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F&amp;O)'!$R$1:$R$375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8" i="7"/>
  <c r="K75"/>
  <c r="L75" s="1"/>
  <c r="K53"/>
  <c r="M53" s="1"/>
  <c r="K52"/>
  <c r="M52" s="1"/>
  <c r="K48"/>
  <c r="M48" s="1"/>
  <c r="K51"/>
  <c r="L51" s="1"/>
  <c r="K31"/>
  <c r="L31" s="1"/>
  <c r="K47"/>
  <c r="M47" s="1"/>
  <c r="K46"/>
  <c r="L46" s="1"/>
  <c r="K39"/>
  <c r="M39" s="1"/>
  <c r="K42"/>
  <c r="L42" s="1"/>
  <c r="K40"/>
  <c r="M40" s="1"/>
  <c r="O16"/>
  <c r="K44"/>
  <c r="M44" s="1"/>
  <c r="K43"/>
  <c r="M43" s="1"/>
  <c r="K33"/>
  <c r="M33" s="1"/>
  <c r="K34"/>
  <c r="M34" s="1"/>
  <c r="K35"/>
  <c r="M35" s="1"/>
  <c r="K41"/>
  <c r="M41" s="1"/>
  <c r="K74"/>
  <c r="L74" s="1"/>
  <c r="K10"/>
  <c r="L10" s="1"/>
  <c r="K16"/>
  <c r="L16" s="1"/>
  <c r="O17"/>
  <c r="O15"/>
  <c r="L63"/>
  <c r="K64"/>
  <c r="K63"/>
  <c r="K38"/>
  <c r="M38" s="1"/>
  <c r="O14" l="1"/>
  <c r="M7" l="1"/>
  <c r="K14" l="1"/>
  <c r="L14" s="1"/>
  <c r="O13" l="1"/>
  <c r="K83"/>
  <c r="L83" s="1"/>
  <c r="K145"/>
  <c r="L145" s="1"/>
  <c r="K120"/>
  <c r="L120" s="1"/>
  <c r="K84" l="1"/>
  <c r="L84" s="1"/>
  <c r="O12" l="1"/>
  <c r="O11"/>
  <c r="H156" l="1"/>
  <c r="K158"/>
  <c r="L158" s="1"/>
  <c r="K227" l="1"/>
  <c r="K226" l="1"/>
  <c r="L226" s="1"/>
  <c r="L227"/>
  <c r="K211"/>
  <c r="L211" s="1"/>
  <c r="K223" l="1"/>
  <c r="L223" s="1"/>
  <c r="K209" l="1"/>
  <c r="L209" s="1"/>
  <c r="K157"/>
  <c r="L157" s="1"/>
  <c r="K118"/>
  <c r="L118" s="1"/>
  <c r="K215" l="1"/>
  <c r="L215" s="1"/>
  <c r="K179" l="1"/>
  <c r="L179" s="1"/>
  <c r="K221" l="1"/>
  <c r="L221" s="1"/>
  <c r="K217"/>
  <c r="L217" s="1"/>
  <c r="K222"/>
  <c r="L222" s="1"/>
  <c r="K224" l="1"/>
  <c r="L224" s="1"/>
  <c r="K219" l="1"/>
  <c r="L219" s="1"/>
  <c r="K170" l="1"/>
  <c r="L170" s="1"/>
  <c r="K208"/>
  <c r="L208" s="1"/>
  <c r="K128"/>
  <c r="L128" s="1"/>
  <c r="K210" l="1"/>
  <c r="L210" s="1"/>
  <c r="K138" l="1"/>
  <c r="L138" s="1"/>
  <c r="A97" l="1"/>
  <c r="A98" s="1"/>
  <c r="A99" s="1"/>
  <c r="A100" s="1"/>
  <c r="A101" s="1"/>
  <c r="A102" s="1"/>
  <c r="A103" s="1"/>
  <c r="A104" l="1"/>
  <c r="A105" s="1"/>
  <c r="A106"/>
  <c r="A107" s="1"/>
  <c r="A108" s="1"/>
  <c r="A109" s="1"/>
  <c r="A110" s="1"/>
  <c r="A111" s="1"/>
  <c r="K201" l="1"/>
  <c r="K194"/>
  <c r="K188"/>
  <c r="K183"/>
  <c r="K156"/>
  <c r="K204"/>
  <c r="K203"/>
  <c r="K200"/>
  <c r="K199"/>
  <c r="K198"/>
  <c r="K197"/>
  <c r="K196"/>
  <c r="K195"/>
  <c r="K190"/>
  <c r="K191"/>
  <c r="K192"/>
  <c r="K193"/>
  <c r="K189"/>
  <c r="K185"/>
  <c r="K186"/>
  <c r="K187"/>
  <c r="K184"/>
  <c r="K181"/>
  <c r="K180"/>
  <c r="K172"/>
  <c r="K173"/>
  <c r="K174"/>
  <c r="K175"/>
  <c r="K176"/>
  <c r="K177"/>
  <c r="K178"/>
  <c r="K171"/>
  <c r="K162"/>
  <c r="K163"/>
  <c r="K164"/>
  <c r="K165"/>
  <c r="K166"/>
  <c r="K167"/>
  <c r="K168"/>
  <c r="K169"/>
  <c r="K161"/>
  <c r="K160"/>
  <c r="K159"/>
  <c r="K153"/>
  <c r="K154"/>
  <c r="K155"/>
  <c r="K152"/>
  <c r="K147"/>
  <c r="K148"/>
  <c r="K149"/>
  <c r="K150"/>
  <c r="K151"/>
  <c r="K146"/>
  <c r="K140"/>
  <c r="K141"/>
  <c r="K142"/>
  <c r="K143"/>
  <c r="K144"/>
  <c r="K139"/>
  <c r="K130"/>
  <c r="K131"/>
  <c r="K132"/>
  <c r="K133"/>
  <c r="K134"/>
  <c r="K135"/>
  <c r="K136"/>
  <c r="K137"/>
  <c r="K129"/>
  <c r="K124"/>
  <c r="K125"/>
  <c r="K126"/>
  <c r="K127"/>
  <c r="K121"/>
  <c r="K119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95"/>
  <c r="K96"/>
  <c r="L204" l="1"/>
  <c r="L203" l="1"/>
  <c r="L142" l="1"/>
  <c r="L151"/>
  <c r="L198" l="1"/>
  <c r="L196"/>
  <c r="L195" l="1"/>
  <c r="L146" l="1"/>
  <c r="L130"/>
  <c r="L188" l="1"/>
  <c r="L200"/>
  <c r="L201"/>
  <c r="L186"/>
  <c r="L193" l="1"/>
  <c r="L183" l="1"/>
  <c r="L199"/>
  <c r="L156"/>
  <c r="L194"/>
  <c r="L180" l="1"/>
  <c r="L189"/>
  <c r="L197"/>
  <c r="L185" l="1"/>
  <c r="L144"/>
  <c r="L109"/>
  <c r="L187" l="1"/>
  <c r="L192"/>
  <c r="L171"/>
  <c r="L126" l="1"/>
  <c r="L191" l="1"/>
  <c r="L190" l="1"/>
  <c r="L176"/>
  <c r="L153" l="1"/>
  <c r="L184"/>
  <c r="L178"/>
  <c r="L181" l="1"/>
  <c r="L177"/>
  <c r="L175"/>
  <c r="L174"/>
  <c r="L173"/>
  <c r="L172"/>
  <c r="L169"/>
  <c r="L168"/>
  <c r="L167"/>
  <c r="L165"/>
  <c r="L164"/>
  <c r="L163"/>
  <c r="L162"/>
  <c r="L161"/>
  <c r="L160"/>
  <c r="L159"/>
  <c r="L155"/>
  <c r="L154"/>
  <c r="L152"/>
  <c r="L150"/>
  <c r="L149"/>
  <c r="L148"/>
  <c r="L147"/>
  <c r="L143"/>
  <c r="L141"/>
  <c r="L140"/>
  <c r="L139"/>
  <c r="L137"/>
  <c r="L136"/>
  <c r="L135"/>
  <c r="L134"/>
  <c r="L133"/>
  <c r="L132"/>
  <c r="L131"/>
  <c r="L129"/>
  <c r="L127"/>
  <c r="L125"/>
  <c r="L124"/>
  <c r="H123"/>
  <c r="F122"/>
  <c r="L121"/>
  <c r="L119"/>
  <c r="L117"/>
  <c r="L116"/>
  <c r="L115"/>
  <c r="L114"/>
  <c r="L113"/>
  <c r="L112"/>
  <c r="L111"/>
  <c r="L110"/>
  <c r="L108"/>
  <c r="L107"/>
  <c r="L106"/>
  <c r="L105"/>
  <c r="L104"/>
  <c r="L103"/>
  <c r="L102"/>
  <c r="L101"/>
  <c r="L100"/>
  <c r="L99"/>
  <c r="L98"/>
  <c r="L97"/>
  <c r="L96"/>
  <c r="L95"/>
  <c r="K123" l="1"/>
  <c r="L123" s="1"/>
  <c r="K122"/>
  <c r="L122" s="1"/>
  <c r="A112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L6" i="2" l="1"/>
  <c r="D7" i="6"/>
  <c r="K6" i="4"/>
  <c r="K6" i="3"/>
</calcChain>
</file>

<file path=xl/sharedStrings.xml><?xml version="1.0" encoding="utf-8"?>
<sst xmlns="http://schemas.openxmlformats.org/spreadsheetml/2006/main" count="7278" uniqueCount="3709">
  <si>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</si>
  <si>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</si>
  <si>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</si>
  <si>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</si>
  <si>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</si>
  <si>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</si>
  <si>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</si>
  <si>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</si>
  <si>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</si>
  <si>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</si>
  <si>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</si>
  <si>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</si>
  <si>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</si>
  <si>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</si>
  <si>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</si>
  <si>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</si>
  <si>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</si>
  <si>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</si>
  <si>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</si>
  <si>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</si>
  <si>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</si>
  <si>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</si>
  <si>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</si>
  <si>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</si>
  <si>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</si>
  <si>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</si>
  <si>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</si>
  <si>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</si>
  <si>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</si>
  <si>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</si>
  <si>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</si>
  <si>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</si>
  <si>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</si>
  <si>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</si>
  <si>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</si>
  <si>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</si>
  <si>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</si>
  <si>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</si>
  <si>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</si>
  <si>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</si>
  <si>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</si>
  <si>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</si>
  <si>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</si>
  <si>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</si>
  <si>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</si>
  <si>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</si>
  <si>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</si>
  <si>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</si>
  <si>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</si>
  <si>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</si>
  <si>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</si>
  <si>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</si>
  <si>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</si>
  <si>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</si>
  <si>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</si>
  <si>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</si>
  <si>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</si>
  <si>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</si>
  <si>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</si>
  <si>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</si>
  <si>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</si>
  <si>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</si>
  <si>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</si>
  <si>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</si>
  <si>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</si>
  <si>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</si>
  <si>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</si>
  <si>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</si>
  <si>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</si>
  <si>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</si>
  <si>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</si>
  <si>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</si>
  <si>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</si>
  <si>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</si>
  <si>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</si>
  <si>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</si>
  <si>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</si>
  <si>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</si>
  <si>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</si>
  <si>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</si>
  <si>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</si>
  <si>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</si>
  <si>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</si>
  <si>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</si>
  <si>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</si>
  <si>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</si>
  <si>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</si>
  <si>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</si>
  <si>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</si>
  <si>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</si>
  <si>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</si>
  <si>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</si>
  <si>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</si>
  <si>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</si>
  <si>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</si>
  <si>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</si>
  <si>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</si>
  <si>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</si>
  <si>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</si>
  <si>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</si>
  <si>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</si>
  <si>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</si>
  <si>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</si>
  <si>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</si>
  <si>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</si>
  <si>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</si>
  <si>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</si>
  <si>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</si>
  <si>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</si>
  <si>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</si>
  <si>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</si>
  <si>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</si>
  <si>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</si>
  <si>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</si>
  <si>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</si>
  <si>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</si>
  <si>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</si>
  <si>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</si>
  <si>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</si>
  <si>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</si>
  <si>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</si>
  <si>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</si>
  <si>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</si>
  <si>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</si>
  <si>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</si>
  <si>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</si>
  <si>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</si>
  <si>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</si>
  <si>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</si>
  <si>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</si>
  <si>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</si>
  <si>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</si>
  <si>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</si>
  <si>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</si>
  <si>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</si>
  <si>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</si>
  <si>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</si>
  <si>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</si>
  <si>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</si>
  <si>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</si>
  <si>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</si>
  <si>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</si>
  <si>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</si>
  <si>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</si>
  <si>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</si>
  <si>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</si>
  <si>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</si>
  <si>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</si>
  <si>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</si>
  <si>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</si>
  <si>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</si>
  <si>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</si>
  <si>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</si>
  <si>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</si>
  <si>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</si>
  <si>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</si>
  <si>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</si>
  <si>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</si>
  <si>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</si>
  <si>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</si>
  <si>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</si>
  <si>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</si>
  <si>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</si>
  <si>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</si>
  <si>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</si>
  <si>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</si>
  <si>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</si>
  <si>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</si>
  <si>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</si>
  <si>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</si>
  <si>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</si>
  <si>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</si>
  <si>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</si>
  <si>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</si>
  <si>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</si>
  <si>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</si>
  <si>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</si>
  <si>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</si>
  <si>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</si>
  <si>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</si>
  <si>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</si>
  <si>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</si>
  <si>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</si>
  <si>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</si>
  <si>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</si>
  <si>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</si>
  <si>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</si>
  <si>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</si>
  <si>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</si>
  <si>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</si>
  <si>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</si>
  <si>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</si>
  <si>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</si>
  <si>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</si>
  <si>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</si>
  <si>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</si>
  <si>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</si>
  <si>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</si>
  <si>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</si>
  <si>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</si>
  <si>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</si>
  <si>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</si>
  <si>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</si>
  <si>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</si>
  <si>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</si>
  <si>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</si>
  <si>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</si>
  <si>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</si>
  <si>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</si>
  <si>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</si>
  <si>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</si>
  <si>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</si>
  <si>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</si>
  <si>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</si>
  <si>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</si>
  <si>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</si>
  <si>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</si>
  <si>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</si>
  <si>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</si>
  <si>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</si>
  <si>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</si>
  <si>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</si>
  <si>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</si>
  <si>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</si>
  <si>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</si>
  <si>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</si>
  <si>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</si>
  <si>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</si>
  <si>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</si>
  <si>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</si>
  <si>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</si>
  <si>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</si>
  <si>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</si>
  <si>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</si>
  <si>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</si>
  <si>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</si>
  <si>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</si>
  <si>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</si>
  <si>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</si>
  <si>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</si>
  <si>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</si>
  <si>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</si>
  <si>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</si>
  <si>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</si>
  <si>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</si>
  <si>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</si>
  <si>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</si>
  <si>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</si>
  <si>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</si>
  <si>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</si>
  <si>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</si>
  <si>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</si>
  <si>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</si>
  <si>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</si>
  <si>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</si>
  <si>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</si>
  <si>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</si>
  <si>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</si>
  <si>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</si>
  <si>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</si>
  <si>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</si>
  <si>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</si>
  <si>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</si>
  <si>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</si>
  <si>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</si>
  <si>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</si>
  <si>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</si>
  <si>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</si>
  <si>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</si>
  <si>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</si>
  <si>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</si>
  <si>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</si>
  <si>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</si>
  <si>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</si>
  <si>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</si>
  <si>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</si>
  <si>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</si>
  <si>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</si>
  <si>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</si>
  <si>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</si>
  <si>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</si>
  <si>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</si>
  <si>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</si>
  <si>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</si>
  <si>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</si>
  <si>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</si>
  <si>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</si>
  <si>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</si>
  <si>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</si>
  <si>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</si>
  <si>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</si>
  <si>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</si>
  <si>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</si>
  <si>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</si>
  <si>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</si>
  <si>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</si>
  <si>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</si>
  <si>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</si>
  <si>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</si>
  <si>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</si>
  <si>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</si>
  <si>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</si>
  <si>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</si>
  <si>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</si>
  <si>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</si>
  <si>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</si>
  <si>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</si>
  <si>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</si>
  <si>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</si>
  <si>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</si>
  <si>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</si>
  <si>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</si>
  <si>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</si>
  <si>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</si>
  <si>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</si>
  <si>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</si>
  <si>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</si>
  <si>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</si>
  <si>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</si>
  <si>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</si>
  <si>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</si>
  <si>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</si>
  <si>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</si>
  <si>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</si>
  <si>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</si>
  <si>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</si>
  <si>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</si>
  <si>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</si>
  <si>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</si>
  <si>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</si>
  <si>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</si>
  <si>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</si>
  <si>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</si>
  <si>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</si>
  <si>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</si>
  <si>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</si>
  <si>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</si>
  <si>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</si>
  <si>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</si>
  <si>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</si>
  <si>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</si>
  <si>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</si>
  <si>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</si>
  <si>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</si>
  <si>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</si>
  <si>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</si>
  <si>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</si>
  <si>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</si>
  <si>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</si>
  <si>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</si>
  <si>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</si>
  <si>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</si>
  <si>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</si>
  <si>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</si>
  <si>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</si>
  <si>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</si>
  <si>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</si>
  <si>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</si>
  <si>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</si>
  <si>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</si>
  <si>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</si>
  <si>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</si>
  <si>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</si>
  <si>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</si>
  <si>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</si>
  <si>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</si>
  <si>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</si>
  <si>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</si>
  <si>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</si>
  <si>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</si>
  <si>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</si>
  <si>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</si>
  <si>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</si>
  <si>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</si>
  <si>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</si>
  <si>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</si>
  <si>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</si>
  <si>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</si>
  <si>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</si>
  <si>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</si>
  <si>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</si>
  <si>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</si>
  <si>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</si>
  <si>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</si>
  <si>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</si>
  <si>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</si>
  <si>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</si>
  <si>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</si>
  <si>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</si>
  <si>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</si>
  <si>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</si>
  <si>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</si>
  <si>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</si>
  <si>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</si>
  <si>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</si>
  <si>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</si>
  <si>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</si>
  <si>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</si>
  <si>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</si>
  <si>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</si>
  <si>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</si>
  <si>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</si>
  <si>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</si>
  <si>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</si>
  <si>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</si>
  <si>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</si>
  <si>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</si>
  <si>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</si>
  <si>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</si>
  <si>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</si>
  <si>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</si>
  <si>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</si>
  <si>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</si>
  <si>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</si>
  <si>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</si>
  <si>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</si>
  <si>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</si>
  <si>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</si>
  <si>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</si>
  <si>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</si>
  <si>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</si>
  <si>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</si>
  <si>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</si>
  <si>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</si>
  <si>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</si>
  <si>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</si>
  <si>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</si>
  <si>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</si>
  <si>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</si>
  <si>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</si>
  <si>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</si>
  <si>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</si>
  <si>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</si>
  <si>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</si>
  <si>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</si>
  <si>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</si>
  <si>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</si>
  <si>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</si>
  <si>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</si>
  <si>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</si>
  <si>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</si>
  <si>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</si>
  <si>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</si>
  <si>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</si>
  <si>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</si>
  <si>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</si>
  <si>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</si>
  <si>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</si>
  <si>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</si>
  <si>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</si>
  <si>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</si>
  <si>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</si>
  <si>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</si>
  <si>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</si>
  <si>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</si>
  <si>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</si>
  <si>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</si>
  <si>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</si>
  <si>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</si>
  <si>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</si>
  <si>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</si>
  <si>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</si>
  <si>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</si>
  <si>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</si>
  <si>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</si>
  <si>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</si>
  <si>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</si>
  <si>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</si>
  <si>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</si>
  <si>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</si>
  <si>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</si>
  <si>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</si>
  <si>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</si>
  <si>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</si>
  <si>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</si>
  <si>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</si>
  <si>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</si>
  <si>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</si>
  <si>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</si>
  <si>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</si>
  <si>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</si>
  <si>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</si>
  <si>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</si>
  <si>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</si>
  <si>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</si>
  <si>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</si>
  <si>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</si>
  <si>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</si>
  <si>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</si>
  <si>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</si>
  <si>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</si>
  <si>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</si>
  <si>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</si>
  <si>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</si>
  <si>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</si>
  <si>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</si>
  <si>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</si>
  <si>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</si>
  <si>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</si>
  <si>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</si>
  <si>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</si>
  <si>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</si>
  <si>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</si>
  <si>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</si>
  <si>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</si>
  <si>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</si>
  <si>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</si>
  <si>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</si>
  <si>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</si>
  <si>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</si>
  <si>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</si>
  <si>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</si>
  <si>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</si>
  <si>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</si>
  <si>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</si>
  <si>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</si>
  <si>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</si>
  <si>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</si>
  <si>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</si>
  <si>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</si>
  <si>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</si>
  <si>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</si>
  <si>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</si>
  <si>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</si>
  <si>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</si>
  <si>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</si>
  <si>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</si>
  <si>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</si>
  <si>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</si>
  <si>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</si>
  <si>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</si>
  <si>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</si>
  <si>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</si>
  <si>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</si>
  <si>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</si>
  <si>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</si>
  <si>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</si>
  <si>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</si>
  <si>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</si>
  <si>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</si>
  <si>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</si>
  <si>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</si>
  <si>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</si>
  <si>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</si>
  <si>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</si>
  <si>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</si>
  <si>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</si>
  <si>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</si>
  <si>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</si>
  <si>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</si>
  <si>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</si>
  <si>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</si>
  <si>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</si>
  <si>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</si>
  <si>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</si>
  <si>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</si>
  <si>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</si>
  <si>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</si>
  <si>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</si>
  <si>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</si>
  <si>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</si>
  <si>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</si>
  <si>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</si>
  <si>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</si>
  <si>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</si>
  <si>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</si>
  <si>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</si>
  <si>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</si>
  <si>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</si>
  <si>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</si>
  <si>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</si>
  <si>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</si>
  <si>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</si>
  <si>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</si>
  <si>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</si>
  <si>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</si>
  <si>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</si>
  <si>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</si>
  <si>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</si>
  <si>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</si>
  <si>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</si>
  <si>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</si>
  <si>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</si>
  <si>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</si>
  <si>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</si>
  <si>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</si>
  <si>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</si>
  <si>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</si>
  <si>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</si>
  <si>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</si>
  <si>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</si>
  <si>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</si>
  <si>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</si>
  <si>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</si>
  <si>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</si>
  <si>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</si>
  <si>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</si>
  <si>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</si>
  <si>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</si>
  <si>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</si>
  <si>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</si>
  <si>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</si>
  <si>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</si>
  <si>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</si>
  <si>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</si>
  <si>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</si>
  <si>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</si>
  <si>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</si>
  <si>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</si>
  <si>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</si>
  <si>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</si>
  <si>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</si>
  <si>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</si>
  <si>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</si>
  <si>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</si>
  <si>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</si>
  <si>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</si>
  <si>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</si>
  <si>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</si>
  <si>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</si>
  <si>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</si>
  <si>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</si>
  <si>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</si>
  <si>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</si>
  <si>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</si>
  <si>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</si>
  <si>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</si>
  <si>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</si>
  <si>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</si>
  <si>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</si>
  <si>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</si>
  <si>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</si>
  <si>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</si>
  <si>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</si>
  <si>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</si>
  <si>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</si>
  <si>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</si>
  <si>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</si>
  <si>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</si>
  <si>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</si>
  <si>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</si>
  <si>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</si>
  <si>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</si>
  <si>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</si>
  <si>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</si>
  <si>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</si>
  <si>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</si>
  <si>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</si>
  <si>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</si>
  <si>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</si>
  <si>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</si>
  <si>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</si>
  <si>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</si>
  <si>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</si>
  <si>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</si>
  <si>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</si>
  <si>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</si>
  <si>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</si>
  <si>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</si>
  <si>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</si>
  <si>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</si>
  <si>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</si>
  <si>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</si>
  <si>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</si>
  <si>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</si>
  <si>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</si>
  <si>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</si>
  <si>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</si>
  <si>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</si>
  <si>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</si>
  <si>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</si>
  <si>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</si>
  <si>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</si>
  <si>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</si>
  <si>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</si>
  <si>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</si>
  <si>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</si>
  <si>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</si>
  <si>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</si>
  <si>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</si>
  <si>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</si>
  <si>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</si>
  <si>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</si>
  <si>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</si>
  <si>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</si>
  <si>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</si>
  <si>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</si>
  <si>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</si>
  <si>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</si>
  <si>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</si>
  <si>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</si>
  <si>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</si>
  <si>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</si>
  <si>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</si>
  <si>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</si>
  <si>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</si>
  <si>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</si>
  <si>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</si>
  <si>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</si>
  <si>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</si>
  <si>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</si>
  <si>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</si>
  <si>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</si>
  <si>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</si>
  <si>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</si>
  <si>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</si>
  <si>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</si>
  <si>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</si>
  <si>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</si>
  <si>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</si>
  <si>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</si>
  <si>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</si>
  <si>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</si>
  <si>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</si>
  <si>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</si>
  <si>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</si>
  <si>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</si>
  <si>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</si>
  <si>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</si>
  <si>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</si>
  <si>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</si>
  <si>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</si>
  <si>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</si>
  <si>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</si>
  <si>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</si>
  <si>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</si>
  <si>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</si>
  <si>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</si>
  <si>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</si>
  <si>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</si>
  <si>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</si>
  <si>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</si>
  <si>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</si>
  <si>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</si>
  <si>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</si>
  <si>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</si>
  <si>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</si>
  <si>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</si>
  <si>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</si>
  <si>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</si>
  <si>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</si>
  <si>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</si>
  <si>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</si>
  <si>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</si>
  <si>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</si>
  <si>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</si>
  <si>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</si>
  <si>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</si>
  <si>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</si>
  <si>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</si>
  <si>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</si>
  <si>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</si>
  <si>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</si>
  <si>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</si>
  <si>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</si>
  <si>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</si>
  <si>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</si>
  <si>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</si>
  <si>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</si>
  <si>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</si>
  <si>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</si>
  <si>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</si>
  <si>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</si>
  <si>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</si>
  <si>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</si>
  <si>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</si>
  <si>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</si>
  <si>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</si>
  <si>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</si>
  <si>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</si>
  <si>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</si>
  <si>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</si>
  <si>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</si>
  <si>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</si>
  <si>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</si>
  <si>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</si>
  <si>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</si>
  <si>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</si>
  <si>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</si>
  <si>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</si>
  <si>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</si>
  <si>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</si>
  <si>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</si>
  <si>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</si>
  <si>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</si>
  <si>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</si>
  <si>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</si>
  <si>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</si>
  <si>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</si>
  <si>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</si>
  <si>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</si>
  <si>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</si>
  <si>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</si>
  <si>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</si>
  <si>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</si>
  <si>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</si>
  <si>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</si>
  <si>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</si>
  <si>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</si>
  <si>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</si>
  <si>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</si>
  <si>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</si>
  <si>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</si>
  <si>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</si>
  <si>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</si>
  <si>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</si>
  <si>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</si>
  <si>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</si>
  <si>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</si>
  <si>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</si>
  <si>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</si>
  <si>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</si>
  <si>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</si>
  <si>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</si>
  <si>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</si>
  <si>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</si>
  <si>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</si>
  <si>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</si>
  <si>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</si>
  <si>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</si>
  <si>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</si>
  <si>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</si>
  <si>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</si>
  <si>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</si>
  <si>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</si>
  <si>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</si>
  <si>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</si>
  <si>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</si>
  <si>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</si>
  <si>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</si>
  <si>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</si>
  <si>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</si>
  <si>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</si>
  <si>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</si>
  <si>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</si>
  <si>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</si>
  <si>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</si>
  <si>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</si>
  <si>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</si>
  <si>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</si>
  <si>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</si>
  <si>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</si>
  <si>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</si>
  <si>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</si>
  <si>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</si>
  <si>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</si>
  <si>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</si>
  <si>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</si>
  <si>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</si>
  <si>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</si>
  <si>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</si>
  <si>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</si>
  <si>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</si>
  <si>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</si>
  <si>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</si>
  <si>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</si>
  <si>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</si>
  <si>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</si>
  <si>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</si>
  <si>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</si>
  <si>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</si>
  <si>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</si>
  <si>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</si>
  <si>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</si>
  <si>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</si>
  <si>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</si>
  <si>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</si>
  <si>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</si>
  <si>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</si>
  <si>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</si>
  <si>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</si>
  <si>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</si>
  <si>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</si>
  <si>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</si>
  <si>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</si>
  <si>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</si>
  <si>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</si>
  <si>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</si>
  <si>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</si>
  <si>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</si>
  <si>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</si>
  <si>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</si>
  <si>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</si>
  <si>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</si>
  <si>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</si>
  <si>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</si>
  <si>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</si>
  <si>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</si>
  <si>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</si>
  <si>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</si>
  <si>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</si>
  <si>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</si>
  <si>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</si>
  <si>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</si>
  <si>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</si>
  <si>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</si>
  <si>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</si>
  <si>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</si>
  <si>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</si>
  <si>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</si>
  <si>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</si>
  <si>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</si>
  <si>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</si>
  <si>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</si>
  <si>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</si>
  <si>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</si>
  <si>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</si>
  <si>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</si>
  <si>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</si>
  <si>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</si>
  <si>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</si>
  <si>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</si>
  <si>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</si>
  <si>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</si>
  <si>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</si>
  <si>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</si>
  <si>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</si>
  <si>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</si>
  <si>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</si>
  <si>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</si>
  <si>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</si>
  <si>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</si>
  <si>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</si>
  <si>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</si>
  <si>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</si>
  <si>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</si>
  <si>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</si>
  <si>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</si>
  <si>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</si>
  <si>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</si>
  <si>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</si>
  <si>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</si>
  <si>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</si>
  <si>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</si>
  <si>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</si>
  <si>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</si>
  <si>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</si>
  <si>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</si>
  <si>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</si>
  <si>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</si>
  <si>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</si>
  <si>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</si>
  <si>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</si>
  <si>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</si>
  <si>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</si>
  <si>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</si>
  <si>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</si>
  <si>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</si>
  <si>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</si>
  <si>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</si>
  <si>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</si>
  <si>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</si>
  <si>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</si>
  <si>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</si>
  <si>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</si>
  <si>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</si>
  <si>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</si>
  <si>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</si>
  <si>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</si>
  <si>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</si>
  <si>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</si>
  <si>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</si>
  <si>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</si>
  <si>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</si>
  <si>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</si>
  <si>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</si>
  <si>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</si>
  <si>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</si>
  <si>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</si>
  <si>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</si>
  <si>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</si>
  <si>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</si>
  <si>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</si>
  <si>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</si>
  <si>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</si>
  <si>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</si>
  <si>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</si>
  <si>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</si>
  <si>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</si>
  <si>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</si>
  <si>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</si>
  <si>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</si>
  <si>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</si>
  <si>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</si>
  <si>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</si>
  <si>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</si>
  <si>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</si>
  <si>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</si>
  <si>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</si>
  <si>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</si>
  <si>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</si>
  <si>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</si>
  <si>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</si>
  <si>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</si>
  <si>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</si>
  <si>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</si>
  <si>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</si>
  <si>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</si>
  <si>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</si>
  <si>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</si>
  <si>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</si>
  <si>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</si>
  <si>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</si>
  <si>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</si>
  <si>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</si>
  <si>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</si>
  <si>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</si>
  <si>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</si>
  <si>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</si>
  <si>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</si>
  <si>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</si>
  <si>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</si>
  <si>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</si>
  <si>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</si>
  <si>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</si>
  <si>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</si>
  <si>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</si>
  <si>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</si>
  <si>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</si>
  <si>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</si>
  <si>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</si>
  <si>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</si>
  <si>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</si>
  <si>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</si>
  <si>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</si>
  <si>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</si>
  <si>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</si>
  <si>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</si>
  <si>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</si>
  <si>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</si>
  <si>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</si>
  <si>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</si>
  <si>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</si>
  <si>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</si>
  <si>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</si>
  <si>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</si>
  <si>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</si>
  <si>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</si>
  <si>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</si>
  <si>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</si>
  <si>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</si>
  <si>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</si>
  <si>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</si>
  <si>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</si>
  <si>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</si>
  <si>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</si>
  <si>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</si>
  <si>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</si>
  <si>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</si>
  <si>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</si>
  <si>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</si>
  <si>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</si>
  <si>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</si>
  <si>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</si>
  <si>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</si>
  <si>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</si>
  <si>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</si>
  <si>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</si>
  <si>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</si>
  <si>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</si>
  <si>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</si>
  <si>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</si>
  <si>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</si>
  <si>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</si>
  <si>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</si>
  <si>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</si>
  <si>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</si>
  <si>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</si>
  <si>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</si>
  <si>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</si>
  <si>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</si>
  <si>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</si>
  <si>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</si>
  <si>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</si>
  <si>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</si>
  <si>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</si>
  <si>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</si>
  <si>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</si>
  <si>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</si>
  <si>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</si>
  <si>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</si>
  <si>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</si>
  <si>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</si>
  <si>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</si>
  <si>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</si>
  <si>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</si>
  <si>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</si>
  <si>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</si>
  <si>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</si>
  <si>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</si>
  <si>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</si>
  <si>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</si>
  <si>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</si>
  <si>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</si>
  <si>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</si>
  <si>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</si>
  <si>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</si>
  <si>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</si>
  <si>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</si>
  <si>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</si>
  <si>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</si>
  <si>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</si>
  <si>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</si>
  <si>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</si>
  <si>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</si>
  <si>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</si>
  <si>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</si>
  <si>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</si>
  <si>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</si>
  <si>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</si>
  <si>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</si>
  <si>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</si>
  <si>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</si>
  <si>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</si>
  <si>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</si>
  <si>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</si>
  <si>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</si>
  <si>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</si>
  <si>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</si>
  <si>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</si>
  <si>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</si>
  <si>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</si>
  <si>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</si>
  <si>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</si>
  <si>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</si>
  <si>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</si>
  <si>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</si>
  <si>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</si>
  <si>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</si>
  <si>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</si>
  <si>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</si>
  <si>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</si>
  <si>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</si>
  <si>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</si>
  <si>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</si>
  <si>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</si>
  <si>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</si>
  <si>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</si>
  <si>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</si>
  <si>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</si>
  <si>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</si>
  <si>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</si>
  <si>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</si>
  <si>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</si>
  <si>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</si>
  <si>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</si>
  <si>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</si>
  <si>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</si>
  <si>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</si>
  <si>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</si>
  <si>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</si>
  <si>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</si>
  <si>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</si>
  <si>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</si>
  <si>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</si>
  <si>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</si>
  <si>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</si>
  <si>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</si>
  <si>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</si>
  <si>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</si>
  <si>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</si>
  <si>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</si>
  <si>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</si>
  <si>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</si>
  <si>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</si>
  <si>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</si>
  <si>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</si>
  <si>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</si>
  <si>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</si>
  <si>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</si>
  <si>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</si>
  <si>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</si>
  <si>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</si>
  <si>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</si>
  <si>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</si>
  <si>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</si>
  <si>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</si>
  <si>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</si>
  <si>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</si>
  <si>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</si>
  <si>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</si>
  <si>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</si>
  <si>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</si>
  <si>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</si>
  <si>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</si>
  <si>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</si>
  <si>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</si>
  <si>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</si>
  <si>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</si>
  <si>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</si>
  <si>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</si>
  <si>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</si>
  <si>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</si>
  <si>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</si>
  <si>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</si>
  <si>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</si>
  <si>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</si>
  <si>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</si>
  <si>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</si>
  <si>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</si>
  <si>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</si>
  <si>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</si>
  <si>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</si>
  <si>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</si>
  <si>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</si>
  <si>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</si>
  <si>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</si>
  <si>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</si>
  <si>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</si>
  <si>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</si>
  <si>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</si>
  <si>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</si>
  <si>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</si>
  <si>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</si>
  <si>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</si>
  <si>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</si>
  <si>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</si>
  <si>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</si>
  <si>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</si>
  <si>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</si>
  <si>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</si>
  <si>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</si>
  <si>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</si>
  <si>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</si>
  <si>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</si>
  <si>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</si>
  <si>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</si>
  <si>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</si>
  <si>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</si>
  <si>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</si>
  <si>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</si>
  <si>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</si>
  <si>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</si>
  <si>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</si>
  <si>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</si>
  <si>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</si>
  <si>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</si>
  <si>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</si>
  <si>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</si>
  <si>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</si>
  <si>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</si>
  <si>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</si>
  <si>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</si>
  <si>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</si>
  <si>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</si>
  <si>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</si>
  <si>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</si>
  <si>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</si>
  <si>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</si>
  <si>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</si>
  <si>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</si>
  <si>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</si>
  <si>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</si>
  <si>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</si>
  <si>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</si>
  <si>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</si>
  <si>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</si>
  <si>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</si>
  <si>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</si>
  <si>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</si>
  <si>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</si>
  <si>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</si>
  <si>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</si>
  <si>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</si>
  <si>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</si>
  <si>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</si>
  <si>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</si>
  <si>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</si>
  <si>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</si>
  <si>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</si>
  <si>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</si>
  <si>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</si>
  <si>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</si>
  <si>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</si>
  <si>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</si>
  <si>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</si>
  <si>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</si>
  <si>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</si>
  <si>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</si>
  <si>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</si>
  <si>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</si>
  <si>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</si>
  <si>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</si>
  <si>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</si>
  <si>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</si>
  <si>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</si>
  <si>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</si>
  <si>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</si>
  <si>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</si>
  <si>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</si>
  <si>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</si>
  <si>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</si>
  <si>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</si>
  <si>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</si>
  <si>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</si>
  <si>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</si>
  <si>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</si>
  <si>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</si>
  <si>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</si>
  <si>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</si>
  <si>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</si>
  <si>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</si>
  <si>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</si>
  <si>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</si>
  <si>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</si>
  <si>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</si>
  <si>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</si>
  <si>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</si>
  <si>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</si>
  <si>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</si>
  <si>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</si>
  <si>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</si>
  <si>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</si>
  <si>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</si>
  <si>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</si>
  <si>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</si>
  <si>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</si>
  <si>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</si>
  <si>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</si>
  <si>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</si>
  <si>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</si>
  <si>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</si>
  <si>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</si>
  <si>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</si>
  <si>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</si>
  <si>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</si>
  <si>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</si>
  <si>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</si>
  <si>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</si>
  <si>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</si>
  <si>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</si>
  <si>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</si>
  <si>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</si>
  <si>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</si>
  <si>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</si>
  <si>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</si>
  <si>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</si>
  <si>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</si>
  <si>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</si>
  <si>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</si>
  <si>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</si>
  <si>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</si>
  <si>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</si>
  <si>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</si>
  <si>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</si>
  <si>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</si>
  <si>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</si>
  <si>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</si>
  <si>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</si>
  <si>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</si>
  <si>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</si>
  <si>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</si>
  <si>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</si>
  <si>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</si>
  <si>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</si>
  <si>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</si>
  <si>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</si>
  <si>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</si>
  <si>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</si>
  <si>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</si>
  <si>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</si>
  <si>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</si>
  <si>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</si>
  <si>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</si>
  <si>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</si>
  <si>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</si>
  <si>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</si>
  <si>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</si>
  <si>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</si>
  <si>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</si>
  <si>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</si>
  <si>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</si>
  <si>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</si>
  <si>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</si>
  <si>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</si>
  <si>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</si>
  <si>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</si>
  <si>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</si>
  <si>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</si>
  <si>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</si>
  <si>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</si>
  <si>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</si>
  <si>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</si>
  <si>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</si>
  <si>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</si>
  <si>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</si>
  <si>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</si>
  <si>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</si>
  <si>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</si>
  <si>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</si>
  <si>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</si>
  <si>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</si>
  <si>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</si>
  <si>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</si>
  <si>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</si>
  <si>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</si>
  <si>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</si>
  <si>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</si>
  <si>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</si>
  <si>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</si>
  <si>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</si>
  <si>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</si>
  <si>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</si>
  <si>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</si>
  <si>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</si>
  <si>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</si>
  <si>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</si>
  <si>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</si>
  <si>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</si>
  <si>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</si>
  <si>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</si>
  <si>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</si>
  <si>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</si>
  <si>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</si>
  <si>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</si>
  <si>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</si>
  <si>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</si>
  <si>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</si>
  <si>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</si>
  <si>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</si>
  <si>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</si>
  <si>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</si>
  <si>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</si>
  <si>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</si>
  <si>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</si>
  <si>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</si>
  <si>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</si>
  <si>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</si>
  <si>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</si>
  <si>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</si>
  <si>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</si>
  <si>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</si>
  <si>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</si>
  <si>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</si>
  <si>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</si>
  <si>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</si>
  <si>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</si>
  <si>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</si>
  <si>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</si>
  <si>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</si>
  <si>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</si>
  <si>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</si>
  <si>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</si>
  <si>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</si>
  <si>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</si>
  <si>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</si>
  <si>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</si>
  <si>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</si>
  <si>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</si>
  <si>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</si>
  <si>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</si>
  <si>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</si>
  <si>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</si>
  <si>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</si>
  <si>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</si>
  <si>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</si>
  <si>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</si>
  <si>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</si>
  <si>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</si>
  <si>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</si>
  <si>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</si>
  <si>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</si>
  <si>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</si>
  <si>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</si>
  <si>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</si>
  <si>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</si>
  <si>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</si>
  <si>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</si>
  <si>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</si>
  <si>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</si>
  <si>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</si>
  <si>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</si>
  <si>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</si>
  <si>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</si>
  <si>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</si>
  <si>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</si>
  <si>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</si>
  <si>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</si>
  <si>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</si>
  <si>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</si>
  <si>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</si>
  <si>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</si>
  <si>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</si>
  <si>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</si>
  <si>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</si>
  <si>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</si>
  <si>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</si>
  <si>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</si>
  <si>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</si>
  <si>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</si>
  <si>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</si>
  <si>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</si>
  <si>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</si>
  <si>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</si>
  <si>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</si>
  <si>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</si>
  <si>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</si>
  <si>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</si>
  <si>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</si>
  <si>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</si>
  <si>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</si>
  <si>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</si>
  <si>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</si>
  <si>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</si>
  <si>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</si>
  <si>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</si>
  <si>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</si>
  <si>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</si>
  <si>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</si>
  <si>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</si>
  <si>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</si>
  <si>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</si>
  <si>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</si>
  <si>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</si>
  <si>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</si>
  <si>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</si>
  <si>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</si>
  <si>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</si>
  <si>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</si>
  <si>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</si>
  <si>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</si>
  <si>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</si>
  <si>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</si>
  <si>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</si>
  <si>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</si>
  <si>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</si>
  <si>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</si>
  <si>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</si>
  <si>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</si>
  <si>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</si>
  <si>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</si>
  <si>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</si>
  <si>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</si>
  <si>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</si>
  <si>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</si>
  <si>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</si>
  <si>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</si>
  <si>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</si>
  <si>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</si>
  <si>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</si>
  <si>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</si>
  <si>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</si>
  <si>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</si>
  <si>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</si>
  <si>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</si>
  <si>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</si>
  <si>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</si>
  <si>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</si>
  <si>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</si>
  <si>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</si>
  <si>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</si>
  <si>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</si>
  <si>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</si>
  <si>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</si>
  <si>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</si>
  <si>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</si>
  <si>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</si>
  <si>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</si>
  <si>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</si>
  <si>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</si>
  <si>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</si>
  <si>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</si>
  <si>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</si>
  <si>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</si>
  <si>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</si>
  <si>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</si>
  <si>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</si>
  <si>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</si>
  <si>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</si>
  <si>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</si>
  <si>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</si>
  <si>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</si>
  <si>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</si>
  <si>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</si>
  <si>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</si>
  <si>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</si>
  <si>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</si>
  <si>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</si>
  <si>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</si>
  <si>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</si>
  <si>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</si>
  <si>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</si>
  <si>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</si>
  <si>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</si>
  <si>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</si>
  <si>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</si>
  <si>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</si>
  <si>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</si>
  <si>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</si>
  <si>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</si>
  <si>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</si>
  <si>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</si>
  <si>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</si>
  <si>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</si>
  <si>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</si>
  <si>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</si>
  <si>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</si>
  <si>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</si>
  <si>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</si>
  <si>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</si>
  <si>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</si>
  <si>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</si>
  <si>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</si>
  <si>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</si>
  <si>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</si>
  <si>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</si>
  <si>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</si>
  <si>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</si>
  <si>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</si>
  <si>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</si>
  <si>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</si>
  <si>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</si>
  <si>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</si>
  <si>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</si>
  <si>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</si>
  <si>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</si>
  <si>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</si>
  <si>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</si>
  <si>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</si>
  <si>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</si>
  <si>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</si>
  <si>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</si>
  <si>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</si>
  <si>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</si>
  <si>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</si>
  <si>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</si>
  <si>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</si>
  <si>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</si>
  <si>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</si>
  <si>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</si>
  <si>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</si>
  <si>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</si>
  <si>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</si>
  <si>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</si>
  <si>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</si>
  <si>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</si>
  <si>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</si>
  <si>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</si>
  <si>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</si>
  <si>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</si>
  <si>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</si>
  <si>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</si>
  <si>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</si>
  <si>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</si>
  <si>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</si>
  <si>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</si>
  <si>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</si>
  <si>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</si>
  <si>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</si>
  <si>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</si>
  <si>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</si>
  <si>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</si>
  <si>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</si>
  <si>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</si>
  <si>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</si>
  <si>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</si>
  <si>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</si>
  <si>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</si>
  <si>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</si>
  <si>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</si>
  <si>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</si>
  <si>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</si>
  <si>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</si>
  <si>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</si>
  <si>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</si>
  <si>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</si>
  <si>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</si>
  <si>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</si>
  <si>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</si>
  <si>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</si>
  <si>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</si>
  <si>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</si>
  <si>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</si>
  <si>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</si>
  <si>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</si>
  <si>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</si>
  <si>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</si>
  <si>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</si>
  <si>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</si>
  <si>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</si>
  <si>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</si>
  <si>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</si>
  <si>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</si>
  <si>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</si>
  <si>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</si>
  <si>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</si>
  <si>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</si>
  <si>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</si>
  <si>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</si>
  <si>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</si>
  <si>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</si>
  <si>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</si>
  <si>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</si>
  <si>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</si>
  <si>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</si>
  <si>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</si>
  <si>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</si>
  <si>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</si>
  <si>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</si>
  <si>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</si>
  <si>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</si>
  <si>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</si>
  <si>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</si>
  <si>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</si>
  <si>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</si>
  <si>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</si>
  <si>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</si>
  <si>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</si>
  <si>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</si>
  <si>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</si>
  <si>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</si>
  <si>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</si>
  <si>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</si>
  <si>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</si>
  <si>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</si>
  <si>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</si>
  <si>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</si>
  <si>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</si>
  <si>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</si>
  <si>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</si>
  <si>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</si>
  <si>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</si>
  <si>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</si>
  <si>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</si>
  <si>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</si>
  <si>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</si>
  <si>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</si>
  <si>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</si>
  <si>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</si>
  <si>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</si>
  <si>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</si>
  <si>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</si>
  <si>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</si>
  <si>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</si>
  <si>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</si>
  <si>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</si>
  <si>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</si>
  <si>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</si>
  <si>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</si>
  <si>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</si>
  <si>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</si>
  <si>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</si>
  <si>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</si>
  <si>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</si>
  <si>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</si>
  <si>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</si>
  <si>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</si>
  <si>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</si>
  <si>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</si>
  <si>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</si>
  <si>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</si>
  <si>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</si>
  <si>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</si>
  <si>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</si>
  <si>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</si>
  <si>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</si>
  <si>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</si>
  <si>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</si>
  <si>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</si>
  <si>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</si>
  <si>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</si>
  <si>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</si>
  <si>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</si>
  <si>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</si>
  <si>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</si>
  <si>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</si>
  <si>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</si>
  <si>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</si>
  <si>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</si>
  <si>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</si>
  <si>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</si>
  <si>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</si>
  <si>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</si>
  <si>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</si>
  <si>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</si>
  <si>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</si>
  <si>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</si>
  <si>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</si>
  <si>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</si>
  <si>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</si>
  <si>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</si>
  <si>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</si>
  <si>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</si>
  <si>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</si>
  <si>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</si>
  <si>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</si>
  <si>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</si>
  <si>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</si>
  <si>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</si>
  <si>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</si>
  <si>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</si>
  <si>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</si>
  <si>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</si>
  <si>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</si>
  <si>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</si>
  <si>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</si>
  <si>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</si>
  <si>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</si>
  <si>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</si>
  <si>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</si>
  <si>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</si>
  <si>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</si>
  <si>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</si>
  <si>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</si>
  <si>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</si>
  <si>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</si>
  <si>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</si>
  <si>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</si>
  <si>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</si>
  <si>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</si>
  <si>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</si>
  <si>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</si>
  <si>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</si>
  <si>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</si>
  <si>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</si>
  <si>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</si>
  <si>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</si>
  <si>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</si>
  <si>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</si>
  <si>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</si>
  <si>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</si>
  <si>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</si>
  <si>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</si>
  <si>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</si>
  <si>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</si>
  <si>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</si>
  <si>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</si>
  <si>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</si>
  <si>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</si>
  <si>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</si>
  <si>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</si>
  <si>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</si>
  <si>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</si>
  <si>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</si>
  <si>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</si>
  <si>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</si>
  <si>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</si>
  <si>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</si>
  <si>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</si>
  <si>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</si>
  <si>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</si>
  <si>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</si>
  <si>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</si>
  <si>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</si>
  <si>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</si>
  <si>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</si>
  <si>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</si>
  <si>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</si>
  <si>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</si>
  <si>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</si>
  <si>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</si>
  <si>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</si>
  <si>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</si>
  <si>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</si>
  <si>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</si>
  <si>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</si>
  <si>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</si>
  <si>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</si>
  <si>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</si>
  <si>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</si>
  <si>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</si>
  <si>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</si>
  <si>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</si>
  <si>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</si>
  <si>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</si>
  <si>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</si>
  <si>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</si>
  <si>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</si>
  <si>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</si>
  <si>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</si>
  <si>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</si>
  <si>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</si>
  <si>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</si>
  <si>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</si>
  <si>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</si>
  <si>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</si>
  <si>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</si>
  <si>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</si>
  <si>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</si>
  <si>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</si>
  <si>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</si>
  <si>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</si>
  <si>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</si>
  <si>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</si>
  <si>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</si>
  <si>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</si>
  <si>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</si>
  <si>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</si>
  <si>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</si>
  <si>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</si>
  <si>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</si>
  <si>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</si>
  <si>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</si>
  <si>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</si>
  <si>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</si>
  <si>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</si>
  <si>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</si>
  <si>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</si>
  <si>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</si>
  <si>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</si>
  <si>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</si>
  <si>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</si>
  <si>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</si>
  <si>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</si>
  <si>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</si>
  <si>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</si>
  <si>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</si>
  <si>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</si>
  <si>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</si>
  <si>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</si>
  <si>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</si>
  <si>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</si>
  <si>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</si>
  <si>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</si>
  <si>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</si>
  <si>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</si>
  <si>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</si>
  <si>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</si>
  <si>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</si>
  <si>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</si>
  <si>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</si>
  <si>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</si>
  <si>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</si>
  <si>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</si>
  <si>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</si>
  <si>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</si>
  <si>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</si>
  <si>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</si>
  <si>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</si>
  <si>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</si>
  <si>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</si>
  <si>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</si>
  <si>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</si>
  <si>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</si>
  <si>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</si>
  <si>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</si>
  <si>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</si>
  <si>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</si>
  <si>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</si>
  <si>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</si>
  <si>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</si>
  <si>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</si>
  <si>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</si>
  <si>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</si>
  <si>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</si>
  <si>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</si>
  <si>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</si>
  <si>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</si>
  <si>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</si>
  <si>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</si>
  <si>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</si>
  <si>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</si>
  <si>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</si>
  <si>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</si>
  <si>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</si>
  <si>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</si>
  <si>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</si>
  <si>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</si>
  <si>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</si>
  <si>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</si>
  <si>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</si>
  <si>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</si>
  <si>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</si>
  <si>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</si>
  <si>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</si>
  <si>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</si>
  <si>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</si>
  <si>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</si>
  <si>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</si>
  <si>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</si>
  <si>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</si>
  <si>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</si>
  <si>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</si>
  <si>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</si>
  <si>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</si>
  <si>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</si>
  <si>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</si>
  <si>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</si>
  <si>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</si>
  <si>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</si>
  <si>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</si>
  <si>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</si>
  <si>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</si>
  <si>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</si>
  <si>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</si>
  <si>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</si>
  <si>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</si>
  <si>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</si>
  <si>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</si>
  <si>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</si>
  <si>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</si>
  <si>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</si>
  <si>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</si>
  <si>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</si>
  <si>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</si>
  <si>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</si>
  <si>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</si>
  <si>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</si>
  <si>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</si>
  <si>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</si>
  <si>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</si>
  <si>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</si>
  <si>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</si>
  <si>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</si>
  <si>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</si>
  <si>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</si>
  <si>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</si>
  <si>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</si>
  <si>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</si>
  <si>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</si>
  <si>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</si>
  <si>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</si>
  <si>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</si>
  <si>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</si>
  <si>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</si>
  <si>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</si>
  <si>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</si>
  <si>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</si>
  <si>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</si>
  <si>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</si>
  <si>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</si>
  <si>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</si>
  <si>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</si>
  <si>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</si>
  <si>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</si>
  <si>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</si>
  <si>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</si>
  <si>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</si>
  <si>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</si>
  <si>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</si>
  <si>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</si>
  <si>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</si>
  <si>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</si>
  <si>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</si>
  <si>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</si>
  <si>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</si>
  <si>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</si>
  <si>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</si>
  <si>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</si>
  <si>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</si>
  <si>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</si>
  <si>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</si>
  <si>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</si>
  <si>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</si>
  <si>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</si>
  <si>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</si>
  <si>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</si>
  <si>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</si>
  <si>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</si>
  <si>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</si>
  <si>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</si>
  <si>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</si>
  <si>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</si>
  <si>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</si>
  <si>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</si>
  <si>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</si>
  <si>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</si>
  <si>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</si>
  <si>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</si>
  <si>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</si>
  <si>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</si>
  <si>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</si>
  <si>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</si>
  <si>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</si>
  <si>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</si>
  <si>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</si>
  <si>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</si>
  <si>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</si>
  <si>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</si>
  <si>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</si>
  <si>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</si>
  <si>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</si>
  <si>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</si>
  <si>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</si>
  <si>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</si>
  <si>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</si>
  <si>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</si>
  <si>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</si>
  <si>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</si>
  <si>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</si>
  <si>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</si>
  <si>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</si>
  <si>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</si>
  <si>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</si>
  <si>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</si>
  <si>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</si>
  <si>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</si>
  <si>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</si>
  <si>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</si>
  <si>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</si>
  <si>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</si>
  <si>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</si>
  <si>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</si>
  <si>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</si>
  <si>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</si>
  <si>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</si>
  <si>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</si>
  <si>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</si>
  <si>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</si>
  <si>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</si>
  <si>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</si>
  <si>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</si>
  <si>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</si>
  <si>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</si>
  <si>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</si>
  <si>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</si>
  <si>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</si>
  <si>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</si>
  <si>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</si>
  <si>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</si>
  <si>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</si>
  <si>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</si>
  <si>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</si>
  <si>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</si>
  <si>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</si>
  <si>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</si>
  <si>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</si>
  <si>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</si>
  <si>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</si>
  <si>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</si>
  <si>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</si>
  <si>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</si>
  <si>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</si>
  <si>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</si>
  <si>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</si>
  <si>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</si>
  <si>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</si>
  <si>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</si>
  <si>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</si>
  <si>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</si>
  <si>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</si>
  <si>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</si>
  <si>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</si>
  <si>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</si>
  <si>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</si>
  <si>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</si>
  <si>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</si>
  <si>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</si>
  <si>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</si>
  <si>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</si>
  <si>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</si>
  <si>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</si>
  <si>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</si>
  <si>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</si>
  <si>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</si>
  <si>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</si>
  <si>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</si>
  <si>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</si>
  <si>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</si>
  <si>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</si>
  <si>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</si>
  <si>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</si>
  <si>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</si>
  <si>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</si>
  <si>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</si>
  <si>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</si>
  <si>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</si>
  <si>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</si>
  <si>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</si>
  <si>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</si>
  <si>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</si>
  <si>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</si>
  <si>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</si>
  <si>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</si>
  <si>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</si>
  <si>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</si>
  <si>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</si>
  <si>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</si>
  <si>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</si>
  <si>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</si>
  <si>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</si>
  <si>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</si>
  <si>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</si>
  <si>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</si>
  <si>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</si>
  <si>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</si>
  <si>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</si>
  <si>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</si>
  <si>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</si>
  <si>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</si>
  <si>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</si>
  <si>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</si>
  <si>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</si>
  <si>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</si>
  <si>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</si>
  <si>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</si>
  <si>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</si>
  <si>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</si>
  <si>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</si>
  <si>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</si>
  <si>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</si>
  <si>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</si>
  <si>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</si>
  <si>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</si>
  <si>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</si>
  <si>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</si>
  <si>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</si>
  <si>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</si>
  <si>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</si>
  <si>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</si>
  <si>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</si>
  <si>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</si>
  <si>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</si>
  <si>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</si>
  <si>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</si>
  <si>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</si>
  <si>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</si>
  <si>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</si>
  <si>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</si>
  <si>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</si>
  <si>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</si>
  <si>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</si>
  <si>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</si>
  <si>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</si>
  <si>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</si>
  <si>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</si>
  <si>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</si>
  <si>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</si>
  <si>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</si>
  <si>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</si>
  <si>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</si>
  <si>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</si>
  <si>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</si>
  <si>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</si>
  <si>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</si>
  <si>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</si>
  <si>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</si>
  <si>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</si>
  <si>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</si>
  <si>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</si>
  <si>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</si>
  <si>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</si>
  <si>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</si>
  <si>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</si>
  <si>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</si>
  <si>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</si>
  <si>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</si>
  <si>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</si>
  <si>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</si>
  <si>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</si>
  <si>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</si>
  <si>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</si>
  <si>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</si>
  <si>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</si>
  <si>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</si>
  <si>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</si>
  <si>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</si>
  <si>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</si>
  <si>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</si>
  <si>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</si>
  <si>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</si>
  <si>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</si>
  <si>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</si>
  <si>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</si>
  <si>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</si>
  <si>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</si>
  <si>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</si>
  <si>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</si>
  <si>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</si>
  <si>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</si>
  <si>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</si>
  <si>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</si>
  <si>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</si>
  <si>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</si>
  <si>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</si>
  <si>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</si>
  <si>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</si>
  <si>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</si>
  <si>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</si>
  <si>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</si>
  <si>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</si>
  <si>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</si>
  <si>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</si>
  <si>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</si>
  <si>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</si>
  <si>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</si>
  <si>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</si>
  <si>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</si>
  <si>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</si>
  <si>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</si>
  <si>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</si>
  <si>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</si>
  <si>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</si>
  <si>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</si>
  <si>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</si>
  <si>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</si>
  <si>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</si>
  <si>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</si>
  <si>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</si>
  <si>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</si>
  <si>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</si>
  <si>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</si>
  <si>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</si>
  <si>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</si>
  <si>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</si>
  <si>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</si>
  <si>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</si>
  <si>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</si>
  <si>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</si>
  <si>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</si>
  <si>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</si>
  <si>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</si>
  <si>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</si>
  <si>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</si>
  <si>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</si>
  <si>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</si>
  <si>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</si>
  <si>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</si>
  <si>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</si>
  <si>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</si>
  <si>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</si>
  <si>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</si>
  <si>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</si>
  <si>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</si>
  <si>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</si>
  <si>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</si>
  <si>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</si>
  <si>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</si>
  <si>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</si>
  <si>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</si>
  <si>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</si>
  <si>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</si>
  <si>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</si>
  <si>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</si>
  <si>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</si>
  <si>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</si>
  <si>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</si>
  <si>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</si>
  <si>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</si>
  <si>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</si>
  <si>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</si>
  <si>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</si>
  <si>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</si>
  <si>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</si>
  <si>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</si>
  <si>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</si>
  <si>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</si>
  <si>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</si>
  <si>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</si>
  <si>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</si>
  <si>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</si>
  <si>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</si>
  <si>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</si>
  <si>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</si>
  <si>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</si>
  <si>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</si>
  <si>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</si>
  <si>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</si>
  <si>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</si>
  <si>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</si>
  <si>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</si>
  <si>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</si>
  <si>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</si>
  <si>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</si>
  <si>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</si>
  <si>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</si>
  <si>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</si>
  <si>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</si>
  <si>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</si>
  <si>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</si>
  <si>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</si>
  <si>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</si>
  <si>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</si>
  <si>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</si>
  <si>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</si>
  <si>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</si>
  <si>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</si>
  <si>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</si>
  <si>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</si>
  <si>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</si>
  <si>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</si>
  <si>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</si>
  <si>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</si>
  <si>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</si>
  <si>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</si>
  <si>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</si>
  <si>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</si>
  <si>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</si>
  <si>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</si>
  <si>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</si>
  <si>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</si>
  <si>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</si>
  <si>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</si>
  <si>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</si>
  <si>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</si>
  <si>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</si>
  <si>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</si>
  <si>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</si>
  <si>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</si>
  <si>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</si>
  <si>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</si>
  <si>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</si>
  <si>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</si>
  <si>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</si>
  <si>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</si>
  <si>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</si>
  <si>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</si>
  <si>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</si>
  <si>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</si>
  <si>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</si>
  <si>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</si>
  <si>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</si>
  <si>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</si>
  <si>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</si>
  <si>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</si>
  <si>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</si>
  <si>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</si>
  <si>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</si>
  <si>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</si>
  <si>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</si>
  <si>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</si>
  <si>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</si>
  <si>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</si>
  <si>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</si>
  <si>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</si>
  <si>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</si>
  <si>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</si>
  <si>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</si>
  <si>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</si>
  <si>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</si>
  <si>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</si>
  <si>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</si>
  <si>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</si>
  <si>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</si>
  <si>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</si>
  <si>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</si>
  <si>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</si>
  <si>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</si>
  <si>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</si>
  <si>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</si>
  <si>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</si>
  <si>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</si>
  <si>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</si>
  <si>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</si>
  <si>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</si>
  <si>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</si>
  <si>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</si>
  <si>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</si>
  <si>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</si>
  <si>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</si>
  <si>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</si>
  <si>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</si>
  <si>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</si>
  <si>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</si>
  <si>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</si>
  <si>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</si>
  <si>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</si>
  <si>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</si>
  <si>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</si>
  <si>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</si>
  <si>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</si>
  <si>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</si>
  <si>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</si>
  <si>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</si>
  <si>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</si>
  <si>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</si>
  <si>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</si>
  <si>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</si>
  <si>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</si>
  <si>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</si>
  <si>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</si>
  <si>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</si>
  <si>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</si>
  <si>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</si>
  <si>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</si>
  <si>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</si>
  <si>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</si>
  <si>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</si>
  <si>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</si>
  <si>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</si>
  <si>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</si>
  <si>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</si>
  <si>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</si>
  <si>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</si>
  <si>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</si>
  <si>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</si>
  <si>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</si>
  <si>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</si>
  <si>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</si>
  <si>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</si>
  <si>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</si>
  <si>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</si>
  <si>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</si>
  <si>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</si>
  <si>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</si>
  <si>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</si>
  <si>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</si>
  <si>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</si>
  <si>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</si>
  <si>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</si>
  <si>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</si>
  <si>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</si>
  <si>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</si>
  <si>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</si>
  <si>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</si>
  <si>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</si>
  <si>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</si>
  <si>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</si>
  <si>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</si>
  <si>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</si>
  <si>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</si>
  <si>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</si>
  <si>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</si>
  <si>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</si>
  <si>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</si>
  <si>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</si>
  <si>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</si>
  <si>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</si>
  <si>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</si>
  <si>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</si>
  <si>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</si>
  <si>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</si>
  <si>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</si>
  <si>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</si>
  <si>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</si>
  <si>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</si>
  <si>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</si>
  <si>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</si>
  <si>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</si>
  <si>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</si>
  <si>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</si>
  <si>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</si>
  <si>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</si>
  <si>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</si>
  <si>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</si>
  <si>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</si>
  <si>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</si>
  <si>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</si>
  <si>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</si>
  <si>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</si>
  <si>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</si>
  <si>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</si>
  <si>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</si>
  <si>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</si>
  <si>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</si>
  <si>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</si>
  <si>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</si>
  <si>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</si>
  <si>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</si>
  <si>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</si>
  <si>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</si>
  <si>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</si>
  <si>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</si>
  <si>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</si>
  <si>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</si>
  <si>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</si>
  <si>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</si>
  <si>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</si>
  <si>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</si>
  <si>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</si>
  <si>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</si>
  <si>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</si>
  <si>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</si>
  <si>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</si>
  <si>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</si>
  <si>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</si>
  <si>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</si>
  <si>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</si>
  <si>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</si>
  <si>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</si>
  <si>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</si>
  <si>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</si>
  <si>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</si>
  <si>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</si>
  <si>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</si>
  <si>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</si>
  <si>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</si>
  <si>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</si>
  <si>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</si>
  <si>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</si>
  <si>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</si>
  <si>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</si>
  <si>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</si>
  <si>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</si>
  <si>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</si>
  <si>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</si>
  <si>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</si>
  <si>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</si>
  <si>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</si>
  <si>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</si>
  <si>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</si>
  <si>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</si>
  <si>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</si>
  <si>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</si>
  <si>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</si>
  <si>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</si>
  <si>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</si>
  <si>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</si>
  <si>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</si>
  <si>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</si>
  <si>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</si>
  <si>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</si>
  <si>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</si>
  <si>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</si>
  <si>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</si>
  <si>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</si>
  <si>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</si>
  <si>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</si>
  <si>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</si>
  <si>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</si>
  <si>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</si>
  <si>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</si>
  <si>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</si>
  <si>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</si>
  <si>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</si>
  <si>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</si>
  <si>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</si>
  <si>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</si>
  <si>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</si>
  <si>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</si>
  <si>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</si>
  <si>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</si>
  <si>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</si>
  <si>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</si>
  <si>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</si>
  <si>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</si>
  <si>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</si>
  <si>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</si>
  <si>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</si>
  <si>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</si>
  <si>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</si>
  <si>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</si>
  <si>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</si>
  <si>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</si>
  <si>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</si>
  <si>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</si>
  <si>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</si>
  <si>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</si>
  <si>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</si>
  <si>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</si>
  <si>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</si>
  <si>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</si>
  <si>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</si>
  <si>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</si>
  <si>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</si>
  <si>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</si>
  <si>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</si>
  <si>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</si>
  <si>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</si>
  <si>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</si>
  <si>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</si>
  <si>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</si>
  <si>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</si>
  <si>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</si>
  <si>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</si>
  <si>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</si>
  <si>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</si>
  <si>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</si>
  <si>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</si>
  <si>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</si>
  <si>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</si>
  <si>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</si>
  <si>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</si>
  <si>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</si>
  <si>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</si>
  <si>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</si>
  <si>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</si>
  <si>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</si>
  <si>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</si>
  <si>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</si>
  <si>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</si>
  <si>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</si>
  <si>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</si>
  <si>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</si>
  <si>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</si>
  <si>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</si>
  <si>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</si>
  <si>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</si>
  <si>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</si>
  <si>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</si>
  <si>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</si>
  <si>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</si>
  <si>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</si>
  <si>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</si>
  <si>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</si>
  <si>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</si>
  <si>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</si>
  <si>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</si>
  <si>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</si>
  <si>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</si>
  <si>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</si>
  <si>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</si>
  <si>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</si>
  <si>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</si>
  <si>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</si>
  <si>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</si>
  <si>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</si>
  <si>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</si>
  <si>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</si>
  <si>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</si>
  <si>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</si>
  <si>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</si>
  <si>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</si>
  <si>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</si>
  <si>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</si>
  <si>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</si>
  <si>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</si>
  <si>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</si>
  <si>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</si>
  <si>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</si>
  <si>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</si>
  <si>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</si>
  <si>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</si>
  <si>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</si>
  <si>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</si>
  <si>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</si>
  <si>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</si>
  <si>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</si>
  <si>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</si>
  <si>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</si>
  <si>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</si>
  <si>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</si>
  <si>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</si>
  <si>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</si>
  <si>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</si>
  <si>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</si>
  <si>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</si>
  <si>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</si>
  <si>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</si>
  <si>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</si>
  <si>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</si>
  <si>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</si>
  <si>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</si>
  <si>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</si>
  <si>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</si>
  <si>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</si>
  <si>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</si>
  <si>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</si>
  <si>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</si>
  <si>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</si>
  <si>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</si>
  <si>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</si>
  <si>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</si>
  <si>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</si>
  <si>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</si>
  <si>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</si>
  <si>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</si>
  <si>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</si>
  <si>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</si>
  <si>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</si>
  <si>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</si>
  <si>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</si>
  <si>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</si>
  <si>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</si>
  <si>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</si>
  <si>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</si>
  <si>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</si>
  <si>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</si>
  <si>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</si>
  <si>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</si>
  <si>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</si>
  <si>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</si>
  <si>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</si>
  <si>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</si>
  <si>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</si>
  <si>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</si>
  <si>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</si>
  <si>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</si>
  <si>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</si>
  <si>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</si>
  <si>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</si>
  <si>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</si>
  <si>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</si>
  <si>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</si>
  <si>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</si>
  <si>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</si>
  <si>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</si>
  <si>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</si>
  <si>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</si>
  <si>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</si>
  <si>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</si>
  <si>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</si>
  <si>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</si>
  <si>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</si>
  <si>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</si>
  <si>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</si>
  <si>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</si>
  <si>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</si>
  <si>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</si>
  <si>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</si>
  <si>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</si>
  <si>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</si>
  <si>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</si>
  <si>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</si>
  <si>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</si>
  <si>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</si>
  <si>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</si>
  <si>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</si>
  <si>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</si>
  <si>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</si>
  <si>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</si>
  <si>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</si>
  <si>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</si>
  <si>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</si>
  <si>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</si>
  <si>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</si>
  <si>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</si>
  <si>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</si>
  <si>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</si>
  <si>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</si>
  <si>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</si>
  <si>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</si>
  <si>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</si>
  <si>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</si>
  <si>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</si>
  <si>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</si>
  <si>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</si>
  <si>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</si>
  <si>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</si>
  <si>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</si>
  <si>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</si>
  <si>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</si>
  <si>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</si>
  <si>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</si>
  <si>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</si>
  <si>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</si>
  <si>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</si>
  <si>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</si>
  <si>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</si>
  <si>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</si>
  <si>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</si>
  <si>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</si>
  <si>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</si>
  <si>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</si>
  <si>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</si>
  <si>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</si>
  <si>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</si>
  <si>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</si>
  <si>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</si>
  <si>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</si>
  <si>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</si>
  <si>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</si>
  <si>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</si>
  <si>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</si>
  <si>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</si>
  <si>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</si>
  <si>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</si>
  <si>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</si>
  <si>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</si>
  <si>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</si>
  <si>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</si>
  <si>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</si>
  <si>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</si>
  <si>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</si>
  <si>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</si>
  <si>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</si>
  <si>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</si>
  <si>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</si>
  <si>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</si>
  <si>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</si>
  <si>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</si>
  <si>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</si>
  <si>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</si>
  <si>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</si>
  <si>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</si>
  <si>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</si>
  <si>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</si>
  <si>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</si>
  <si>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</si>
  <si>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</si>
  <si>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</si>
  <si>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</si>
  <si>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</si>
  <si>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</si>
  <si>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</si>
  <si>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</si>
  <si>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</si>
  <si>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</si>
  <si>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</si>
  <si>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</si>
  <si>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</si>
  <si>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</si>
  <si>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</si>
  <si>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</si>
  <si>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</si>
  <si>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</si>
  <si>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</si>
  <si>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</si>
  <si>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</si>
  <si>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</si>
  <si>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</si>
  <si>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</si>
  <si>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</si>
  <si>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</si>
  <si>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</si>
  <si>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</si>
  <si>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</si>
  <si>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</si>
  <si>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</si>
  <si>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</si>
  <si>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</si>
  <si>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</si>
  <si>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</si>
  <si>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</si>
  <si>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</si>
  <si>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</si>
  <si>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</si>
  <si>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</si>
  <si>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</si>
  <si>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</si>
  <si>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</si>
  <si>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</si>
  <si>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</si>
  <si>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</si>
  <si>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</si>
  <si>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</si>
  <si>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</si>
  <si>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</si>
  <si>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</si>
  <si>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</si>
  <si>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</si>
  <si>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</si>
  <si>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</si>
  <si>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</si>
  <si>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</si>
  <si>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</si>
  <si>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</si>
  <si>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</si>
  <si>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</si>
  <si>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</si>
  <si>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</si>
  <si>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</si>
  <si>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</si>
  <si>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</si>
  <si>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</si>
  <si>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</si>
  <si>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</si>
  <si>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</si>
  <si>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</si>
  <si>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</si>
  <si>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</si>
  <si>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</si>
  <si>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</si>
  <si>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</si>
  <si>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</si>
  <si>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</si>
  <si>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</si>
  <si>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</si>
  <si>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</si>
  <si>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</si>
  <si>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</si>
  <si>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</si>
  <si>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</si>
  <si>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</si>
  <si>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</si>
  <si>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</si>
  <si>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</si>
  <si>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</si>
  <si>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</si>
  <si>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</si>
  <si>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</si>
  <si>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</si>
  <si>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</si>
  <si>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</si>
  <si>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</si>
  <si>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</si>
  <si>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</si>
  <si>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</si>
  <si>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</si>
  <si>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</si>
  <si>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</si>
  <si>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</si>
  <si>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</si>
  <si>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</si>
  <si>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</si>
  <si>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</si>
  <si>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</si>
  <si>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</si>
  <si>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</si>
  <si>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</si>
  <si>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</si>
  <si>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</si>
  <si>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</si>
  <si>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</si>
  <si>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</si>
  <si>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</si>
  <si>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</si>
  <si>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</si>
  <si>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</si>
  <si>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</si>
  <si>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</si>
  <si>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</si>
  <si>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</si>
  <si>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</si>
  <si>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</si>
  <si>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</si>
  <si>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</si>
  <si>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</si>
  <si>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</si>
  <si>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</si>
  <si>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</si>
  <si>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</si>
  <si>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</si>
  <si>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</si>
  <si>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</si>
  <si>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</si>
  <si>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</si>
  <si>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</si>
  <si>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</si>
  <si>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</si>
  <si>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</si>
  <si>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</si>
  <si>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</si>
  <si>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</si>
  <si>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</si>
  <si>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</si>
  <si>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</si>
  <si>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</si>
  <si>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</si>
  <si>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</si>
  <si>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</si>
  <si>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</si>
  <si>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</si>
  <si>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</si>
  <si>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</si>
  <si>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</si>
  <si>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</si>
  <si>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</si>
  <si>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</si>
  <si>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</si>
  <si>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</si>
  <si>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</si>
  <si>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</si>
  <si>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</si>
  <si>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</si>
  <si>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</si>
  <si>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</si>
  <si>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</si>
  <si>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</si>
  <si>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</si>
  <si>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</si>
  <si>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</si>
  <si>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</si>
  <si>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</si>
  <si>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</si>
  <si>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</si>
  <si>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</si>
  <si>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</si>
  <si>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</si>
  <si>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</si>
  <si>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</si>
  <si>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</si>
  <si>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</si>
  <si>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</si>
  <si>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</si>
  <si>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</si>
  <si>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</si>
  <si>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</si>
  <si>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</si>
  <si>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</si>
  <si>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</si>
  <si>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</si>
  <si>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</si>
  <si>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</si>
  <si>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</si>
  <si>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</si>
  <si>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</si>
  <si>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</si>
  <si>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</si>
  <si>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</si>
  <si>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</si>
  <si>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</si>
  <si>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</si>
  <si>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</si>
  <si>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</si>
  <si>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</si>
  <si>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</si>
  <si>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</si>
  <si>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</si>
  <si>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</si>
  <si>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</si>
  <si>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</si>
  <si>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</si>
  <si>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</si>
  <si>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</si>
  <si>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</si>
  <si>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</si>
  <si>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</si>
  <si>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</si>
  <si>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</si>
  <si>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</si>
  <si>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</si>
  <si>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</si>
  <si>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</si>
  <si>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</si>
  <si>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</si>
  <si>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</si>
  <si>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</si>
  <si>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</si>
  <si>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</si>
  <si>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</si>
  <si>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</si>
  <si>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</si>
  <si>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</si>
  <si>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</si>
  <si>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</si>
  <si>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</si>
  <si>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</si>
  <si>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</si>
  <si>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</si>
  <si>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</si>
  <si>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</si>
  <si>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</si>
  <si>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</si>
  <si>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</si>
  <si>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</si>
  <si>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</si>
  <si>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</si>
  <si>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</si>
  <si>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</si>
  <si>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</si>
  <si>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</si>
  <si>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</si>
  <si>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</si>
  <si>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</si>
  <si>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</si>
  <si>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</si>
  <si>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</si>
  <si>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</si>
  <si>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</si>
  <si>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</si>
  <si>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</si>
  <si>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</si>
  <si>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</si>
  <si>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</si>
  <si>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</si>
  <si>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</si>
  <si>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</si>
  <si>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</si>
  <si>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</si>
  <si>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</si>
  <si>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</si>
  <si>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</si>
  <si>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</si>
  <si>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</si>
  <si>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</si>
  <si>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</si>
  <si>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</si>
  <si>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</si>
  <si>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</si>
  <si>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</si>
  <si>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</si>
  <si>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</si>
  <si>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</si>
  <si>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</si>
  <si>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</si>
  <si>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</si>
  <si>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</si>
  <si>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</si>
  <si>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</si>
  <si>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</si>
  <si>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</si>
  <si>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</si>
  <si>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</si>
  <si>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</si>
  <si>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</si>
  <si>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</si>
  <si>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</si>
  <si>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</si>
  <si>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</si>
  <si>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</si>
  <si>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</si>
  <si>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</si>
  <si>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</si>
  <si>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</si>
  <si>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</si>
  <si>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</si>
  <si>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</si>
  <si>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</si>
  <si>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</si>
  <si>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</si>
  <si>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</si>
  <si>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</si>
  <si>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</si>
  <si>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</si>
  <si>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</si>
  <si>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</si>
  <si>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</si>
  <si>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</si>
  <si>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</si>
  <si>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</si>
  <si>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</si>
  <si>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</si>
  <si>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</si>
  <si>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</si>
  <si>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</si>
  <si>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</si>
  <si>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</si>
  <si>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</si>
  <si>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</si>
  <si>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</si>
  <si>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</si>
  <si>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</si>
  <si>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</si>
  <si>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</si>
  <si>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</si>
  <si>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</si>
  <si>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</si>
  <si>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</si>
  <si>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</si>
  <si>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</si>
  <si>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</si>
  <si>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</si>
  <si>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</si>
  <si>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</si>
  <si>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</si>
  <si>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</si>
  <si>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</si>
  <si>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</si>
  <si>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</si>
  <si>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</si>
  <si>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</si>
  <si>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</si>
  <si>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</si>
  <si>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</si>
  <si>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</si>
  <si>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</si>
  <si>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</si>
  <si>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</si>
  <si>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</si>
  <si>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</si>
  <si>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</si>
  <si>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</si>
  <si>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</si>
  <si>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</si>
  <si>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</si>
  <si>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</si>
  <si>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</si>
  <si>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</si>
  <si>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</si>
  <si>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</si>
  <si>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</si>
  <si>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</si>
  <si>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</si>
  <si>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</si>
  <si>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</si>
  <si>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</si>
  <si>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</si>
  <si>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</si>
  <si>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</si>
  <si>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</si>
  <si>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</si>
  <si>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</si>
  <si>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</si>
  <si>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</si>
  <si>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</si>
  <si>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</si>
  <si>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</si>
  <si>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</si>
  <si>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</si>
  <si>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</si>
  <si>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</si>
  <si>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</si>
  <si>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</si>
  <si>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</si>
  <si>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</si>
  <si>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</si>
  <si>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MOTOGENFIN</t>
  </si>
  <si>
    <t>INE861B01015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</si>
  <si>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</si>
  <si>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</si>
  <si>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</si>
  <si>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</si>
  <si>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</si>
  <si>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</si>
  <si>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</si>
  <si>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</si>
  <si>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</si>
  <si>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</si>
  <si>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</si>
  <si>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</si>
  <si>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</si>
  <si>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</si>
  <si>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</si>
  <si>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</si>
  <si>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</si>
  <si>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</si>
  <si>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</si>
  <si>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</si>
  <si>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</si>
  <si>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</si>
  <si>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</si>
  <si>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</si>
  <si>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</si>
  <si>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</si>
  <si>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</si>
  <si>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</si>
  <si>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</si>
  <si>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</si>
  <si>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</si>
  <si>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</si>
  <si>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</si>
  <si>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</si>
  <si>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</si>
  <si>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</si>
  <si>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</si>
  <si>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</si>
  <si>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</si>
  <si>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</si>
  <si>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</si>
  <si>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</si>
  <si>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</si>
  <si>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</si>
  <si>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</si>
  <si>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</si>
  <si>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</si>
  <si>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</si>
  <si>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</si>
  <si>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</si>
  <si>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</si>
  <si>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</si>
  <si>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</si>
  <si>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</si>
  <si>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</si>
  <si>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ONELIFECAP</t>
  </si>
  <si>
    <t>INE912L01015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</si>
  <si>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</si>
  <si>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</si>
  <si>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</si>
  <si>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</si>
  <si>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</si>
  <si>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</si>
  <si>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</si>
  <si>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</si>
  <si>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</si>
  <si>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</si>
  <si>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</si>
  <si>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</si>
  <si>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</si>
  <si>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</si>
  <si>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</si>
  <si>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</si>
  <si>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</si>
  <si>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</si>
  <si>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</si>
  <si>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</si>
  <si>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</si>
  <si>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</si>
  <si>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</si>
  <si>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</si>
  <si>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</si>
  <si>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</si>
  <si>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</si>
  <si>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</si>
  <si>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</si>
  <si>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</si>
  <si>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</si>
  <si>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</si>
  <si>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</si>
  <si>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</si>
  <si>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</si>
  <si>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</si>
  <si>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</si>
  <si>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</si>
  <si>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</si>
  <si>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</si>
  <si>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</si>
  <si>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</si>
  <si>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</si>
  <si>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</si>
  <si>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</si>
  <si>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</si>
  <si>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</si>
  <si>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</si>
  <si>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</si>
  <si>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</si>
  <si>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</si>
  <si>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</si>
  <si>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</si>
  <si>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</si>
  <si>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</si>
  <si>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</si>
  <si>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</si>
  <si>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</si>
  <si>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</si>
  <si>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</si>
  <si>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</si>
  <si>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</si>
  <si>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</si>
  <si>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</si>
  <si>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</si>
  <si>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</si>
  <si>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</si>
  <si>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</si>
  <si>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</si>
  <si>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</si>
  <si>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</si>
  <si>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</si>
  <si>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</si>
  <si>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</si>
  <si>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</si>
  <si>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</si>
  <si>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</si>
  <si>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</si>
  <si>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</si>
  <si>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</si>
  <si>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</si>
  <si>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</si>
  <si>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</si>
  <si>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</si>
  <si>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</si>
  <si>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</si>
  <si>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</si>
  <si>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</si>
  <si>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</si>
  <si>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</si>
  <si>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</si>
  <si>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ADROITINFO</t>
  </si>
  <si>
    <t>INE737B01033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</si>
  <si>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</si>
  <si>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</si>
  <si>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</si>
  <si>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</si>
  <si>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</si>
  <si>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</si>
  <si>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</si>
  <si>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</si>
  <si>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</si>
  <si>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</si>
  <si>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</si>
  <si>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</si>
  <si>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IMPEXFERRO</t>
  </si>
  <si>
    <t>INE691G01015</t>
  </si>
  <si>
    <t>KAVVERITEL</t>
  </si>
  <si>
    <t>INE641C01019</t>
  </si>
  <si>
    <t>8150-8200</t>
  </si>
  <si>
    <t>ALPHAGREP SECURITIES PRIVATE LIMITED</t>
  </si>
  <si>
    <t>CROSSLAND TRADING CO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</si>
  <si>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</si>
  <si>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</si>
  <si>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</si>
  <si>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</si>
  <si>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</si>
  <si>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</si>
  <si>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</si>
  <si>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</si>
  <si>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Reliance Infrastructu Ltd</t>
  </si>
  <si>
    <t>NDGL</t>
  </si>
  <si>
    <t>INE756C01015</t>
  </si>
  <si>
    <t>XLENERGY</t>
  </si>
  <si>
    <t>INE183H01011</t>
  </si>
  <si>
    <t>MIL</t>
  </si>
  <si>
    <t>INE087J01028</t>
  </si>
  <si>
    <t>LFIC</t>
  </si>
  <si>
    <t>INE850E01012</t>
  </si>
  <si>
    <t>PIONEEREMB</t>
  </si>
  <si>
    <t>INE156C01018</t>
  </si>
  <si>
    <t>Loss of Rs.33.65/-</t>
  </si>
  <si>
    <t>Loss of Rs.20.65/-</t>
  </si>
  <si>
    <t>.</t>
  </si>
  <si>
    <t>PGHL</t>
  </si>
  <si>
    <t>BEARDSELL</t>
  </si>
  <si>
    <t>INE520H01022</t>
  </si>
  <si>
    <t>675-680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</si>
  <si>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</si>
  <si>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</si>
  <si>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</si>
  <si>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</si>
  <si>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</si>
  <si>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</si>
  <si>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</si>
  <si>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</si>
  <si>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</si>
  <si>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</si>
  <si>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</si>
  <si>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</si>
  <si>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</si>
  <si>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</si>
  <si>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</si>
  <si>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</si>
  <si>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</si>
  <si>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</si>
  <si>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</si>
  <si>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</si>
  <si>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</si>
  <si>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</si>
  <si>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</si>
  <si>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Part Profit of Rs.22.5/-</t>
  </si>
  <si>
    <t>WSI</t>
  </si>
  <si>
    <t>INE100D01014</t>
  </si>
  <si>
    <t>575-580</t>
  </si>
  <si>
    <t>950-960</t>
  </si>
  <si>
    <t>1060-1080</t>
  </si>
  <si>
    <t>CINEVISTA</t>
  </si>
  <si>
    <t>INE039B01026</t>
  </si>
  <si>
    <t>LGBFORGE</t>
  </si>
  <si>
    <t>INE201J01017</t>
  </si>
  <si>
    <t>SEPOWER</t>
  </si>
  <si>
    <t>INE735M01018</t>
  </si>
  <si>
    <t>70-80</t>
  </si>
  <si>
    <t>WIPL</t>
  </si>
  <si>
    <t>INE215F01023</t>
  </si>
  <si>
    <t>M&amp;M FIN. SERVICES LTD</t>
  </si>
  <si>
    <t>390-395</t>
  </si>
  <si>
    <t>1260-1265</t>
  </si>
  <si>
    <t>CIPLA  JULY FUT</t>
  </si>
  <si>
    <t>GTNTEX</t>
  </si>
  <si>
    <t>INE302H01017</t>
  </si>
  <si>
    <t>IVZINGOLD</t>
  </si>
  <si>
    <t>INF205K01361</t>
  </si>
  <si>
    <t>NSIL</t>
  </si>
  <si>
    <t>INE023A01030</t>
  </si>
  <si>
    <t>SHRIPISTON</t>
  </si>
  <si>
    <t>INE526E01018</t>
  </si>
  <si>
    <t>1480-1500</t>
  </si>
  <si>
    <t>2585-2595</t>
  </si>
  <si>
    <t>2750-2800</t>
  </si>
  <si>
    <t>COLPAL JUL FUT</t>
  </si>
  <si>
    <t>1450 -1470</t>
  </si>
  <si>
    <t>MELSTAR</t>
  </si>
  <si>
    <t>INE817A01019</t>
  </si>
  <si>
    <t>PRADIP</t>
  </si>
  <si>
    <t>INE495J01015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</si>
  <si>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</si>
  <si>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</si>
  <si>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</si>
  <si>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</si>
  <si>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</si>
  <si>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</si>
  <si>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</si>
  <si>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ABSLNN50ET</t>
  </si>
  <si>
    <t>INF209KB1B87</t>
  </si>
  <si>
    <t>BANARISUG</t>
  </si>
  <si>
    <t>INE459A01010</t>
  </si>
  <si>
    <t>DBSTOCKBRO</t>
  </si>
  <si>
    <t>INE921B01025</t>
  </si>
  <si>
    <t>LICNFNHGP</t>
  </si>
  <si>
    <t>INF767K01PC8</t>
  </si>
  <si>
    <t>STEELCITY</t>
  </si>
  <si>
    <t>INE395H01011</t>
  </si>
  <si>
    <t>SUBCAPCITY</t>
  </si>
  <si>
    <t>INE845C01016</t>
  </si>
  <si>
    <t>BANKNIFTY</t>
  </si>
  <si>
    <t>NIFTY</t>
  </si>
  <si>
    <t>NIFTYIT</t>
  </si>
  <si>
    <t>555-557</t>
  </si>
  <si>
    <t>NIITTECH JUL FUT</t>
  </si>
  <si>
    <t>1325-1328</t>
  </si>
  <si>
    <t xml:space="preserve">NIFTY 11950 CE 4-JULY </t>
  </si>
  <si>
    <t>POWERGRID JUL FUT</t>
  </si>
  <si>
    <t>LT JUL FUT</t>
  </si>
  <si>
    <t>Fertilisers</t>
  </si>
  <si>
    <t>CURATECH</t>
  </si>
  <si>
    <t>INE117B01012</t>
  </si>
  <si>
    <t>EQ30</t>
  </si>
  <si>
    <t>INF754K01EM9</t>
  </si>
  <si>
    <t>HAVISHA</t>
  </si>
  <si>
    <t>INE293B01029</t>
  </si>
  <si>
    <t>IDFNIFTYET</t>
  </si>
  <si>
    <t>INF194KA1U07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</si>
  <si>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</si>
  <si>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</si>
  <si>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</si>
  <si>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</si>
  <si>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</si>
  <si>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</si>
  <si>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</si>
  <si>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</si>
  <si>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</si>
  <si>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</si>
  <si>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</si>
  <si>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</si>
  <si>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</si>
  <si>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Eros Intl Media Ltd</t>
  </si>
  <si>
    <t>CHETAN RASIKLAL SHAH</t>
  </si>
  <si>
    <t>ELAND</t>
  </si>
  <si>
    <t>INE311H01018</t>
  </si>
  <si>
    <t>EUROMULTI</t>
  </si>
  <si>
    <t>INE063J01011</t>
  </si>
  <si>
    <t>GKWLIMITED</t>
  </si>
  <si>
    <t>INE528A01020</t>
  </si>
  <si>
    <t>MAHAPEXLTD</t>
  </si>
  <si>
    <t>INE843B01013</t>
  </si>
  <si>
    <t>MASKINVEST</t>
  </si>
  <si>
    <t>INE885F01015</t>
  </si>
  <si>
    <t>NIFTYEES</t>
  </si>
  <si>
    <t>INF754K01EK3</t>
  </si>
  <si>
    <t>TARAPUR</t>
  </si>
  <si>
    <t>INE747K01017</t>
  </si>
  <si>
    <t>Profit of Rs.41 /-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</si>
  <si>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</si>
  <si>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</si>
  <si>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</si>
  <si>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</si>
  <si>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</si>
  <si>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</si>
  <si>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</si>
  <si>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</si>
  <si>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</si>
  <si>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428-430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</si>
  <si>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</si>
  <si>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</si>
  <si>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</si>
  <si>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</si>
  <si>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</si>
  <si>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</si>
  <si>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</si>
  <si>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HINDSYNTEX</t>
  </si>
  <si>
    <t>INE155B01012</t>
  </si>
  <si>
    <t>HOTELRUGBY</t>
  </si>
  <si>
    <t>INE275F01019</t>
  </si>
  <si>
    <t>IITL</t>
  </si>
  <si>
    <t>INE886A01014</t>
  </si>
  <si>
    <t>KAUSHALYA</t>
  </si>
  <si>
    <t>INE234I01010</t>
  </si>
  <si>
    <t>KHANDSE</t>
  </si>
  <si>
    <t>INE060B01014</t>
  </si>
  <si>
    <t>LICNETFSEN</t>
  </si>
  <si>
    <t>INF767K01OT5</t>
  </si>
  <si>
    <t>NETF</t>
  </si>
  <si>
    <t>INF277K015R5</t>
  </si>
  <si>
    <t>WINSOME</t>
  </si>
  <si>
    <t>INE784B01035</t>
  </si>
  <si>
    <t>Part Profit of Rs.23.5 /-</t>
  </si>
  <si>
    <t>Loss of Rs.23.7 /-</t>
  </si>
  <si>
    <t>BIOCON JUL FUT</t>
  </si>
  <si>
    <t xml:space="preserve">251-253 </t>
  </si>
  <si>
    <t>265-268</t>
  </si>
  <si>
    <t>308-309</t>
  </si>
  <si>
    <t>325-339</t>
  </si>
  <si>
    <t>394-397</t>
  </si>
  <si>
    <t>420-425</t>
  </si>
  <si>
    <t>Profit of Rs.12.5 /-</t>
  </si>
  <si>
    <t>Profit of Rs.19 /-</t>
  </si>
  <si>
    <t>Loss of Rs.3/-</t>
  </si>
  <si>
    <t>GAIL JUL FUT</t>
  </si>
  <si>
    <t>306-307</t>
  </si>
  <si>
    <t>GAIL 315 CE</t>
  </si>
  <si>
    <t>5.50-6.50</t>
  </si>
  <si>
    <t>Profit of Rs.38 /-</t>
  </si>
  <si>
    <t>Profit of Rs.2.6 /-</t>
  </si>
  <si>
    <t>Profit of Rs.9.5 /-</t>
  </si>
  <si>
    <t>M&amp;MFIN JUL FUT</t>
  </si>
  <si>
    <t>ARL</t>
  </si>
  <si>
    <t>Dewan Housing Fin Corp</t>
  </si>
  <si>
    <t>Indiabulls Hsg Fin Ltd</t>
  </si>
  <si>
    <t>EUROTEXIND</t>
  </si>
  <si>
    <t>INE022C01012</t>
  </si>
  <si>
    <t>JAIHINDPRO</t>
  </si>
  <si>
    <t>INE343D01010</t>
  </si>
  <si>
    <t>MODIRUBBER</t>
  </si>
  <si>
    <t>INE832A01018</t>
  </si>
  <si>
    <t>SABEVENTS</t>
  </si>
  <si>
    <t>INE860T01019</t>
  </si>
  <si>
    <t>SDBL</t>
  </si>
  <si>
    <t>INE480C01012</t>
  </si>
  <si>
    <t>SHARIABEES</t>
  </si>
  <si>
    <t>INF732E01128</t>
  </si>
  <si>
    <t>SHYAMTEL</t>
  </si>
  <si>
    <t>INE635A01023</t>
  </si>
  <si>
    <t>TNTELE</t>
  </si>
  <si>
    <t>INE141D01018</t>
  </si>
  <si>
    <t>UMESLTD</t>
  </si>
  <si>
    <t>INE240C01028</t>
  </si>
  <si>
    <t>UTISXN50</t>
  </si>
  <si>
    <t>INF789F1AHR6</t>
  </si>
  <si>
    <t>UPL JUL FUT</t>
  </si>
  <si>
    <t>Profit of Rs.6.5 /-</t>
  </si>
  <si>
    <t>1540-1550</t>
  </si>
  <si>
    <t>1730-1750</t>
  </si>
  <si>
    <t>INDUSINDBK JUL FUT</t>
  </si>
  <si>
    <t>1495-1500</t>
  </si>
  <si>
    <t>1550-1560</t>
  </si>
  <si>
    <t>Loss of Rs.14/-</t>
  </si>
  <si>
    <t>NIFTY 4-Jul 11950 PE</t>
  </si>
  <si>
    <t>Profit of Rs.11 /-</t>
  </si>
  <si>
    <t>ASHVINIKUMAR MOOLCHAND MEHTA</t>
  </si>
  <si>
    <t>ASHIKACR</t>
  </si>
  <si>
    <t>KABIR SHRAN DAGAR (HUF)</t>
  </si>
  <si>
    <t>CONFINT</t>
  </si>
  <si>
    <t>PINKY SURANA</t>
  </si>
  <si>
    <t>DHARMESHBHAI JETHABHAI VAGHELA</t>
  </si>
  <si>
    <t>EARUM</t>
  </si>
  <si>
    <t>SHASHIKANT VEDPRAKASH SHARMA</t>
  </si>
  <si>
    <t>SMIRAL ASHWINKUMAR PATEL</t>
  </si>
  <si>
    <t>MOHAK AMITKUMAR SHAH</t>
  </si>
  <si>
    <t>MEDICO</t>
  </si>
  <si>
    <t>ARYAMAN BROKING LIMITED</t>
  </si>
  <si>
    <t>GOODPOINT COMMODEAL PRIVATE LIMITED</t>
  </si>
  <si>
    <t>SHRI RAVINDRA MEDIA VENTURES PRIVATE LIMITED</t>
  </si>
  <si>
    <t>RONI</t>
  </si>
  <si>
    <t>SBC</t>
  </si>
  <si>
    <t>SWETA AGRAWAL</t>
  </si>
  <si>
    <t>SANDEEP KUMAR SRIVASTAVA</t>
  </si>
  <si>
    <t>MRIDUL SINGHAL</t>
  </si>
  <si>
    <t>FAIRDEAL FINANCIAL ADVISORY PRIVATE LIMITED</t>
  </si>
  <si>
    <t>SHAILJA</t>
  </si>
  <si>
    <t>MEGHAVI RITESH SHAH</t>
  </si>
  <si>
    <t>ANKUR SURESH MEHTA</t>
  </si>
  <si>
    <t>SUPERSHAKT</t>
  </si>
  <si>
    <t>AVIATOR EMERGING MARKET FUND</t>
  </si>
  <si>
    <t>LTS INVESTMENT FUND LTD</t>
  </si>
  <si>
    <t>Allsec Technologies Limit</t>
  </si>
  <si>
    <t>SSD SECURITIES PRIVATE LIMITED</t>
  </si>
  <si>
    <t>ARTEDZ</t>
  </si>
  <si>
    <t>Artedz Fabs Limited</t>
  </si>
  <si>
    <t>BHAVNA HITESH PATEL</t>
  </si>
  <si>
    <t>HITESH MOHANBHAI PATEL</t>
  </si>
  <si>
    <t>INDIAMART</t>
  </si>
  <si>
    <t>IndiaMART InterMESH Ltd</t>
  </si>
  <si>
    <t>NUMIV RESEARCH PRIVATE LIMITED</t>
  </si>
  <si>
    <t>PURITY TRADEMAX LLP</t>
  </si>
  <si>
    <t>JMP SECURITIES PVT LTD</t>
  </si>
  <si>
    <t>LAGNAM</t>
  </si>
  <si>
    <t>Lagnam Spintex Limited</t>
  </si>
  <si>
    <t>KETAN V THAKKAR HUF</t>
  </si>
  <si>
    <t>FIRST CARLYLE VENTURES MAURITIUS</t>
  </si>
  <si>
    <t>DIMPLE VIPUL PATEL</t>
  </si>
  <si>
    <t>PROFESSIONAL ARBITRAGE CONCEPTS PVT LTD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</si>
</sst>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5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67" fillId="76" borderId="31" xfId="0" applyFont="1" applyFill="1" applyBorder="1" applyAlignment="1">
      <alignment horizontal="center" vertic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0" fontId="67" fillId="76" borderId="16" xfId="0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 vertic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67" fillId="0" borderId="31" xfId="0" applyFont="1" applyFill="1" applyBorder="1" applyAlignment="1">
      <alignment horizontal="center" vertical="center"/>
    </xf>
    <xf numFmtId="16" fontId="24" fillId="0" borderId="16" xfId="0" applyNumberFormat="1" applyFont="1" applyFill="1" applyBorder="1" applyAlignment="1">
      <alignment horizontal="center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9" fontId="4" fillId="80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0" borderId="10" xfId="0" applyNumberFormat="1" applyFont="1" applyFill="1" applyBorder="1"/>
    <xf numFmtId="0" fontId="69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4" fillId="0" borderId="0" xfId="200"/>
    <xf numFmtId="0" fontId="0" fillId="66" borderId="0" xfId="0" applyFill="1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24" fillId="0" borderId="31" xfId="0" applyNumberFormat="1" applyFont="1" applyFill="1" applyBorder="1" applyAlignment="1">
      <alignment horizontal="center" vertical="center" wrapText="1"/>
    </xf>
    <xf numFmtId="168" fontId="24" fillId="0" borderId="44" xfId="0" applyNumberFormat="1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511</xdr:row>
      <xdr:rowOff>44822</xdr:rowOff>
    </xdr:from>
    <xdr:to>
      <xdr:col>12</xdr:col>
      <xdr:colOff>448397</xdr:colOff>
      <xdr:row>519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515</xdr:row>
      <xdr:rowOff>44824</xdr:rowOff>
    </xdr:from>
    <xdr:to>
      <xdr:col>4</xdr:col>
      <xdr:colOff>109817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43651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3338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P17" sqref="P17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43651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7" t="s">
        <v>13</v>
      </c>
      <c r="B9" s="529" t="s">
        <v>1902</v>
      </c>
      <c r="C9" s="529" t="s">
        <v>14</v>
      </c>
      <c r="D9" s="110" t="s">
        <v>15</v>
      </c>
      <c r="E9" s="23" t="s">
        <v>16</v>
      </c>
      <c r="F9" s="524" t="s">
        <v>17</v>
      </c>
      <c r="G9" s="525"/>
      <c r="H9" s="526"/>
      <c r="I9" s="524" t="s">
        <v>18</v>
      </c>
      <c r="J9" s="525"/>
      <c r="K9" s="526"/>
      <c r="L9" s="23"/>
      <c r="M9" s="24"/>
      <c r="N9" s="24"/>
      <c r="O9" s="24"/>
    </row>
    <row r="10" spans="1:15" ht="59.25" customHeight="1">
      <c r="A10" s="528"/>
      <c r="B10" s="530" t="s">
        <v>1902</v>
      </c>
      <c r="C10" s="530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2676</v>
      </c>
    </row>
    <row r="11" spans="1:15" ht="15">
      <c r="A11" s="129">
        <v>1</v>
      </c>
      <c r="B11" s="113" t="s">
        <v>1920</v>
      </c>
      <c r="C11" s="129" t="s">
        <v>3532</v>
      </c>
      <c r="D11" s="132">
        <v>31548.2</v>
      </c>
      <c r="E11" s="132">
        <v>31579.333333333332</v>
      </c>
      <c r="F11" s="133">
        <v>31468.916666666664</v>
      </c>
      <c r="G11" s="133">
        <v>31389.633333333331</v>
      </c>
      <c r="H11" s="133">
        <v>31279.216666666664</v>
      </c>
      <c r="I11" s="133">
        <v>31658.616666666665</v>
      </c>
      <c r="J11" s="133">
        <v>31769.033333333329</v>
      </c>
      <c r="K11" s="133">
        <v>31848.316666666666</v>
      </c>
      <c r="L11" s="131">
        <v>31689.75</v>
      </c>
      <c r="M11" s="131">
        <v>31500.05</v>
      </c>
      <c r="N11" s="146">
        <v>1895520</v>
      </c>
      <c r="O11" s="320">
        <v>6.8584893960064494E-2</v>
      </c>
    </row>
    <row r="12" spans="1:15" ht="15">
      <c r="A12" s="129">
        <v>2</v>
      </c>
      <c r="B12" s="113" t="s">
        <v>1920</v>
      </c>
      <c r="C12" s="129" t="s">
        <v>3533</v>
      </c>
      <c r="D12" s="134">
        <v>11979.65</v>
      </c>
      <c r="E12" s="134">
        <v>11973.766666666668</v>
      </c>
      <c r="F12" s="135">
        <v>11948.533333333336</v>
      </c>
      <c r="G12" s="135">
        <v>11917.416666666668</v>
      </c>
      <c r="H12" s="135">
        <v>11892.183333333336</v>
      </c>
      <c r="I12" s="135">
        <v>12004.883333333337</v>
      </c>
      <c r="J12" s="135">
        <v>12030.11666666667</v>
      </c>
      <c r="K12" s="135">
        <v>12061.233333333337</v>
      </c>
      <c r="L12" s="130">
        <v>11999</v>
      </c>
      <c r="M12" s="130">
        <v>11942.65</v>
      </c>
      <c r="N12" s="146">
        <v>19379250</v>
      </c>
      <c r="O12" s="320">
        <v>3.7057754160257305E-3</v>
      </c>
    </row>
    <row r="13" spans="1:15" ht="15">
      <c r="A13" s="129">
        <v>3</v>
      </c>
      <c r="B13" s="113" t="s">
        <v>1920</v>
      </c>
      <c r="C13" s="129" t="s">
        <v>3534</v>
      </c>
      <c r="D13" s="134">
        <v>15935</v>
      </c>
      <c r="E13" s="134">
        <v>15943</v>
      </c>
      <c r="F13" s="135">
        <v>15898</v>
      </c>
      <c r="G13" s="135">
        <v>15861</v>
      </c>
      <c r="H13" s="135">
        <v>15816</v>
      </c>
      <c r="I13" s="135">
        <v>15980</v>
      </c>
      <c r="J13" s="135">
        <v>16025</v>
      </c>
      <c r="K13" s="135">
        <v>16062</v>
      </c>
      <c r="L13" s="130">
        <v>15988</v>
      </c>
      <c r="M13" s="130">
        <v>15906</v>
      </c>
      <c r="N13" s="146">
        <v>17450</v>
      </c>
      <c r="O13" s="320">
        <v>2.046783625730994E-2</v>
      </c>
    </row>
    <row r="14" spans="1:15" ht="15">
      <c r="A14" s="129">
        <v>4</v>
      </c>
      <c r="B14" s="113" t="s">
        <v>1904</v>
      </c>
      <c r="C14" s="129" t="s">
        <v>28</v>
      </c>
      <c r="D14" s="134">
        <v>1582.2</v>
      </c>
      <c r="E14" s="134">
        <v>1580</v>
      </c>
      <c r="F14" s="135">
        <v>1570.55</v>
      </c>
      <c r="G14" s="135">
        <v>1558.8999999999999</v>
      </c>
      <c r="H14" s="135">
        <v>1549.4499999999998</v>
      </c>
      <c r="I14" s="135">
        <v>1591.65</v>
      </c>
      <c r="J14" s="135">
        <v>1601.1</v>
      </c>
      <c r="K14" s="135">
        <v>1612.7500000000002</v>
      </c>
      <c r="L14" s="130">
        <v>1589.45</v>
      </c>
      <c r="M14" s="130">
        <v>1568.35</v>
      </c>
      <c r="N14" s="146">
        <v>2139200</v>
      </c>
      <c r="O14" s="320">
        <v>-2.0526217577906325E-3</v>
      </c>
    </row>
    <row r="15" spans="1:15" ht="15">
      <c r="A15" s="129">
        <v>5</v>
      </c>
      <c r="B15" s="113" t="s">
        <v>1905</v>
      </c>
      <c r="C15" s="129" t="s">
        <v>29</v>
      </c>
      <c r="D15" s="134">
        <v>156.19999999999999</v>
      </c>
      <c r="E15" s="134">
        <v>157.26666666666668</v>
      </c>
      <c r="F15" s="135">
        <v>152.73333333333335</v>
      </c>
      <c r="G15" s="135">
        <v>149.26666666666668</v>
      </c>
      <c r="H15" s="135">
        <v>144.73333333333335</v>
      </c>
      <c r="I15" s="135">
        <v>160.73333333333335</v>
      </c>
      <c r="J15" s="135">
        <v>165.26666666666671</v>
      </c>
      <c r="K15" s="135">
        <v>168.73333333333335</v>
      </c>
      <c r="L15" s="130">
        <v>161.80000000000001</v>
      </c>
      <c r="M15" s="130">
        <v>153.80000000000001</v>
      </c>
      <c r="N15" s="146">
        <v>29320000</v>
      </c>
      <c r="O15" s="320">
        <v>4.4903777619387027E-2</v>
      </c>
    </row>
    <row r="16" spans="1:15" ht="15">
      <c r="A16" s="129">
        <v>6</v>
      </c>
      <c r="B16" s="113" t="s">
        <v>1905</v>
      </c>
      <c r="C16" s="129" t="s">
        <v>30</v>
      </c>
      <c r="D16" s="134">
        <v>417</v>
      </c>
      <c r="E16" s="134">
        <v>416.98333333333335</v>
      </c>
      <c r="F16" s="135">
        <v>415.2166666666667</v>
      </c>
      <c r="G16" s="135">
        <v>413.43333333333334</v>
      </c>
      <c r="H16" s="135">
        <v>411.66666666666669</v>
      </c>
      <c r="I16" s="135">
        <v>418.76666666666671</v>
      </c>
      <c r="J16" s="135">
        <v>420.53333333333336</v>
      </c>
      <c r="K16" s="135">
        <v>422.31666666666672</v>
      </c>
      <c r="L16" s="130">
        <v>418.75</v>
      </c>
      <c r="M16" s="130">
        <v>415.2</v>
      </c>
      <c r="N16" s="146">
        <v>15385000</v>
      </c>
      <c r="O16" s="320">
        <v>-7.7394388906804256E-3</v>
      </c>
    </row>
    <row r="17" spans="1:15" ht="15">
      <c r="A17" s="129">
        <v>7</v>
      </c>
      <c r="B17" s="113" t="s">
        <v>1906</v>
      </c>
      <c r="C17" s="129" t="s">
        <v>31</v>
      </c>
      <c r="D17" s="134">
        <v>65.7</v>
      </c>
      <c r="E17" s="134">
        <v>65.966666666666669</v>
      </c>
      <c r="F17" s="135">
        <v>64.833333333333343</v>
      </c>
      <c r="G17" s="135">
        <v>63.966666666666669</v>
      </c>
      <c r="H17" s="135">
        <v>62.833333333333343</v>
      </c>
      <c r="I17" s="135">
        <v>66.833333333333343</v>
      </c>
      <c r="J17" s="135">
        <v>67.966666666666669</v>
      </c>
      <c r="K17" s="135">
        <v>68.833333333333343</v>
      </c>
      <c r="L17" s="130">
        <v>67.099999999999994</v>
      </c>
      <c r="M17" s="130">
        <v>65.099999999999994</v>
      </c>
      <c r="N17" s="146">
        <v>136760000</v>
      </c>
      <c r="O17" s="320">
        <v>-1.8234027279253408E-2</v>
      </c>
    </row>
    <row r="18" spans="1:15" ht="15">
      <c r="A18" s="129">
        <v>8</v>
      </c>
      <c r="B18" s="113" t="s">
        <v>1909</v>
      </c>
      <c r="C18" s="129" t="s">
        <v>184</v>
      </c>
      <c r="D18" s="134">
        <v>647.04999999999995</v>
      </c>
      <c r="E18" s="134">
        <v>642.94999999999993</v>
      </c>
      <c r="F18" s="135">
        <v>635.09999999999991</v>
      </c>
      <c r="G18" s="135">
        <v>623.15</v>
      </c>
      <c r="H18" s="135">
        <v>615.29999999999995</v>
      </c>
      <c r="I18" s="135">
        <v>654.89999999999986</v>
      </c>
      <c r="J18" s="135">
        <v>662.75</v>
      </c>
      <c r="K18" s="135">
        <v>674.69999999999982</v>
      </c>
      <c r="L18" s="130">
        <v>650.79999999999995</v>
      </c>
      <c r="M18" s="130">
        <v>631</v>
      </c>
      <c r="N18" s="146">
        <v>1237600</v>
      </c>
      <c r="O18" s="320">
        <v>9.0012330456226877E-2</v>
      </c>
    </row>
    <row r="19" spans="1:15" ht="15">
      <c r="A19" s="129">
        <v>9</v>
      </c>
      <c r="B19" s="113" t="s">
        <v>1904</v>
      </c>
      <c r="C19" s="129" t="s">
        <v>33</v>
      </c>
      <c r="D19" s="134">
        <v>217.5</v>
      </c>
      <c r="E19" s="134">
        <v>217.25</v>
      </c>
      <c r="F19" s="135">
        <v>215.8</v>
      </c>
      <c r="G19" s="135">
        <v>214.10000000000002</v>
      </c>
      <c r="H19" s="135">
        <v>212.65000000000003</v>
      </c>
      <c r="I19" s="135">
        <v>218.95</v>
      </c>
      <c r="J19" s="135">
        <v>220.39999999999998</v>
      </c>
      <c r="K19" s="135">
        <v>222.09999999999997</v>
      </c>
      <c r="L19" s="130">
        <v>218.7</v>
      </c>
      <c r="M19" s="130">
        <v>215.55</v>
      </c>
      <c r="N19" s="146">
        <v>15782500</v>
      </c>
      <c r="O19" s="320">
        <v>3.1690698779908097E-4</v>
      </c>
    </row>
    <row r="20" spans="1:15" ht="15">
      <c r="A20" s="129">
        <v>10</v>
      </c>
      <c r="B20" s="113" t="s">
        <v>1905</v>
      </c>
      <c r="C20" s="129" t="s">
        <v>35</v>
      </c>
      <c r="D20" s="134">
        <v>1334.35</v>
      </c>
      <c r="E20" s="134">
        <v>1339.6833333333334</v>
      </c>
      <c r="F20" s="135">
        <v>1323.3666666666668</v>
      </c>
      <c r="G20" s="135">
        <v>1312.3833333333334</v>
      </c>
      <c r="H20" s="135">
        <v>1296.0666666666668</v>
      </c>
      <c r="I20" s="135">
        <v>1350.6666666666667</v>
      </c>
      <c r="J20" s="135">
        <v>1366.9833333333333</v>
      </c>
      <c r="K20" s="135">
        <v>1377.9666666666667</v>
      </c>
      <c r="L20" s="130">
        <v>1356</v>
      </c>
      <c r="M20" s="130">
        <v>1328.7</v>
      </c>
      <c r="N20" s="146">
        <v>1448500</v>
      </c>
      <c r="O20" s="320">
        <v>5.8845029239766082E-2</v>
      </c>
    </row>
    <row r="21" spans="1:15" ht="15">
      <c r="A21" s="129">
        <v>11</v>
      </c>
      <c r="B21" s="113" t="s">
        <v>1909</v>
      </c>
      <c r="C21" s="129" t="s">
        <v>36</v>
      </c>
      <c r="D21" s="134">
        <v>197.1</v>
      </c>
      <c r="E21" s="134">
        <v>197.58333333333334</v>
      </c>
      <c r="F21" s="135">
        <v>196.2166666666667</v>
      </c>
      <c r="G21" s="135">
        <v>195.33333333333334</v>
      </c>
      <c r="H21" s="135">
        <v>193.9666666666667</v>
      </c>
      <c r="I21" s="135">
        <v>198.4666666666667</v>
      </c>
      <c r="J21" s="135">
        <v>199.83333333333331</v>
      </c>
      <c r="K21" s="135">
        <v>200.7166666666667</v>
      </c>
      <c r="L21" s="130">
        <v>198.95</v>
      </c>
      <c r="M21" s="130">
        <v>196.7</v>
      </c>
      <c r="N21" s="146">
        <v>9240000</v>
      </c>
      <c r="O21" s="320">
        <v>3.2573289902280132E-3</v>
      </c>
    </row>
    <row r="22" spans="1:15" ht="15">
      <c r="A22" s="129">
        <v>12</v>
      </c>
      <c r="B22" s="113" t="s">
        <v>1903</v>
      </c>
      <c r="C22" s="129" t="s">
        <v>37</v>
      </c>
      <c r="D22" s="134">
        <v>69.099999999999994</v>
      </c>
      <c r="E22" s="134">
        <v>69.066666666666663</v>
      </c>
      <c r="F22" s="135">
        <v>67.633333333333326</v>
      </c>
      <c r="G22" s="135">
        <v>66.166666666666657</v>
      </c>
      <c r="H22" s="135">
        <v>64.73333333333332</v>
      </c>
      <c r="I22" s="135">
        <v>70.533333333333331</v>
      </c>
      <c r="J22" s="135">
        <v>71.966666666666669</v>
      </c>
      <c r="K22" s="135">
        <v>73.433333333333337</v>
      </c>
      <c r="L22" s="130">
        <v>70.5</v>
      </c>
      <c r="M22" s="130">
        <v>67.599999999999994</v>
      </c>
      <c r="N22" s="146">
        <v>7014000</v>
      </c>
      <c r="O22" s="320">
        <v>-3.944124897288414E-2</v>
      </c>
    </row>
    <row r="23" spans="1:15" ht="15">
      <c r="A23" s="129">
        <v>13</v>
      </c>
      <c r="B23" s="113" t="s">
        <v>1909</v>
      </c>
      <c r="C23" s="129" t="s">
        <v>38</v>
      </c>
      <c r="D23" s="134">
        <v>87.4</v>
      </c>
      <c r="E23" s="134">
        <v>87.116666666666674</v>
      </c>
      <c r="F23" s="135">
        <v>86.383333333333354</v>
      </c>
      <c r="G23" s="135">
        <v>85.366666666666674</v>
      </c>
      <c r="H23" s="135">
        <v>84.633333333333354</v>
      </c>
      <c r="I23" s="135">
        <v>88.133333333333354</v>
      </c>
      <c r="J23" s="135">
        <v>88.866666666666674</v>
      </c>
      <c r="K23" s="135">
        <v>89.883333333333354</v>
      </c>
      <c r="L23" s="130">
        <v>87.85</v>
      </c>
      <c r="M23" s="130">
        <v>86.1</v>
      </c>
      <c r="N23" s="146">
        <v>70686000</v>
      </c>
      <c r="O23" s="320">
        <v>-1.1163337250293772E-2</v>
      </c>
    </row>
    <row r="24" spans="1:15" ht="15">
      <c r="A24" s="129">
        <v>14</v>
      </c>
      <c r="B24" s="113" t="s">
        <v>1910</v>
      </c>
      <c r="C24" s="129" t="s">
        <v>39</v>
      </c>
      <c r="D24" s="134">
        <v>1364.8</v>
      </c>
      <c r="E24" s="134">
        <v>1364.8500000000001</v>
      </c>
      <c r="F24" s="135">
        <v>1357.7000000000003</v>
      </c>
      <c r="G24" s="135">
        <v>1350.6000000000001</v>
      </c>
      <c r="H24" s="135">
        <v>1343.4500000000003</v>
      </c>
      <c r="I24" s="135">
        <v>1371.9500000000003</v>
      </c>
      <c r="J24" s="135">
        <v>1379.1000000000004</v>
      </c>
      <c r="K24" s="135">
        <v>1386.2000000000003</v>
      </c>
      <c r="L24" s="130">
        <v>1372</v>
      </c>
      <c r="M24" s="130">
        <v>1357.75</v>
      </c>
      <c r="N24" s="146">
        <v>6691200</v>
      </c>
      <c r="O24" s="320">
        <v>-6.1491845646555569E-3</v>
      </c>
    </row>
    <row r="25" spans="1:15" ht="15">
      <c r="A25" s="129">
        <v>15</v>
      </c>
      <c r="B25" s="113" t="s">
        <v>1907</v>
      </c>
      <c r="C25" s="129" t="s">
        <v>40</v>
      </c>
      <c r="D25" s="134">
        <v>607.35</v>
      </c>
      <c r="E25" s="134">
        <v>604.43333333333339</v>
      </c>
      <c r="F25" s="135">
        <v>598.06666666666683</v>
      </c>
      <c r="G25" s="135">
        <v>588.78333333333342</v>
      </c>
      <c r="H25" s="135">
        <v>582.41666666666686</v>
      </c>
      <c r="I25" s="135">
        <v>613.71666666666681</v>
      </c>
      <c r="J25" s="135">
        <v>620.08333333333337</v>
      </c>
      <c r="K25" s="135">
        <v>629.36666666666679</v>
      </c>
      <c r="L25" s="130">
        <v>610.79999999999995</v>
      </c>
      <c r="M25" s="130">
        <v>595.15</v>
      </c>
      <c r="N25" s="146">
        <v>15664000</v>
      </c>
      <c r="O25" s="320">
        <v>-1.5647583736567588E-2</v>
      </c>
    </row>
    <row r="26" spans="1:15" ht="15">
      <c r="A26" s="129">
        <v>16</v>
      </c>
      <c r="B26" s="113" t="s">
        <v>1908</v>
      </c>
      <c r="C26" s="129" t="s">
        <v>41</v>
      </c>
      <c r="D26" s="134">
        <v>811.75</v>
      </c>
      <c r="E26" s="134">
        <v>811.95000000000016</v>
      </c>
      <c r="F26" s="135">
        <v>808.00000000000034</v>
      </c>
      <c r="G26" s="135">
        <v>804.25000000000023</v>
      </c>
      <c r="H26" s="135">
        <v>800.30000000000041</v>
      </c>
      <c r="I26" s="135">
        <v>815.70000000000027</v>
      </c>
      <c r="J26" s="135">
        <v>819.65000000000009</v>
      </c>
      <c r="K26" s="135">
        <v>823.4000000000002</v>
      </c>
      <c r="L26" s="130">
        <v>815.9</v>
      </c>
      <c r="M26" s="130">
        <v>808.2</v>
      </c>
      <c r="N26" s="146">
        <v>41152800</v>
      </c>
      <c r="O26" s="320">
        <v>8.5284084225385245E-3</v>
      </c>
    </row>
    <row r="27" spans="1:15" ht="15">
      <c r="A27" s="129">
        <v>17</v>
      </c>
      <c r="B27" s="113" t="s">
        <v>1909</v>
      </c>
      <c r="C27" s="129" t="s">
        <v>42</v>
      </c>
      <c r="D27" s="134">
        <v>2850.8</v>
      </c>
      <c r="E27" s="134">
        <v>2849.9</v>
      </c>
      <c r="F27" s="135">
        <v>2836</v>
      </c>
      <c r="G27" s="135">
        <v>2821.2</v>
      </c>
      <c r="H27" s="135">
        <v>2807.2999999999997</v>
      </c>
      <c r="I27" s="135">
        <v>2864.7000000000003</v>
      </c>
      <c r="J27" s="135">
        <v>2878.6000000000008</v>
      </c>
      <c r="K27" s="135">
        <v>2893.4000000000005</v>
      </c>
      <c r="L27" s="130">
        <v>2863.8</v>
      </c>
      <c r="M27" s="130">
        <v>2835.1</v>
      </c>
      <c r="N27" s="146">
        <v>2302000</v>
      </c>
      <c r="O27" s="320">
        <v>2.0277008310249308E-2</v>
      </c>
    </row>
    <row r="28" spans="1:15" ht="15">
      <c r="A28" s="129">
        <v>18</v>
      </c>
      <c r="B28" s="113" t="s">
        <v>1911</v>
      </c>
      <c r="C28" s="129" t="s">
        <v>186</v>
      </c>
      <c r="D28" s="134">
        <v>8577.5499999999993</v>
      </c>
      <c r="E28" s="134">
        <v>8550.9833333333318</v>
      </c>
      <c r="F28" s="135">
        <v>8506.9166666666642</v>
      </c>
      <c r="G28" s="135">
        <v>8436.2833333333328</v>
      </c>
      <c r="H28" s="135">
        <v>8392.2166666666653</v>
      </c>
      <c r="I28" s="135">
        <v>8621.6166666666631</v>
      </c>
      <c r="J28" s="135">
        <v>8665.6833333333325</v>
      </c>
      <c r="K28" s="135">
        <v>8736.3166666666621</v>
      </c>
      <c r="L28" s="130">
        <v>8595.0499999999993</v>
      </c>
      <c r="M28" s="130">
        <v>8480.35</v>
      </c>
      <c r="N28" s="146">
        <v>740875</v>
      </c>
      <c r="O28" s="320">
        <v>-6.3704945515507122E-3</v>
      </c>
    </row>
    <row r="29" spans="1:15" ht="15">
      <c r="A29" s="129">
        <v>19</v>
      </c>
      <c r="B29" s="113" t="s">
        <v>1911</v>
      </c>
      <c r="C29" s="129" t="s">
        <v>185</v>
      </c>
      <c r="D29" s="134">
        <v>3736.95</v>
      </c>
      <c r="E29" s="134">
        <v>3735.1333333333332</v>
      </c>
      <c r="F29" s="135">
        <v>3713.0666666666666</v>
      </c>
      <c r="G29" s="135">
        <v>3689.1833333333334</v>
      </c>
      <c r="H29" s="135">
        <v>3667.1166666666668</v>
      </c>
      <c r="I29" s="135">
        <v>3759.0166666666664</v>
      </c>
      <c r="J29" s="135">
        <v>3781.083333333333</v>
      </c>
      <c r="K29" s="135">
        <v>3804.9666666666662</v>
      </c>
      <c r="L29" s="130">
        <v>3757.2</v>
      </c>
      <c r="M29" s="130">
        <v>3711.25</v>
      </c>
      <c r="N29" s="146">
        <v>5696000</v>
      </c>
      <c r="O29" s="320">
        <v>-7.1465922956248911E-3</v>
      </c>
    </row>
    <row r="30" spans="1:15" ht="15">
      <c r="A30" s="129">
        <v>20</v>
      </c>
      <c r="B30" s="113" t="s">
        <v>1909</v>
      </c>
      <c r="C30" s="129" t="s">
        <v>513</v>
      </c>
      <c r="D30" s="134">
        <v>756.55</v>
      </c>
      <c r="E30" s="134">
        <v>755.08333333333337</v>
      </c>
      <c r="F30" s="135">
        <v>750.51666666666677</v>
      </c>
      <c r="G30" s="135">
        <v>744.48333333333335</v>
      </c>
      <c r="H30" s="135">
        <v>739.91666666666674</v>
      </c>
      <c r="I30" s="135">
        <v>761.11666666666679</v>
      </c>
      <c r="J30" s="135">
        <v>765.68333333333339</v>
      </c>
      <c r="K30" s="135">
        <v>771.71666666666681</v>
      </c>
      <c r="L30" s="130">
        <v>759.65</v>
      </c>
      <c r="M30" s="130">
        <v>749.05</v>
      </c>
      <c r="N30" s="146">
        <v>2336800</v>
      </c>
      <c r="O30" s="320">
        <v>-2.6982011992005329E-2</v>
      </c>
    </row>
    <row r="31" spans="1:15" ht="15">
      <c r="A31" s="129">
        <v>21</v>
      </c>
      <c r="B31" s="113" t="s">
        <v>1908</v>
      </c>
      <c r="C31" s="129" t="s">
        <v>43</v>
      </c>
      <c r="D31" s="134">
        <v>129.55000000000001</v>
      </c>
      <c r="E31" s="134">
        <v>129</v>
      </c>
      <c r="F31" s="135">
        <v>126.75</v>
      </c>
      <c r="G31" s="135">
        <v>123.95</v>
      </c>
      <c r="H31" s="135">
        <v>121.7</v>
      </c>
      <c r="I31" s="135">
        <v>131.80000000000001</v>
      </c>
      <c r="J31" s="135">
        <v>134.05000000000001</v>
      </c>
      <c r="K31" s="135">
        <v>136.85</v>
      </c>
      <c r="L31" s="130">
        <v>131.25</v>
      </c>
      <c r="M31" s="130">
        <v>126.2</v>
      </c>
      <c r="N31" s="146">
        <v>56124000</v>
      </c>
      <c r="O31" s="320">
        <v>-9.5182820661636677E-2</v>
      </c>
    </row>
    <row r="32" spans="1:15" ht="15">
      <c r="A32" s="129">
        <v>22</v>
      </c>
      <c r="B32" s="113" t="s">
        <v>1908</v>
      </c>
      <c r="C32" s="129" t="s">
        <v>44</v>
      </c>
      <c r="D32" s="134">
        <v>94.9</v>
      </c>
      <c r="E32" s="134">
        <v>94.966666666666683</v>
      </c>
      <c r="F32" s="135">
        <v>93.733333333333363</v>
      </c>
      <c r="G32" s="135">
        <v>92.566666666666677</v>
      </c>
      <c r="H32" s="135">
        <v>91.333333333333357</v>
      </c>
      <c r="I32" s="135">
        <v>96.133333333333368</v>
      </c>
      <c r="J32" s="135">
        <v>97.366666666666688</v>
      </c>
      <c r="K32" s="135">
        <v>98.533333333333374</v>
      </c>
      <c r="L32" s="130">
        <v>96.2</v>
      </c>
      <c r="M32" s="130">
        <v>93.8</v>
      </c>
      <c r="N32" s="146">
        <v>28722000</v>
      </c>
      <c r="O32" s="320">
        <v>6.567230632235084E-2</v>
      </c>
    </row>
    <row r="33" spans="1:15" ht="15">
      <c r="A33" s="129">
        <v>23</v>
      </c>
      <c r="B33" s="113" t="s">
        <v>1910</v>
      </c>
      <c r="C33" s="129" t="s">
        <v>45</v>
      </c>
      <c r="D33" s="134">
        <v>1456.4</v>
      </c>
      <c r="E33" s="134">
        <v>1457.8</v>
      </c>
      <c r="F33" s="135">
        <v>1450.6</v>
      </c>
      <c r="G33" s="135">
        <v>1444.8</v>
      </c>
      <c r="H33" s="135">
        <v>1437.6</v>
      </c>
      <c r="I33" s="135">
        <v>1463.6</v>
      </c>
      <c r="J33" s="135">
        <v>1470.8000000000002</v>
      </c>
      <c r="K33" s="135">
        <v>1476.6</v>
      </c>
      <c r="L33" s="130">
        <v>1465</v>
      </c>
      <c r="M33" s="130">
        <v>1452</v>
      </c>
      <c r="N33" s="146">
        <v>1596650</v>
      </c>
      <c r="O33" s="320">
        <v>2.0711080428028996E-3</v>
      </c>
    </row>
    <row r="34" spans="1:15" ht="15">
      <c r="A34" s="129">
        <v>24</v>
      </c>
      <c r="B34" s="113" t="s">
        <v>1913</v>
      </c>
      <c r="C34" s="129" t="s">
        <v>187</v>
      </c>
      <c r="D34" s="134">
        <v>114</v>
      </c>
      <c r="E34" s="134">
        <v>113.8</v>
      </c>
      <c r="F34" s="135">
        <v>112.85</v>
      </c>
      <c r="G34" s="135">
        <v>111.7</v>
      </c>
      <c r="H34" s="135">
        <v>110.75</v>
      </c>
      <c r="I34" s="135">
        <v>114.94999999999999</v>
      </c>
      <c r="J34" s="135">
        <v>115.9</v>
      </c>
      <c r="K34" s="135">
        <v>117.04999999999998</v>
      </c>
      <c r="L34" s="130">
        <v>114.75</v>
      </c>
      <c r="M34" s="130">
        <v>112.65</v>
      </c>
      <c r="N34" s="146">
        <v>23904000</v>
      </c>
      <c r="O34" s="320">
        <v>-1.8235584031542632E-2</v>
      </c>
    </row>
    <row r="35" spans="1:15" ht="15">
      <c r="A35" s="129">
        <v>25</v>
      </c>
      <c r="B35" s="113" t="s">
        <v>1910</v>
      </c>
      <c r="C35" s="129" t="s">
        <v>543</v>
      </c>
      <c r="D35" s="134">
        <v>320</v>
      </c>
      <c r="E35" s="134">
        <v>319.75</v>
      </c>
      <c r="F35" s="135">
        <v>317.7</v>
      </c>
      <c r="G35" s="135">
        <v>315.39999999999998</v>
      </c>
      <c r="H35" s="135">
        <v>313.34999999999997</v>
      </c>
      <c r="I35" s="135">
        <v>322.05</v>
      </c>
      <c r="J35" s="135">
        <v>324.09999999999997</v>
      </c>
      <c r="K35" s="135">
        <v>326.40000000000003</v>
      </c>
      <c r="L35" s="130">
        <v>321.8</v>
      </c>
      <c r="M35" s="130">
        <v>317.45</v>
      </c>
      <c r="N35" s="146">
        <v>2475000</v>
      </c>
      <c r="O35" s="320">
        <v>-1.3157894736842105E-2</v>
      </c>
    </row>
    <row r="36" spans="1:15" ht="15">
      <c r="A36" s="129">
        <v>26</v>
      </c>
      <c r="B36" s="113" t="s">
        <v>1909</v>
      </c>
      <c r="C36" s="129" t="s">
        <v>46</v>
      </c>
      <c r="D36" s="134">
        <v>477.25</v>
      </c>
      <c r="E36" s="134">
        <v>474.8</v>
      </c>
      <c r="F36" s="135">
        <v>466.6</v>
      </c>
      <c r="G36" s="135">
        <v>455.95</v>
      </c>
      <c r="H36" s="135">
        <v>447.75</v>
      </c>
      <c r="I36" s="135">
        <v>485.45000000000005</v>
      </c>
      <c r="J36" s="135">
        <v>493.65</v>
      </c>
      <c r="K36" s="135">
        <v>504.30000000000007</v>
      </c>
      <c r="L36" s="130">
        <v>483</v>
      </c>
      <c r="M36" s="130">
        <v>464.15</v>
      </c>
      <c r="N36" s="146">
        <v>7042800</v>
      </c>
      <c r="O36" s="320">
        <v>-1.162007409902324E-2</v>
      </c>
    </row>
    <row r="37" spans="1:15" ht="15">
      <c r="A37" s="129">
        <v>27</v>
      </c>
      <c r="B37" s="113" t="s">
        <v>1912</v>
      </c>
      <c r="C37" s="129" t="s">
        <v>47</v>
      </c>
      <c r="D37" s="134">
        <v>363.55</v>
      </c>
      <c r="E37" s="134">
        <v>361.43333333333339</v>
      </c>
      <c r="F37" s="135">
        <v>356.21666666666681</v>
      </c>
      <c r="G37" s="135">
        <v>348.88333333333344</v>
      </c>
      <c r="H37" s="135">
        <v>343.66666666666686</v>
      </c>
      <c r="I37" s="135">
        <v>368.76666666666677</v>
      </c>
      <c r="J37" s="135">
        <v>373.98333333333335</v>
      </c>
      <c r="K37" s="135">
        <v>381.31666666666672</v>
      </c>
      <c r="L37" s="130">
        <v>366.65</v>
      </c>
      <c r="M37" s="130">
        <v>354.1</v>
      </c>
      <c r="N37" s="146">
        <v>34080612</v>
      </c>
      <c r="O37" s="320">
        <v>1.6865241281758337E-3</v>
      </c>
    </row>
    <row r="38" spans="1:15" ht="15">
      <c r="A38" s="129">
        <v>28</v>
      </c>
      <c r="B38" s="113" t="s">
        <v>1913</v>
      </c>
      <c r="C38" s="129" t="s">
        <v>48</v>
      </c>
      <c r="D38" s="134">
        <v>73.5</v>
      </c>
      <c r="E38" s="134">
        <v>73.399999999999991</v>
      </c>
      <c r="F38" s="135">
        <v>72.84999999999998</v>
      </c>
      <c r="G38" s="135">
        <v>72.199999999999989</v>
      </c>
      <c r="H38" s="135">
        <v>71.649999999999977</v>
      </c>
      <c r="I38" s="135">
        <v>74.049999999999983</v>
      </c>
      <c r="J38" s="135">
        <v>74.599999999999994</v>
      </c>
      <c r="K38" s="135">
        <v>75.249999999999986</v>
      </c>
      <c r="L38" s="130">
        <v>73.95</v>
      </c>
      <c r="M38" s="130">
        <v>72.75</v>
      </c>
      <c r="N38" s="146">
        <v>40425000</v>
      </c>
      <c r="O38" s="320">
        <v>-1.7140773158278628E-2</v>
      </c>
    </row>
    <row r="39" spans="1:15" ht="15">
      <c r="A39" s="129">
        <v>29</v>
      </c>
      <c r="B39" s="113" t="s">
        <v>1907</v>
      </c>
      <c r="C39" s="129" t="s">
        <v>49</v>
      </c>
      <c r="D39" s="134">
        <v>249.7</v>
      </c>
      <c r="E39" s="134">
        <v>249.54999999999998</v>
      </c>
      <c r="F39" s="135">
        <v>247.64999999999998</v>
      </c>
      <c r="G39" s="135">
        <v>245.6</v>
      </c>
      <c r="H39" s="135">
        <v>243.7</v>
      </c>
      <c r="I39" s="135">
        <v>251.59999999999997</v>
      </c>
      <c r="J39" s="135">
        <v>253.5</v>
      </c>
      <c r="K39" s="135">
        <v>255.54999999999995</v>
      </c>
      <c r="L39" s="130">
        <v>251.45</v>
      </c>
      <c r="M39" s="130">
        <v>247.5</v>
      </c>
      <c r="N39" s="146">
        <v>13275000</v>
      </c>
      <c r="O39" s="320">
        <v>-3.1089483644228168E-3</v>
      </c>
    </row>
    <row r="40" spans="1:15" ht="15">
      <c r="A40" s="129">
        <v>30</v>
      </c>
      <c r="B40" s="113" t="s">
        <v>1909</v>
      </c>
      <c r="C40" s="129" t="s">
        <v>50</v>
      </c>
      <c r="D40" s="134">
        <v>16968.3</v>
      </c>
      <c r="E40" s="134">
        <v>16926.416666666668</v>
      </c>
      <c r="F40" s="135">
        <v>16762.833333333336</v>
      </c>
      <c r="G40" s="135">
        <v>16557.366666666669</v>
      </c>
      <c r="H40" s="135">
        <v>16393.783333333336</v>
      </c>
      <c r="I40" s="135">
        <v>17131.883333333335</v>
      </c>
      <c r="J40" s="135">
        <v>17295.466666666671</v>
      </c>
      <c r="K40" s="135">
        <v>17500.933333333334</v>
      </c>
      <c r="L40" s="130">
        <v>17090</v>
      </c>
      <c r="M40" s="130">
        <v>16720.95</v>
      </c>
      <c r="N40" s="146">
        <v>155040</v>
      </c>
      <c r="O40" s="320">
        <v>-3.8550501156515036E-3</v>
      </c>
    </row>
    <row r="41" spans="1:15" ht="15">
      <c r="A41" s="129">
        <v>31</v>
      </c>
      <c r="B41" s="113" t="s">
        <v>1914</v>
      </c>
      <c r="C41" s="129" t="s">
        <v>51</v>
      </c>
      <c r="D41" s="134">
        <v>382.35</v>
      </c>
      <c r="E41" s="134">
        <v>383.05</v>
      </c>
      <c r="F41" s="135">
        <v>380.15000000000003</v>
      </c>
      <c r="G41" s="135">
        <v>377.95000000000005</v>
      </c>
      <c r="H41" s="135">
        <v>375.05000000000007</v>
      </c>
      <c r="I41" s="135">
        <v>385.25</v>
      </c>
      <c r="J41" s="135">
        <v>388.15</v>
      </c>
      <c r="K41" s="135">
        <v>390.34999999999997</v>
      </c>
      <c r="L41" s="130">
        <v>385.95</v>
      </c>
      <c r="M41" s="130">
        <v>380.85</v>
      </c>
      <c r="N41" s="146">
        <v>10771200</v>
      </c>
      <c r="O41" s="320">
        <v>1.6131771098658515E-2</v>
      </c>
    </row>
    <row r="42" spans="1:15" ht="15">
      <c r="A42" s="129">
        <v>32</v>
      </c>
      <c r="B42" s="113" t="s">
        <v>1910</v>
      </c>
      <c r="C42" s="129" t="s">
        <v>189</v>
      </c>
      <c r="D42" s="134">
        <v>2847.15</v>
      </c>
      <c r="E42" s="134">
        <v>2832.6333333333337</v>
      </c>
      <c r="F42" s="135">
        <v>2810.3166666666675</v>
      </c>
      <c r="G42" s="135">
        <v>2773.483333333334</v>
      </c>
      <c r="H42" s="135">
        <v>2751.1666666666679</v>
      </c>
      <c r="I42" s="135">
        <v>2869.4666666666672</v>
      </c>
      <c r="J42" s="135">
        <v>2891.7833333333338</v>
      </c>
      <c r="K42" s="135">
        <v>2928.6166666666668</v>
      </c>
      <c r="L42" s="130">
        <v>2854.95</v>
      </c>
      <c r="M42" s="130">
        <v>2795.8</v>
      </c>
      <c r="N42" s="146">
        <v>2250800</v>
      </c>
      <c r="O42" s="320">
        <v>-2.924178383507289E-2</v>
      </c>
    </row>
    <row r="43" spans="1:15" ht="15">
      <c r="A43" s="129">
        <v>33</v>
      </c>
      <c r="B43" s="113" t="s">
        <v>1918</v>
      </c>
      <c r="C43" s="129" t="s">
        <v>191</v>
      </c>
      <c r="D43" s="134">
        <v>234.35</v>
      </c>
      <c r="E43" s="134">
        <v>234.43333333333331</v>
      </c>
      <c r="F43" s="135">
        <v>233.01666666666662</v>
      </c>
      <c r="G43" s="135">
        <v>231.68333333333331</v>
      </c>
      <c r="H43" s="135">
        <v>230.26666666666662</v>
      </c>
      <c r="I43" s="135">
        <v>235.76666666666662</v>
      </c>
      <c r="J43" s="135">
        <v>237.18333333333331</v>
      </c>
      <c r="K43" s="135">
        <v>238.51666666666662</v>
      </c>
      <c r="L43" s="130">
        <v>235.85</v>
      </c>
      <c r="M43" s="130">
        <v>233.1</v>
      </c>
      <c r="N43" s="146">
        <v>16686400</v>
      </c>
      <c r="O43" s="320">
        <v>1.2480798771121351E-3</v>
      </c>
    </row>
    <row r="44" spans="1:15" ht="15">
      <c r="A44" s="129">
        <v>34</v>
      </c>
      <c r="B44" s="113" t="s">
        <v>1907</v>
      </c>
      <c r="C44" s="129" t="s">
        <v>52</v>
      </c>
      <c r="D44" s="134">
        <v>288.55</v>
      </c>
      <c r="E44" s="134">
        <v>289.63333333333338</v>
      </c>
      <c r="F44" s="135">
        <v>284.41666666666674</v>
      </c>
      <c r="G44" s="135">
        <v>280.28333333333336</v>
      </c>
      <c r="H44" s="135">
        <v>275.06666666666672</v>
      </c>
      <c r="I44" s="135">
        <v>293.76666666666677</v>
      </c>
      <c r="J44" s="135">
        <v>298.98333333333335</v>
      </c>
      <c r="K44" s="135">
        <v>303.11666666666679</v>
      </c>
      <c r="L44" s="130">
        <v>294.85000000000002</v>
      </c>
      <c r="M44" s="130">
        <v>285.5</v>
      </c>
      <c r="N44" s="146">
        <v>12056000</v>
      </c>
      <c r="O44" s="320">
        <v>2.4995749022275124E-2</v>
      </c>
    </row>
    <row r="45" spans="1:15" ht="15">
      <c r="A45" s="129">
        <v>35</v>
      </c>
      <c r="B45" s="113" t="s">
        <v>1908</v>
      </c>
      <c r="C45" s="129" t="s">
        <v>228</v>
      </c>
      <c r="D45" s="134">
        <v>132.6</v>
      </c>
      <c r="E45" s="134">
        <v>132.61666666666665</v>
      </c>
      <c r="F45" s="135">
        <v>131.43333333333328</v>
      </c>
      <c r="G45" s="135">
        <v>130.26666666666662</v>
      </c>
      <c r="H45" s="135">
        <v>129.08333333333326</v>
      </c>
      <c r="I45" s="135">
        <v>133.7833333333333</v>
      </c>
      <c r="J45" s="135">
        <v>134.96666666666664</v>
      </c>
      <c r="K45" s="135">
        <v>136.13333333333333</v>
      </c>
      <c r="L45" s="130">
        <v>133.80000000000001</v>
      </c>
      <c r="M45" s="130">
        <v>131.44999999999999</v>
      </c>
      <c r="N45" s="146">
        <v>9037200</v>
      </c>
      <c r="O45" s="320">
        <v>-4.121393780442113E-3</v>
      </c>
    </row>
    <row r="46" spans="1:15" ht="15">
      <c r="A46" s="129">
        <v>36</v>
      </c>
      <c r="B46" s="113" t="s">
        <v>1914</v>
      </c>
      <c r="C46" s="129" t="s">
        <v>53</v>
      </c>
      <c r="D46" s="134">
        <v>968.05</v>
      </c>
      <c r="E46" s="134">
        <v>974.69999999999993</v>
      </c>
      <c r="F46" s="135">
        <v>955.59999999999991</v>
      </c>
      <c r="G46" s="135">
        <v>943.15</v>
      </c>
      <c r="H46" s="135">
        <v>924.05</v>
      </c>
      <c r="I46" s="135">
        <v>987.14999999999986</v>
      </c>
      <c r="J46" s="135">
        <v>1006.25</v>
      </c>
      <c r="K46" s="135">
        <v>1018.6999999999998</v>
      </c>
      <c r="L46" s="130">
        <v>993.8</v>
      </c>
      <c r="M46" s="130">
        <v>962.25</v>
      </c>
      <c r="N46" s="146">
        <v>4188000</v>
      </c>
      <c r="O46" s="320">
        <v>3.2849955608168099E-2</v>
      </c>
    </row>
    <row r="47" spans="1:15" ht="15">
      <c r="A47" s="129">
        <v>37</v>
      </c>
      <c r="B47" s="113" t="s">
        <v>1903</v>
      </c>
      <c r="C47" s="129" t="s">
        <v>54</v>
      </c>
      <c r="D47" s="134">
        <v>785</v>
      </c>
      <c r="E47" s="134">
        <v>787.23333333333323</v>
      </c>
      <c r="F47" s="135">
        <v>780.76666666666642</v>
      </c>
      <c r="G47" s="135">
        <v>776.53333333333319</v>
      </c>
      <c r="H47" s="135">
        <v>770.06666666666638</v>
      </c>
      <c r="I47" s="135">
        <v>791.46666666666647</v>
      </c>
      <c r="J47" s="135">
        <v>797.93333333333339</v>
      </c>
      <c r="K47" s="135">
        <v>802.16666666666652</v>
      </c>
      <c r="L47" s="130">
        <v>793.7</v>
      </c>
      <c r="M47" s="130">
        <v>783</v>
      </c>
      <c r="N47" s="146">
        <v>1064800</v>
      </c>
      <c r="O47" s="320">
        <v>-1.3343217197924388E-2</v>
      </c>
    </row>
    <row r="48" spans="1:15" ht="15">
      <c r="A48" s="129">
        <v>38</v>
      </c>
      <c r="B48" s="113" t="s">
        <v>1906</v>
      </c>
      <c r="C48" s="129" t="s">
        <v>617</v>
      </c>
      <c r="D48" s="134">
        <v>288.60000000000002</v>
      </c>
      <c r="E48" s="134">
        <v>288.5</v>
      </c>
      <c r="F48" s="135">
        <v>285.10000000000002</v>
      </c>
      <c r="G48" s="135">
        <v>281.60000000000002</v>
      </c>
      <c r="H48" s="135">
        <v>278.20000000000005</v>
      </c>
      <c r="I48" s="135">
        <v>292</v>
      </c>
      <c r="J48" s="135">
        <v>295.39999999999998</v>
      </c>
      <c r="K48" s="135">
        <v>298.89999999999998</v>
      </c>
      <c r="L48" s="130">
        <v>291.89999999999998</v>
      </c>
      <c r="M48" s="130">
        <v>285</v>
      </c>
      <c r="N48" s="146">
        <v>3057500</v>
      </c>
      <c r="O48" s="320">
        <v>-2.5498007968127491E-2</v>
      </c>
    </row>
    <row r="49" spans="1:15" ht="15">
      <c r="A49" s="129">
        <v>39</v>
      </c>
      <c r="B49" s="113" t="s">
        <v>1911</v>
      </c>
      <c r="C49" s="129" t="s">
        <v>55</v>
      </c>
      <c r="D49" s="134">
        <v>554.4</v>
      </c>
      <c r="E49" s="134">
        <v>555.48333333333335</v>
      </c>
      <c r="F49" s="135">
        <v>551.61666666666667</v>
      </c>
      <c r="G49" s="135">
        <v>548.83333333333337</v>
      </c>
      <c r="H49" s="135">
        <v>544.9666666666667</v>
      </c>
      <c r="I49" s="135">
        <v>558.26666666666665</v>
      </c>
      <c r="J49" s="135">
        <v>562.13333333333344</v>
      </c>
      <c r="K49" s="135">
        <v>564.91666666666663</v>
      </c>
      <c r="L49" s="130">
        <v>559.35</v>
      </c>
      <c r="M49" s="130">
        <v>552.70000000000005</v>
      </c>
      <c r="N49" s="146">
        <v>11005000</v>
      </c>
      <c r="O49" s="320">
        <v>1.9118718135469775E-3</v>
      </c>
    </row>
    <row r="50" spans="1:15" ht="15">
      <c r="A50" s="129">
        <v>40</v>
      </c>
      <c r="B50" s="113" t="s">
        <v>1907</v>
      </c>
      <c r="C50" s="129" t="s">
        <v>56</v>
      </c>
      <c r="D50" s="134">
        <v>251.6</v>
      </c>
      <c r="E50" s="134">
        <v>251.41666666666666</v>
      </c>
      <c r="F50" s="135">
        <v>249.83333333333331</v>
      </c>
      <c r="G50" s="135">
        <v>248.06666666666666</v>
      </c>
      <c r="H50" s="135">
        <v>246.48333333333332</v>
      </c>
      <c r="I50" s="135">
        <v>253.18333333333331</v>
      </c>
      <c r="J50" s="135">
        <v>254.76666666666662</v>
      </c>
      <c r="K50" s="135">
        <v>256.5333333333333</v>
      </c>
      <c r="L50" s="130">
        <v>253</v>
      </c>
      <c r="M50" s="130">
        <v>249.65</v>
      </c>
      <c r="N50" s="146">
        <v>25678400</v>
      </c>
      <c r="O50" s="320">
        <v>3.6113499570077385E-3</v>
      </c>
    </row>
    <row r="51" spans="1:15" ht="15">
      <c r="A51" s="129">
        <v>41</v>
      </c>
      <c r="B51" s="113" t="s">
        <v>1905</v>
      </c>
      <c r="C51" s="129" t="s">
        <v>57</v>
      </c>
      <c r="D51" s="134">
        <v>1156.55</v>
      </c>
      <c r="E51" s="134">
        <v>1157.9333333333334</v>
      </c>
      <c r="F51" s="135">
        <v>1148.3666666666668</v>
      </c>
      <c r="G51" s="135">
        <v>1140.1833333333334</v>
      </c>
      <c r="H51" s="135">
        <v>1130.6166666666668</v>
      </c>
      <c r="I51" s="135">
        <v>1166.1166666666668</v>
      </c>
      <c r="J51" s="135">
        <v>1175.6833333333334</v>
      </c>
      <c r="K51" s="135">
        <v>1183.8666666666668</v>
      </c>
      <c r="L51" s="130">
        <v>1167.5</v>
      </c>
      <c r="M51" s="130">
        <v>1149.75</v>
      </c>
      <c r="N51" s="146">
        <v>2144800</v>
      </c>
      <c r="O51" s="320">
        <v>-4.0701314965560426E-2</v>
      </c>
    </row>
    <row r="52" spans="1:15" ht="15">
      <c r="A52" s="129">
        <v>42</v>
      </c>
      <c r="B52" s="113" t="s">
        <v>1910</v>
      </c>
      <c r="C52" s="129" t="s">
        <v>192</v>
      </c>
      <c r="D52" s="134">
        <v>576.70000000000005</v>
      </c>
      <c r="E52" s="134">
        <v>577.33333333333337</v>
      </c>
      <c r="F52" s="135">
        <v>572.4666666666667</v>
      </c>
      <c r="G52" s="135">
        <v>568.23333333333335</v>
      </c>
      <c r="H52" s="135">
        <v>563.36666666666667</v>
      </c>
      <c r="I52" s="135">
        <v>581.56666666666672</v>
      </c>
      <c r="J52" s="135">
        <v>586.43333333333328</v>
      </c>
      <c r="K52" s="135">
        <v>590.66666666666674</v>
      </c>
      <c r="L52" s="130">
        <v>582.20000000000005</v>
      </c>
      <c r="M52" s="130">
        <v>573.1</v>
      </c>
      <c r="N52" s="146">
        <v>2172570</v>
      </c>
      <c r="O52" s="320">
        <v>-1.0676156583629894E-2</v>
      </c>
    </row>
    <row r="53" spans="1:15" ht="15">
      <c r="A53" s="129">
        <v>43</v>
      </c>
      <c r="B53" s="113" t="s">
        <v>1905</v>
      </c>
      <c r="C53" s="129" t="s">
        <v>339</v>
      </c>
      <c r="D53" s="134">
        <v>758.1</v>
      </c>
      <c r="E53" s="134">
        <v>755.13333333333321</v>
      </c>
      <c r="F53" s="135">
        <v>748.51666666666642</v>
      </c>
      <c r="G53" s="135">
        <v>738.93333333333317</v>
      </c>
      <c r="H53" s="135">
        <v>732.31666666666638</v>
      </c>
      <c r="I53" s="135">
        <v>764.71666666666647</v>
      </c>
      <c r="J53" s="135">
        <v>771.33333333333326</v>
      </c>
      <c r="K53" s="135">
        <v>780.91666666666652</v>
      </c>
      <c r="L53" s="130">
        <v>761.75</v>
      </c>
      <c r="M53" s="130">
        <v>745.55</v>
      </c>
      <c r="N53" s="146">
        <v>1664600</v>
      </c>
      <c r="O53" s="320">
        <v>1.7543859649122806E-2</v>
      </c>
    </row>
    <row r="54" spans="1:15" ht="15">
      <c r="A54" s="129">
        <v>44</v>
      </c>
      <c r="B54" s="49" t="s">
        <v>1913</v>
      </c>
      <c r="C54" s="129" t="s">
        <v>58</v>
      </c>
      <c r="D54" s="134">
        <v>405.3</v>
      </c>
      <c r="E54" s="134">
        <v>405.75</v>
      </c>
      <c r="F54" s="135">
        <v>402.05</v>
      </c>
      <c r="G54" s="135">
        <v>398.8</v>
      </c>
      <c r="H54" s="135">
        <v>395.1</v>
      </c>
      <c r="I54" s="135">
        <v>409</v>
      </c>
      <c r="J54" s="135">
        <v>412.70000000000005</v>
      </c>
      <c r="K54" s="135">
        <v>415.95</v>
      </c>
      <c r="L54" s="130">
        <v>409.45</v>
      </c>
      <c r="M54" s="130">
        <v>402.5</v>
      </c>
      <c r="N54" s="146">
        <v>11367500</v>
      </c>
      <c r="O54" s="320">
        <v>1.7453569031103153E-2</v>
      </c>
    </row>
    <row r="55" spans="1:15" ht="15">
      <c r="A55" s="129">
        <v>45</v>
      </c>
      <c r="B55" s="113" t="s">
        <v>1910</v>
      </c>
      <c r="C55" s="129" t="s">
        <v>229</v>
      </c>
      <c r="D55" s="134">
        <v>70.599999999999994</v>
      </c>
      <c r="E55" s="134">
        <v>71.8</v>
      </c>
      <c r="F55" s="135">
        <v>67.75</v>
      </c>
      <c r="G55" s="135">
        <v>64.900000000000006</v>
      </c>
      <c r="H55" s="135">
        <v>60.850000000000009</v>
      </c>
      <c r="I55" s="135">
        <v>74.649999999999991</v>
      </c>
      <c r="J55" s="135">
        <v>78.699999999999974</v>
      </c>
      <c r="K55" s="135">
        <v>81.549999999999983</v>
      </c>
      <c r="L55" s="130">
        <v>75.849999999999994</v>
      </c>
      <c r="M55" s="130">
        <v>68.95</v>
      </c>
      <c r="N55" s="146">
        <v>21580000</v>
      </c>
      <c r="O55" s="320">
        <v>-3.4365491319133704E-2</v>
      </c>
    </row>
    <row r="56" spans="1:15" ht="15">
      <c r="A56" s="129">
        <v>46</v>
      </c>
      <c r="B56" s="113" t="s">
        <v>1911</v>
      </c>
      <c r="C56" s="129" t="s">
        <v>59</v>
      </c>
      <c r="D56" s="134">
        <v>31.7</v>
      </c>
      <c r="E56" s="134">
        <v>32.216666666666669</v>
      </c>
      <c r="F56" s="135">
        <v>30.583333333333336</v>
      </c>
      <c r="G56" s="135">
        <v>29.466666666666669</v>
      </c>
      <c r="H56" s="135">
        <v>27.833333333333336</v>
      </c>
      <c r="I56" s="135">
        <v>33.333333333333336</v>
      </c>
      <c r="J56" s="135">
        <v>34.966666666666661</v>
      </c>
      <c r="K56" s="135">
        <v>36.083333333333336</v>
      </c>
      <c r="L56" s="130">
        <v>33.85</v>
      </c>
      <c r="M56" s="130">
        <v>31.1</v>
      </c>
      <c r="N56" s="146">
        <v>84742000</v>
      </c>
      <c r="O56" s="320">
        <v>-2.6065969428801287E-2</v>
      </c>
    </row>
    <row r="57" spans="1:15" ht="15">
      <c r="A57" s="129">
        <v>47</v>
      </c>
      <c r="B57" s="113" t="s">
        <v>1915</v>
      </c>
      <c r="C57" s="129" t="s">
        <v>60</v>
      </c>
      <c r="D57" s="134">
        <v>1624.15</v>
      </c>
      <c r="E57" s="134">
        <v>1628.8833333333332</v>
      </c>
      <c r="F57" s="135">
        <v>1611.7666666666664</v>
      </c>
      <c r="G57" s="135">
        <v>1599.3833333333332</v>
      </c>
      <c r="H57" s="135">
        <v>1582.2666666666664</v>
      </c>
      <c r="I57" s="135">
        <v>1641.2666666666664</v>
      </c>
      <c r="J57" s="135">
        <v>1658.3833333333332</v>
      </c>
      <c r="K57" s="135">
        <v>1670.7666666666664</v>
      </c>
      <c r="L57" s="130">
        <v>1646</v>
      </c>
      <c r="M57" s="130">
        <v>1616.5</v>
      </c>
      <c r="N57" s="146">
        <v>2758800</v>
      </c>
      <c r="O57" s="320">
        <v>-9.4786729857819912E-3</v>
      </c>
    </row>
    <row r="58" spans="1:15" ht="15">
      <c r="A58" s="129">
        <v>48</v>
      </c>
      <c r="B58" s="113" t="s">
        <v>1907</v>
      </c>
      <c r="C58" s="129" t="s">
        <v>61</v>
      </c>
      <c r="D58" s="134">
        <v>193.3</v>
      </c>
      <c r="E58" s="134">
        <v>193.7166666666667</v>
      </c>
      <c r="F58" s="135">
        <v>191.28333333333339</v>
      </c>
      <c r="G58" s="135">
        <v>189.26666666666668</v>
      </c>
      <c r="H58" s="135">
        <v>186.83333333333337</v>
      </c>
      <c r="I58" s="135">
        <v>195.73333333333341</v>
      </c>
      <c r="J58" s="135">
        <v>198.16666666666669</v>
      </c>
      <c r="K58" s="135">
        <v>200.18333333333342</v>
      </c>
      <c r="L58" s="130">
        <v>196.15</v>
      </c>
      <c r="M58" s="130">
        <v>191.7</v>
      </c>
      <c r="N58" s="146">
        <v>44248400</v>
      </c>
      <c r="O58" s="320">
        <v>-6.8054490770773135E-2</v>
      </c>
    </row>
    <row r="59" spans="1:15" ht="15">
      <c r="A59" s="129">
        <v>49</v>
      </c>
      <c r="B59" s="113" t="s">
        <v>1916</v>
      </c>
      <c r="C59" s="129" t="s">
        <v>62</v>
      </c>
      <c r="D59" s="134">
        <v>2595.3000000000002</v>
      </c>
      <c r="E59" s="134">
        <v>2598.0499999999997</v>
      </c>
      <c r="F59" s="135">
        <v>2581.1499999999996</v>
      </c>
      <c r="G59" s="135">
        <v>2567</v>
      </c>
      <c r="H59" s="135">
        <v>2550.1</v>
      </c>
      <c r="I59" s="135">
        <v>2612.1999999999994</v>
      </c>
      <c r="J59" s="135">
        <v>2629.1</v>
      </c>
      <c r="K59" s="135">
        <v>2643.2499999999991</v>
      </c>
      <c r="L59" s="130">
        <v>2614.9499999999998</v>
      </c>
      <c r="M59" s="130">
        <v>2583.9</v>
      </c>
      <c r="N59" s="146">
        <v>3789250</v>
      </c>
      <c r="O59" s="320">
        <v>-1.3216145833333333E-2</v>
      </c>
    </row>
    <row r="60" spans="1:15" ht="15">
      <c r="A60" s="129">
        <v>50</v>
      </c>
      <c r="B60" s="113" t="s">
        <v>1907</v>
      </c>
      <c r="C60" s="129" t="s">
        <v>63</v>
      </c>
      <c r="D60" s="134">
        <v>19726.099999999999</v>
      </c>
      <c r="E60" s="134">
        <v>19786.066666666666</v>
      </c>
      <c r="F60" s="135">
        <v>19543.333333333332</v>
      </c>
      <c r="G60" s="135">
        <v>19360.566666666666</v>
      </c>
      <c r="H60" s="135">
        <v>19117.833333333332</v>
      </c>
      <c r="I60" s="135">
        <v>19968.833333333332</v>
      </c>
      <c r="J60" s="135">
        <v>20211.566666666669</v>
      </c>
      <c r="K60" s="135">
        <v>20394.333333333332</v>
      </c>
      <c r="L60" s="130">
        <v>20028.8</v>
      </c>
      <c r="M60" s="130">
        <v>19603.3</v>
      </c>
      <c r="N60" s="146">
        <v>345675</v>
      </c>
      <c r="O60" s="320">
        <v>8.5339168490153171E-3</v>
      </c>
    </row>
    <row r="61" spans="1:15" ht="15">
      <c r="A61" s="129">
        <v>51</v>
      </c>
      <c r="B61" s="113" t="s">
        <v>1909</v>
      </c>
      <c r="C61" s="129" t="s">
        <v>64</v>
      </c>
      <c r="D61" s="134">
        <v>120.75</v>
      </c>
      <c r="E61" s="134">
        <v>121.45</v>
      </c>
      <c r="F61" s="135">
        <v>119.35000000000001</v>
      </c>
      <c r="G61" s="135">
        <v>117.95</v>
      </c>
      <c r="H61" s="135">
        <v>115.85000000000001</v>
      </c>
      <c r="I61" s="135">
        <v>122.85000000000001</v>
      </c>
      <c r="J61" s="135">
        <v>124.95</v>
      </c>
      <c r="K61" s="135">
        <v>126.35000000000001</v>
      </c>
      <c r="L61" s="130">
        <v>123.55</v>
      </c>
      <c r="M61" s="130">
        <v>120.05</v>
      </c>
      <c r="N61" s="146">
        <v>8045400</v>
      </c>
      <c r="O61" s="320">
        <v>4.8561151079136694E-2</v>
      </c>
    </row>
    <row r="62" spans="1:15" ht="15">
      <c r="A62" s="129">
        <v>52</v>
      </c>
      <c r="B62" s="113" t="s">
        <v>1917</v>
      </c>
      <c r="C62" s="129" t="s">
        <v>708</v>
      </c>
      <c r="D62" s="134">
        <v>122.15</v>
      </c>
      <c r="E62" s="134">
        <v>121.86666666666667</v>
      </c>
      <c r="F62" s="135">
        <v>121.03333333333335</v>
      </c>
      <c r="G62" s="135">
        <v>119.91666666666667</v>
      </c>
      <c r="H62" s="135">
        <v>119.08333333333334</v>
      </c>
      <c r="I62" s="135">
        <v>122.98333333333335</v>
      </c>
      <c r="J62" s="135">
        <v>123.81666666666666</v>
      </c>
      <c r="K62" s="135">
        <v>124.93333333333335</v>
      </c>
      <c r="L62" s="130">
        <v>122.7</v>
      </c>
      <c r="M62" s="130">
        <v>120.75</v>
      </c>
      <c r="N62" s="146">
        <v>12012000</v>
      </c>
      <c r="O62" s="320">
        <v>-1.6622340425531915E-3</v>
      </c>
    </row>
    <row r="63" spans="1:15" ht="15">
      <c r="A63" s="129">
        <v>53</v>
      </c>
      <c r="B63" s="113" t="s">
        <v>1911</v>
      </c>
      <c r="C63" s="129" t="s">
        <v>714</v>
      </c>
      <c r="D63" s="134">
        <v>570.75</v>
      </c>
      <c r="E63" s="134">
        <v>572.7833333333333</v>
      </c>
      <c r="F63" s="135">
        <v>564.11666666666656</v>
      </c>
      <c r="G63" s="135">
        <v>557.48333333333323</v>
      </c>
      <c r="H63" s="135">
        <v>548.81666666666649</v>
      </c>
      <c r="I63" s="135">
        <v>579.41666666666663</v>
      </c>
      <c r="J63" s="135">
        <v>588.08333333333337</v>
      </c>
      <c r="K63" s="135">
        <v>594.7166666666667</v>
      </c>
      <c r="L63" s="130">
        <v>581.45000000000005</v>
      </c>
      <c r="M63" s="130">
        <v>566.15</v>
      </c>
      <c r="N63" s="146">
        <v>6406400</v>
      </c>
      <c r="O63" s="320">
        <v>3.4274551589415732E-2</v>
      </c>
    </row>
    <row r="64" spans="1:15" ht="15">
      <c r="A64" s="129">
        <v>54</v>
      </c>
      <c r="B64" s="113" t="s">
        <v>1909</v>
      </c>
      <c r="C64" s="129" t="s">
        <v>65</v>
      </c>
      <c r="D64" s="134">
        <v>207.05</v>
      </c>
      <c r="E64" s="134">
        <v>206.51666666666668</v>
      </c>
      <c r="F64" s="135">
        <v>204.38333333333335</v>
      </c>
      <c r="G64" s="135">
        <v>201.71666666666667</v>
      </c>
      <c r="H64" s="135">
        <v>199.58333333333334</v>
      </c>
      <c r="I64" s="135">
        <v>209.18333333333337</v>
      </c>
      <c r="J64" s="135">
        <v>211.31666666666669</v>
      </c>
      <c r="K64" s="135">
        <v>213.98333333333338</v>
      </c>
      <c r="L64" s="130">
        <v>208.65</v>
      </c>
      <c r="M64" s="130">
        <v>203.85</v>
      </c>
      <c r="N64" s="146">
        <v>7740000</v>
      </c>
      <c r="O64" s="320">
        <v>2.936482604532397E-2</v>
      </c>
    </row>
    <row r="65" spans="1:15" ht="15">
      <c r="A65" s="129">
        <v>55</v>
      </c>
      <c r="B65" s="113" t="s">
        <v>1909</v>
      </c>
      <c r="C65" s="129" t="s">
        <v>66</v>
      </c>
      <c r="D65" s="134">
        <v>108.1</v>
      </c>
      <c r="E65" s="134">
        <v>108.43333333333334</v>
      </c>
      <c r="F65" s="135">
        <v>107.41666666666667</v>
      </c>
      <c r="G65" s="135">
        <v>106.73333333333333</v>
      </c>
      <c r="H65" s="135">
        <v>105.71666666666667</v>
      </c>
      <c r="I65" s="135">
        <v>109.11666666666667</v>
      </c>
      <c r="J65" s="135">
        <v>110.13333333333333</v>
      </c>
      <c r="K65" s="135">
        <v>110.81666666666668</v>
      </c>
      <c r="L65" s="130">
        <v>109.45</v>
      </c>
      <c r="M65" s="130">
        <v>107.75</v>
      </c>
      <c r="N65" s="146">
        <v>45024000</v>
      </c>
      <c r="O65" s="320">
        <v>1.1320754716981131E-2</v>
      </c>
    </row>
    <row r="66" spans="1:15" ht="15">
      <c r="A66" s="129">
        <v>56</v>
      </c>
      <c r="B66" s="113" t="s">
        <v>1908</v>
      </c>
      <c r="C66" s="129" t="s">
        <v>67</v>
      </c>
      <c r="D66" s="134">
        <v>309.45</v>
      </c>
      <c r="E66" s="134">
        <v>308.73333333333335</v>
      </c>
      <c r="F66" s="135">
        <v>306.91666666666669</v>
      </c>
      <c r="G66" s="135">
        <v>304.38333333333333</v>
      </c>
      <c r="H66" s="135">
        <v>302.56666666666666</v>
      </c>
      <c r="I66" s="135">
        <v>311.26666666666671</v>
      </c>
      <c r="J66" s="135">
        <v>313.08333333333331</v>
      </c>
      <c r="K66" s="135">
        <v>315.61666666666673</v>
      </c>
      <c r="L66" s="130">
        <v>310.55</v>
      </c>
      <c r="M66" s="130">
        <v>306.2</v>
      </c>
      <c r="N66" s="146">
        <v>24595074</v>
      </c>
      <c r="O66" s="320">
        <v>-4.9180327868852458E-2</v>
      </c>
    </row>
    <row r="67" spans="1:15" ht="15">
      <c r="A67" s="129">
        <v>57</v>
      </c>
      <c r="B67" s="113" t="s">
        <v>1914</v>
      </c>
      <c r="C67" s="129" t="s">
        <v>68</v>
      </c>
      <c r="D67" s="134">
        <v>442.95</v>
      </c>
      <c r="E67" s="134">
        <v>444.55</v>
      </c>
      <c r="F67" s="135">
        <v>440.65000000000003</v>
      </c>
      <c r="G67" s="135">
        <v>438.35</v>
      </c>
      <c r="H67" s="135">
        <v>434.45000000000005</v>
      </c>
      <c r="I67" s="135">
        <v>446.85</v>
      </c>
      <c r="J67" s="135">
        <v>450.75</v>
      </c>
      <c r="K67" s="135">
        <v>453.05</v>
      </c>
      <c r="L67" s="130">
        <v>448.45</v>
      </c>
      <c r="M67" s="130">
        <v>442.25</v>
      </c>
      <c r="N67" s="146">
        <v>8637000</v>
      </c>
      <c r="O67" s="320">
        <v>9.7030628945522571E-3</v>
      </c>
    </row>
    <row r="68" spans="1:15" ht="15">
      <c r="A68" s="129">
        <v>58</v>
      </c>
      <c r="B68" s="113" t="s">
        <v>1907</v>
      </c>
      <c r="C68" s="129" t="s">
        <v>69</v>
      </c>
      <c r="D68" s="134">
        <v>15.2</v>
      </c>
      <c r="E68" s="134">
        <v>15.216666666666667</v>
      </c>
      <c r="F68" s="135">
        <v>15.083333333333334</v>
      </c>
      <c r="G68" s="135">
        <v>14.966666666666667</v>
      </c>
      <c r="H68" s="135">
        <v>14.833333333333334</v>
      </c>
      <c r="I68" s="135">
        <v>15.333333333333334</v>
      </c>
      <c r="J68" s="135">
        <v>15.466666666666667</v>
      </c>
      <c r="K68" s="135">
        <v>15.583333333333334</v>
      </c>
      <c r="L68" s="130">
        <v>15.35</v>
      </c>
      <c r="M68" s="130">
        <v>15.1</v>
      </c>
      <c r="N68" s="146">
        <v>173025000</v>
      </c>
      <c r="O68" s="320">
        <v>3.9164490861618795E-3</v>
      </c>
    </row>
    <row r="69" spans="1:15" ht="15">
      <c r="A69" s="129">
        <v>59</v>
      </c>
      <c r="B69" s="113" t="s">
        <v>1917</v>
      </c>
      <c r="C69" s="129" t="s">
        <v>335</v>
      </c>
      <c r="D69" s="134">
        <v>676.25</v>
      </c>
      <c r="E69" s="134">
        <v>675.2833333333333</v>
      </c>
      <c r="F69" s="135">
        <v>668.21666666666658</v>
      </c>
      <c r="G69" s="135">
        <v>660.18333333333328</v>
      </c>
      <c r="H69" s="135">
        <v>653.11666666666656</v>
      </c>
      <c r="I69" s="135">
        <v>683.31666666666661</v>
      </c>
      <c r="J69" s="135">
        <v>690.38333333333321</v>
      </c>
      <c r="K69" s="135">
        <v>698.41666666666663</v>
      </c>
      <c r="L69" s="130">
        <v>682.35</v>
      </c>
      <c r="M69" s="130">
        <v>667.25</v>
      </c>
      <c r="N69" s="146">
        <v>5223200</v>
      </c>
      <c r="O69" s="320">
        <v>-2.5522388059701494E-2</v>
      </c>
    </row>
    <row r="70" spans="1:15" ht="15">
      <c r="A70" s="129">
        <v>60</v>
      </c>
      <c r="B70" s="113" t="s">
        <v>1910</v>
      </c>
      <c r="C70" s="129" t="s">
        <v>71</v>
      </c>
      <c r="D70" s="134">
        <v>945.75</v>
      </c>
      <c r="E70" s="134">
        <v>942.43333333333339</v>
      </c>
      <c r="F70" s="135">
        <v>933.86666666666679</v>
      </c>
      <c r="G70" s="135">
        <v>921.98333333333335</v>
      </c>
      <c r="H70" s="135">
        <v>913.41666666666674</v>
      </c>
      <c r="I70" s="135">
        <v>954.31666666666683</v>
      </c>
      <c r="J70" s="135">
        <v>962.88333333333344</v>
      </c>
      <c r="K70" s="135">
        <v>974.76666666666688</v>
      </c>
      <c r="L70" s="130">
        <v>951</v>
      </c>
      <c r="M70" s="130">
        <v>930.55</v>
      </c>
      <c r="N70" s="146">
        <v>12459750</v>
      </c>
      <c r="O70" s="320">
        <v>-2.2222222222222222E-3</v>
      </c>
    </row>
    <row r="71" spans="1:15" ht="15">
      <c r="A71" s="129">
        <v>61</v>
      </c>
      <c r="B71" s="113" t="s">
        <v>1904</v>
      </c>
      <c r="C71" s="129" t="s">
        <v>72</v>
      </c>
      <c r="D71" s="134">
        <v>784</v>
      </c>
      <c r="E71" s="134">
        <v>785.25</v>
      </c>
      <c r="F71" s="135">
        <v>779.5</v>
      </c>
      <c r="G71" s="135">
        <v>775</v>
      </c>
      <c r="H71" s="135">
        <v>769.25</v>
      </c>
      <c r="I71" s="135">
        <v>789.75</v>
      </c>
      <c r="J71" s="135">
        <v>795.5</v>
      </c>
      <c r="K71" s="135">
        <v>800</v>
      </c>
      <c r="L71" s="130">
        <v>791</v>
      </c>
      <c r="M71" s="130">
        <v>780.75</v>
      </c>
      <c r="N71" s="146">
        <v>6133000</v>
      </c>
      <c r="O71" s="320">
        <v>-1.3511339874537558E-2</v>
      </c>
    </row>
    <row r="72" spans="1:15" ht="15">
      <c r="A72" s="129">
        <v>62</v>
      </c>
      <c r="B72" s="113" t="s">
        <v>1905</v>
      </c>
      <c r="C72" s="129" t="s">
        <v>73</v>
      </c>
      <c r="D72" s="134">
        <v>1047.05</v>
      </c>
      <c r="E72" s="134">
        <v>1048.0166666666667</v>
      </c>
      <c r="F72" s="135">
        <v>1039.1333333333332</v>
      </c>
      <c r="G72" s="135">
        <v>1031.2166666666665</v>
      </c>
      <c r="H72" s="135">
        <v>1022.333333333333</v>
      </c>
      <c r="I72" s="135">
        <v>1055.9333333333334</v>
      </c>
      <c r="J72" s="135">
        <v>1064.8166666666671</v>
      </c>
      <c r="K72" s="135">
        <v>1072.7333333333336</v>
      </c>
      <c r="L72" s="130">
        <v>1056.9000000000001</v>
      </c>
      <c r="M72" s="130">
        <v>1040.0999999999999</v>
      </c>
      <c r="N72" s="146">
        <v>10859800</v>
      </c>
      <c r="O72" s="320">
        <v>3.7170744751972191E-2</v>
      </c>
    </row>
    <row r="73" spans="1:15" ht="15">
      <c r="A73" s="129">
        <v>63</v>
      </c>
      <c r="B73" s="113" t="s">
        <v>1918</v>
      </c>
      <c r="C73" s="129" t="s">
        <v>74</v>
      </c>
      <c r="D73" s="134">
        <v>2272.65</v>
      </c>
      <c r="E73" s="134">
        <v>2269.5</v>
      </c>
      <c r="F73" s="135">
        <v>2263.15</v>
      </c>
      <c r="G73" s="135">
        <v>2253.65</v>
      </c>
      <c r="H73" s="135">
        <v>2247.3000000000002</v>
      </c>
      <c r="I73" s="135">
        <v>2279</v>
      </c>
      <c r="J73" s="135">
        <v>2285.3500000000004</v>
      </c>
      <c r="K73" s="135">
        <v>2294.85</v>
      </c>
      <c r="L73" s="130">
        <v>2275.85</v>
      </c>
      <c r="M73" s="130">
        <v>2260</v>
      </c>
      <c r="N73" s="146">
        <v>26809500</v>
      </c>
      <c r="O73" s="320">
        <v>-3.7286302876638269E-4</v>
      </c>
    </row>
    <row r="74" spans="1:15" ht="15">
      <c r="A74" s="129">
        <v>64</v>
      </c>
      <c r="B74" s="113" t="s">
        <v>1911</v>
      </c>
      <c r="C74" s="129" t="s">
        <v>75</v>
      </c>
      <c r="D74" s="134">
        <v>2498.35</v>
      </c>
      <c r="E74" s="134">
        <v>2497.8000000000002</v>
      </c>
      <c r="F74" s="135">
        <v>2486.6000000000004</v>
      </c>
      <c r="G74" s="135">
        <v>2474.8500000000004</v>
      </c>
      <c r="H74" s="135">
        <v>2463.6500000000005</v>
      </c>
      <c r="I74" s="135">
        <v>2509.5500000000002</v>
      </c>
      <c r="J74" s="135">
        <v>2520.75</v>
      </c>
      <c r="K74" s="135">
        <v>2532.5</v>
      </c>
      <c r="L74" s="130">
        <v>2509</v>
      </c>
      <c r="M74" s="130">
        <v>2486.0500000000002</v>
      </c>
      <c r="N74" s="146">
        <v>17122000</v>
      </c>
      <c r="O74" s="320">
        <v>2.25447161754606E-2</v>
      </c>
    </row>
    <row r="75" spans="1:15" ht="15">
      <c r="A75" s="129">
        <v>65</v>
      </c>
      <c r="B75" s="113" t="s">
        <v>1908</v>
      </c>
      <c r="C75" s="129" t="s">
        <v>77</v>
      </c>
      <c r="D75" s="134">
        <v>2589.6999999999998</v>
      </c>
      <c r="E75" s="134">
        <v>2587.2833333333333</v>
      </c>
      <c r="F75" s="135">
        <v>2572.2166666666667</v>
      </c>
      <c r="G75" s="135">
        <v>2554.7333333333336</v>
      </c>
      <c r="H75" s="135">
        <v>2539.666666666667</v>
      </c>
      <c r="I75" s="135">
        <v>2604.7666666666664</v>
      </c>
      <c r="J75" s="135">
        <v>2619.833333333333</v>
      </c>
      <c r="K75" s="135">
        <v>2637.3166666666662</v>
      </c>
      <c r="L75" s="130">
        <v>2602.35</v>
      </c>
      <c r="M75" s="130">
        <v>2569.8000000000002</v>
      </c>
      <c r="N75" s="146">
        <v>2842400</v>
      </c>
      <c r="O75" s="320">
        <v>5.3052274174152933E-3</v>
      </c>
    </row>
    <row r="76" spans="1:15" ht="15">
      <c r="A76" s="129">
        <v>66</v>
      </c>
      <c r="B76" s="113" t="s">
        <v>1909</v>
      </c>
      <c r="C76" s="129" t="s">
        <v>78</v>
      </c>
      <c r="D76" s="134">
        <v>374.75</v>
      </c>
      <c r="E76" s="134">
        <v>375.8</v>
      </c>
      <c r="F76" s="135">
        <v>371.70000000000005</v>
      </c>
      <c r="G76" s="135">
        <v>368.65000000000003</v>
      </c>
      <c r="H76" s="135">
        <v>364.55000000000007</v>
      </c>
      <c r="I76" s="135">
        <v>378.85</v>
      </c>
      <c r="J76" s="135">
        <v>382.95000000000005</v>
      </c>
      <c r="K76" s="135">
        <v>386</v>
      </c>
      <c r="L76" s="130">
        <v>379.9</v>
      </c>
      <c r="M76" s="130">
        <v>372.75</v>
      </c>
      <c r="N76" s="146">
        <v>2359500</v>
      </c>
      <c r="O76" s="320">
        <v>-4.1438147471054232E-2</v>
      </c>
    </row>
    <row r="77" spans="1:15" ht="15">
      <c r="A77" s="129">
        <v>67</v>
      </c>
      <c r="B77" s="113" t="s">
        <v>1918</v>
      </c>
      <c r="C77" s="129" t="s">
        <v>79</v>
      </c>
      <c r="D77" s="134">
        <v>207.45</v>
      </c>
      <c r="E77" s="134">
        <v>208.1</v>
      </c>
      <c r="F77" s="135">
        <v>206.2</v>
      </c>
      <c r="G77" s="135">
        <v>204.95</v>
      </c>
      <c r="H77" s="135">
        <v>203.04999999999998</v>
      </c>
      <c r="I77" s="135">
        <v>209.35</v>
      </c>
      <c r="J77" s="135">
        <v>211.25000000000003</v>
      </c>
      <c r="K77" s="135">
        <v>212.5</v>
      </c>
      <c r="L77" s="130">
        <v>210</v>
      </c>
      <c r="M77" s="130">
        <v>206.85</v>
      </c>
      <c r="N77" s="146">
        <v>36393000</v>
      </c>
      <c r="O77" s="320">
        <v>-5.5470543228768173E-3</v>
      </c>
    </row>
    <row r="78" spans="1:15" ht="15">
      <c r="A78" s="129">
        <v>68</v>
      </c>
      <c r="B78" s="113" t="s">
        <v>1919</v>
      </c>
      <c r="C78" s="129" t="s">
        <v>80</v>
      </c>
      <c r="D78" s="134">
        <v>290.35000000000002</v>
      </c>
      <c r="E78" s="134">
        <v>289.56666666666666</v>
      </c>
      <c r="F78" s="135">
        <v>287.7833333333333</v>
      </c>
      <c r="G78" s="135">
        <v>285.21666666666664</v>
      </c>
      <c r="H78" s="135">
        <v>283.43333333333328</v>
      </c>
      <c r="I78" s="135">
        <v>292.13333333333333</v>
      </c>
      <c r="J78" s="135">
        <v>293.91666666666674</v>
      </c>
      <c r="K78" s="135">
        <v>296.48333333333335</v>
      </c>
      <c r="L78" s="130">
        <v>291.35000000000002</v>
      </c>
      <c r="M78" s="130">
        <v>287</v>
      </c>
      <c r="N78" s="146">
        <v>15781500</v>
      </c>
      <c r="O78" s="320">
        <v>6.024096385542169E-3</v>
      </c>
    </row>
    <row r="79" spans="1:15" ht="15">
      <c r="A79" s="129">
        <v>69</v>
      </c>
      <c r="B79" s="113" t="s">
        <v>1914</v>
      </c>
      <c r="C79" s="129" t="s">
        <v>81</v>
      </c>
      <c r="D79" s="134">
        <v>1803.1</v>
      </c>
      <c r="E79" s="134">
        <v>1799.7</v>
      </c>
      <c r="F79" s="135">
        <v>1793.5</v>
      </c>
      <c r="G79" s="135">
        <v>1783.8999999999999</v>
      </c>
      <c r="H79" s="135">
        <v>1777.6999999999998</v>
      </c>
      <c r="I79" s="135">
        <v>1809.3000000000002</v>
      </c>
      <c r="J79" s="135">
        <v>1815.5000000000005</v>
      </c>
      <c r="K79" s="135">
        <v>1825.1000000000004</v>
      </c>
      <c r="L79" s="130">
        <v>1805.9</v>
      </c>
      <c r="M79" s="130">
        <v>1790.1</v>
      </c>
      <c r="N79" s="146">
        <v>11275500</v>
      </c>
      <c r="O79" s="320">
        <v>-3.8430956798303738E-3</v>
      </c>
    </row>
    <row r="80" spans="1:15" ht="15">
      <c r="A80" s="129">
        <v>70</v>
      </c>
      <c r="B80" s="113" t="s">
        <v>1910</v>
      </c>
      <c r="C80" s="129" t="s">
        <v>82</v>
      </c>
      <c r="D80" s="134">
        <v>240.5</v>
      </c>
      <c r="E80" s="134">
        <v>240.23333333333335</v>
      </c>
      <c r="F80" s="135">
        <v>238.66666666666669</v>
      </c>
      <c r="G80" s="135">
        <v>236.83333333333334</v>
      </c>
      <c r="H80" s="135">
        <v>235.26666666666668</v>
      </c>
      <c r="I80" s="135">
        <v>242.06666666666669</v>
      </c>
      <c r="J80" s="135">
        <v>243.63333333333335</v>
      </c>
      <c r="K80" s="135">
        <v>245.4666666666667</v>
      </c>
      <c r="L80" s="130">
        <v>241.8</v>
      </c>
      <c r="M80" s="130">
        <v>238.4</v>
      </c>
      <c r="N80" s="146">
        <v>6905600</v>
      </c>
      <c r="O80" s="320">
        <v>-1.4611872146118721E-2</v>
      </c>
    </row>
    <row r="81" spans="1:15" ht="15">
      <c r="A81" s="129">
        <v>71</v>
      </c>
      <c r="B81" s="113" t="s">
        <v>1919</v>
      </c>
      <c r="C81" s="129" t="s">
        <v>84</v>
      </c>
      <c r="D81" s="134">
        <v>706.4</v>
      </c>
      <c r="E81" s="134">
        <v>711.01666666666654</v>
      </c>
      <c r="F81" s="135">
        <v>690.23333333333312</v>
      </c>
      <c r="G81" s="135">
        <v>674.06666666666661</v>
      </c>
      <c r="H81" s="135">
        <v>653.28333333333319</v>
      </c>
      <c r="I81" s="135">
        <v>727.18333333333305</v>
      </c>
      <c r="J81" s="135">
        <v>747.96666666666658</v>
      </c>
      <c r="K81" s="135">
        <v>764.13333333333298</v>
      </c>
      <c r="L81" s="130">
        <v>731.8</v>
      </c>
      <c r="M81" s="130">
        <v>694.85</v>
      </c>
      <c r="N81" s="146">
        <v>18304000</v>
      </c>
      <c r="O81" s="320">
        <v>-1.7266557855854309E-2</v>
      </c>
    </row>
    <row r="82" spans="1:15" ht="15">
      <c r="A82" s="129">
        <v>72</v>
      </c>
      <c r="B82" s="113" t="s">
        <v>1911</v>
      </c>
      <c r="C82" s="129" t="s">
        <v>85</v>
      </c>
      <c r="D82" s="134">
        <v>436.55</v>
      </c>
      <c r="E82" s="134">
        <v>437.95</v>
      </c>
      <c r="F82" s="135">
        <v>433.59999999999997</v>
      </c>
      <c r="G82" s="135">
        <v>430.65</v>
      </c>
      <c r="H82" s="135">
        <v>426.29999999999995</v>
      </c>
      <c r="I82" s="135">
        <v>440.9</v>
      </c>
      <c r="J82" s="135">
        <v>445.25</v>
      </c>
      <c r="K82" s="135">
        <v>448.2</v>
      </c>
      <c r="L82" s="130">
        <v>442.3</v>
      </c>
      <c r="M82" s="130">
        <v>435</v>
      </c>
      <c r="N82" s="146">
        <v>90917750</v>
      </c>
      <c r="O82" s="320">
        <v>-4.1417533924725516E-3</v>
      </c>
    </row>
    <row r="83" spans="1:15" ht="15">
      <c r="A83" s="129">
        <v>73</v>
      </c>
      <c r="B83" s="113" t="s">
        <v>1908</v>
      </c>
      <c r="C83" s="129" t="s">
        <v>1870</v>
      </c>
      <c r="D83" s="134">
        <v>394.05</v>
      </c>
      <c r="E83" s="134">
        <v>392.7166666666667</v>
      </c>
      <c r="F83" s="135">
        <v>389.18333333333339</v>
      </c>
      <c r="G83" s="135">
        <v>384.31666666666672</v>
      </c>
      <c r="H83" s="135">
        <v>380.78333333333342</v>
      </c>
      <c r="I83" s="135">
        <v>397.58333333333337</v>
      </c>
      <c r="J83" s="135">
        <v>401.11666666666667</v>
      </c>
      <c r="K83" s="135">
        <v>405.98333333333335</v>
      </c>
      <c r="L83" s="130">
        <v>396.25</v>
      </c>
      <c r="M83" s="130">
        <v>387.85</v>
      </c>
      <c r="N83" s="146">
        <v>4042500</v>
      </c>
      <c r="O83" s="320">
        <v>-2.3196810438564697E-2</v>
      </c>
    </row>
    <row r="84" spans="1:15" ht="15">
      <c r="A84" s="129">
        <v>74</v>
      </c>
      <c r="B84" s="113" t="s">
        <v>1911</v>
      </c>
      <c r="C84" s="129" t="s">
        <v>86</v>
      </c>
      <c r="D84" s="134">
        <v>37.6</v>
      </c>
      <c r="E84" s="134">
        <v>37.5</v>
      </c>
      <c r="F84" s="135">
        <v>37.15</v>
      </c>
      <c r="G84" s="135">
        <v>36.699999999999996</v>
      </c>
      <c r="H84" s="135">
        <v>36.349999999999994</v>
      </c>
      <c r="I84" s="135">
        <v>37.950000000000003</v>
      </c>
      <c r="J84" s="135">
        <v>38.299999999999997</v>
      </c>
      <c r="K84" s="135">
        <v>38.750000000000007</v>
      </c>
      <c r="L84" s="130">
        <v>37.85</v>
      </c>
      <c r="M84" s="130">
        <v>37.049999999999997</v>
      </c>
      <c r="N84" s="146">
        <v>26568000</v>
      </c>
      <c r="O84" s="320">
        <v>8.6560364464692476E-3</v>
      </c>
    </row>
    <row r="85" spans="1:15" ht="15">
      <c r="A85" s="129">
        <v>75</v>
      </c>
      <c r="B85" s="113" t="s">
        <v>1908</v>
      </c>
      <c r="C85" s="129" t="s">
        <v>87</v>
      </c>
      <c r="D85" s="134">
        <v>12.45</v>
      </c>
      <c r="E85" s="134">
        <v>12.516666666666666</v>
      </c>
      <c r="F85" s="135">
        <v>11.833333333333332</v>
      </c>
      <c r="G85" s="135">
        <v>11.216666666666667</v>
      </c>
      <c r="H85" s="135">
        <v>10.533333333333333</v>
      </c>
      <c r="I85" s="135">
        <v>13.133333333333331</v>
      </c>
      <c r="J85" s="135">
        <v>13.816666666666665</v>
      </c>
      <c r="K85" s="135">
        <v>14.43333333333333</v>
      </c>
      <c r="L85" s="130">
        <v>13.2</v>
      </c>
      <c r="M85" s="130">
        <v>11.9</v>
      </c>
      <c r="N85" s="146">
        <v>384636000</v>
      </c>
      <c r="O85" s="320">
        <v>1.2530404658362202E-2</v>
      </c>
    </row>
    <row r="86" spans="1:15" ht="15">
      <c r="A86" s="129">
        <v>76</v>
      </c>
      <c r="B86" s="113" t="s">
        <v>1912</v>
      </c>
      <c r="C86" s="129" t="s">
        <v>3217</v>
      </c>
      <c r="D86" s="134">
        <v>45.05</v>
      </c>
      <c r="E86" s="134">
        <v>45.15</v>
      </c>
      <c r="F86" s="135">
        <v>44.599999999999994</v>
      </c>
      <c r="G86" s="135">
        <v>44.15</v>
      </c>
      <c r="H86" s="135">
        <v>43.599999999999994</v>
      </c>
      <c r="I86" s="135">
        <v>45.599999999999994</v>
      </c>
      <c r="J86" s="135">
        <v>46.149999999999991</v>
      </c>
      <c r="K86" s="135">
        <v>46.599999999999994</v>
      </c>
      <c r="L86" s="130">
        <v>45.7</v>
      </c>
      <c r="M86" s="130">
        <v>44.7</v>
      </c>
      <c r="N86" s="146">
        <v>111708000</v>
      </c>
      <c r="O86" s="320">
        <v>1.3984509466437177E-3</v>
      </c>
    </row>
    <row r="87" spans="1:15" ht="15">
      <c r="A87" s="129">
        <v>77</v>
      </c>
      <c r="B87" s="113" t="s">
        <v>1908</v>
      </c>
      <c r="C87" s="129" t="s">
        <v>90</v>
      </c>
      <c r="D87" s="134">
        <v>304.45</v>
      </c>
      <c r="E87" s="134">
        <v>305.28333333333336</v>
      </c>
      <c r="F87" s="135">
        <v>302.81666666666672</v>
      </c>
      <c r="G87" s="135">
        <v>301.18333333333334</v>
      </c>
      <c r="H87" s="135">
        <v>298.7166666666667</v>
      </c>
      <c r="I87" s="135">
        <v>306.91666666666674</v>
      </c>
      <c r="J87" s="135">
        <v>309.38333333333333</v>
      </c>
      <c r="K87" s="135">
        <v>311.01666666666677</v>
      </c>
      <c r="L87" s="130">
        <v>307.75</v>
      </c>
      <c r="M87" s="130">
        <v>303.64999999999998</v>
      </c>
      <c r="N87" s="146">
        <v>5929000</v>
      </c>
      <c r="O87" s="320">
        <v>4.3057571359458154E-2</v>
      </c>
    </row>
    <row r="88" spans="1:15" ht="15">
      <c r="A88" s="129">
        <v>78</v>
      </c>
      <c r="B88" s="113" t="s">
        <v>1914</v>
      </c>
      <c r="C88" s="129" t="s">
        <v>911</v>
      </c>
      <c r="D88" s="134">
        <v>1643.65</v>
      </c>
      <c r="E88" s="134">
        <v>1626.3666666666668</v>
      </c>
      <c r="F88" s="135">
        <v>1599.7833333333335</v>
      </c>
      <c r="G88" s="135">
        <v>1555.9166666666667</v>
      </c>
      <c r="H88" s="135">
        <v>1529.3333333333335</v>
      </c>
      <c r="I88" s="135">
        <v>1670.2333333333336</v>
      </c>
      <c r="J88" s="135">
        <v>1696.8166666666666</v>
      </c>
      <c r="K88" s="135">
        <v>1740.6833333333336</v>
      </c>
      <c r="L88" s="130">
        <v>1652.95</v>
      </c>
      <c r="M88" s="130">
        <v>1582.5</v>
      </c>
      <c r="N88" s="146">
        <v>2499600</v>
      </c>
      <c r="O88" s="320">
        <v>1.5354618571776748E-2</v>
      </c>
    </row>
    <row r="89" spans="1:15" ht="15">
      <c r="A89" s="129">
        <v>79</v>
      </c>
      <c r="B89" s="113" t="s">
        <v>1905</v>
      </c>
      <c r="C89" s="129" t="s">
        <v>92</v>
      </c>
      <c r="D89" s="134">
        <v>1488.7</v>
      </c>
      <c r="E89" s="134">
        <v>1489.3666666666668</v>
      </c>
      <c r="F89" s="135">
        <v>1466.7833333333335</v>
      </c>
      <c r="G89" s="135">
        <v>1444.8666666666668</v>
      </c>
      <c r="H89" s="135">
        <v>1422.2833333333335</v>
      </c>
      <c r="I89" s="135">
        <v>1511.2833333333335</v>
      </c>
      <c r="J89" s="135">
        <v>1533.8666666666666</v>
      </c>
      <c r="K89" s="135">
        <v>1555.7833333333335</v>
      </c>
      <c r="L89" s="130">
        <v>1511.95</v>
      </c>
      <c r="M89" s="130">
        <v>1467.45</v>
      </c>
      <c r="N89" s="146">
        <v>11722800</v>
      </c>
      <c r="O89" s="320">
        <v>9.6114096734187682E-3</v>
      </c>
    </row>
    <row r="90" spans="1:15" ht="15">
      <c r="A90" s="129">
        <v>80</v>
      </c>
      <c r="B90" s="113" t="s">
        <v>1908</v>
      </c>
      <c r="C90" s="129" t="s">
        <v>188</v>
      </c>
      <c r="D90" s="134">
        <v>264.89999999999998</v>
      </c>
      <c r="E90" s="134">
        <v>265.15000000000003</v>
      </c>
      <c r="F90" s="135">
        <v>263.20000000000005</v>
      </c>
      <c r="G90" s="135">
        <v>261.5</v>
      </c>
      <c r="H90" s="135">
        <v>259.55</v>
      </c>
      <c r="I90" s="135">
        <v>266.85000000000008</v>
      </c>
      <c r="J90" s="135">
        <v>268.8</v>
      </c>
      <c r="K90" s="135">
        <v>270.50000000000011</v>
      </c>
      <c r="L90" s="130">
        <v>267.10000000000002</v>
      </c>
      <c r="M90" s="130">
        <v>263.45</v>
      </c>
      <c r="N90" s="146">
        <v>7354000</v>
      </c>
      <c r="O90" s="320">
        <v>1.3616557734204794E-3</v>
      </c>
    </row>
    <row r="91" spans="1:15" ht="15">
      <c r="A91" s="129">
        <v>81</v>
      </c>
      <c r="B91" s="113" t="s">
        <v>1912</v>
      </c>
      <c r="C91" s="129" t="s">
        <v>93</v>
      </c>
      <c r="D91" s="134">
        <v>736.5</v>
      </c>
      <c r="E91" s="134">
        <v>736.71666666666658</v>
      </c>
      <c r="F91" s="135">
        <v>732.83333333333314</v>
      </c>
      <c r="G91" s="135">
        <v>729.16666666666652</v>
      </c>
      <c r="H91" s="135">
        <v>725.28333333333308</v>
      </c>
      <c r="I91" s="135">
        <v>740.38333333333321</v>
      </c>
      <c r="J91" s="135">
        <v>744.26666666666665</v>
      </c>
      <c r="K91" s="135">
        <v>747.93333333333328</v>
      </c>
      <c r="L91" s="130">
        <v>740.6</v>
      </c>
      <c r="M91" s="130">
        <v>733.05</v>
      </c>
      <c r="N91" s="146">
        <v>55515600</v>
      </c>
      <c r="O91" s="320">
        <v>9.2717832366159079E-3</v>
      </c>
    </row>
    <row r="92" spans="1:15" ht="15">
      <c r="A92" s="129">
        <v>82</v>
      </c>
      <c r="B92" s="113" t="s">
        <v>1918</v>
      </c>
      <c r="C92" s="129" t="s">
        <v>95</v>
      </c>
      <c r="D92" s="134">
        <v>156.75</v>
      </c>
      <c r="E92" s="134">
        <v>156.6</v>
      </c>
      <c r="F92" s="135">
        <v>155.94999999999999</v>
      </c>
      <c r="G92" s="135">
        <v>155.15</v>
      </c>
      <c r="H92" s="135">
        <v>154.5</v>
      </c>
      <c r="I92" s="135">
        <v>157.39999999999998</v>
      </c>
      <c r="J92" s="135">
        <v>158.05000000000001</v>
      </c>
      <c r="K92" s="135">
        <v>158.84999999999997</v>
      </c>
      <c r="L92" s="130">
        <v>157.25</v>
      </c>
      <c r="M92" s="130">
        <v>155.80000000000001</v>
      </c>
      <c r="N92" s="146">
        <v>35262500</v>
      </c>
      <c r="O92" s="320">
        <v>-5.0365396010270593E-3</v>
      </c>
    </row>
    <row r="93" spans="1:15" ht="15">
      <c r="A93" s="129">
        <v>83</v>
      </c>
      <c r="B93" s="113" t="s">
        <v>1914</v>
      </c>
      <c r="C93" s="129" t="s">
        <v>97</v>
      </c>
      <c r="D93" s="134">
        <v>278.45</v>
      </c>
      <c r="E93" s="134">
        <v>277.90000000000003</v>
      </c>
      <c r="F93" s="135">
        <v>276.80000000000007</v>
      </c>
      <c r="G93" s="135">
        <v>275.15000000000003</v>
      </c>
      <c r="H93" s="135">
        <v>274.05000000000007</v>
      </c>
      <c r="I93" s="135">
        <v>279.55000000000007</v>
      </c>
      <c r="J93" s="135">
        <v>280.65000000000009</v>
      </c>
      <c r="K93" s="135">
        <v>282.30000000000007</v>
      </c>
      <c r="L93" s="130">
        <v>279</v>
      </c>
      <c r="M93" s="130">
        <v>276.25</v>
      </c>
      <c r="N93" s="146">
        <v>93487200</v>
      </c>
      <c r="O93" s="320">
        <v>-1.0767707037102878E-2</v>
      </c>
    </row>
    <row r="94" spans="1:15" ht="15">
      <c r="A94" s="129">
        <v>84</v>
      </c>
      <c r="B94" s="49" t="s">
        <v>1910</v>
      </c>
      <c r="C94" s="129" t="s">
        <v>98</v>
      </c>
      <c r="D94" s="134">
        <v>142.80000000000001</v>
      </c>
      <c r="E94" s="134">
        <v>144.01666666666665</v>
      </c>
      <c r="F94" s="135">
        <v>140.68333333333331</v>
      </c>
      <c r="G94" s="135">
        <v>138.56666666666666</v>
      </c>
      <c r="H94" s="135">
        <v>135.23333333333332</v>
      </c>
      <c r="I94" s="135">
        <v>146.1333333333333</v>
      </c>
      <c r="J94" s="135">
        <v>149.46666666666667</v>
      </c>
      <c r="K94" s="135">
        <v>151.58333333333329</v>
      </c>
      <c r="L94" s="130">
        <v>147.35</v>
      </c>
      <c r="M94" s="130">
        <v>141.9</v>
      </c>
      <c r="N94" s="146">
        <v>34732800</v>
      </c>
      <c r="O94" s="320">
        <v>1.7339956884431532E-2</v>
      </c>
    </row>
    <row r="95" spans="1:15" ht="15">
      <c r="A95" s="129">
        <v>85</v>
      </c>
      <c r="B95" s="113" t="s">
        <v>1919</v>
      </c>
      <c r="C95" s="129" t="s">
        <v>102</v>
      </c>
      <c r="D95" s="134">
        <v>272.3</v>
      </c>
      <c r="E95" s="134">
        <v>273.09999999999997</v>
      </c>
      <c r="F95" s="135">
        <v>270.49999999999994</v>
      </c>
      <c r="G95" s="135">
        <v>268.7</v>
      </c>
      <c r="H95" s="135">
        <v>266.09999999999997</v>
      </c>
      <c r="I95" s="135">
        <v>274.89999999999992</v>
      </c>
      <c r="J95" s="135">
        <v>277.49999999999994</v>
      </c>
      <c r="K95" s="135">
        <v>279.2999999999999</v>
      </c>
      <c r="L95" s="130">
        <v>275.7</v>
      </c>
      <c r="M95" s="130">
        <v>271.3</v>
      </c>
      <c r="N95" s="146">
        <v>51906000</v>
      </c>
      <c r="O95" s="320">
        <v>3.4690101757631821E-4</v>
      </c>
    </row>
    <row r="96" spans="1:15" ht="15">
      <c r="A96" s="129">
        <v>86</v>
      </c>
      <c r="B96" s="113" t="s">
        <v>1919</v>
      </c>
      <c r="C96" s="129" t="s">
        <v>103</v>
      </c>
      <c r="D96" s="134">
        <v>1250.2</v>
      </c>
      <c r="E96" s="134">
        <v>1251.7333333333333</v>
      </c>
      <c r="F96" s="135">
        <v>1242.6666666666667</v>
      </c>
      <c r="G96" s="135">
        <v>1235.1333333333334</v>
      </c>
      <c r="H96" s="135">
        <v>1226.0666666666668</v>
      </c>
      <c r="I96" s="135">
        <v>1259.2666666666667</v>
      </c>
      <c r="J96" s="135">
        <v>1268.3333333333333</v>
      </c>
      <c r="K96" s="135">
        <v>1275.8666666666666</v>
      </c>
      <c r="L96" s="130">
        <v>1260.8</v>
      </c>
      <c r="M96" s="130">
        <v>1244.2</v>
      </c>
      <c r="N96" s="146">
        <v>3086000</v>
      </c>
      <c r="O96" s="320">
        <v>3.9057239057239054E-2</v>
      </c>
    </row>
    <row r="97" spans="1:15" ht="15">
      <c r="A97" s="129">
        <v>87</v>
      </c>
      <c r="B97" s="113" t="s">
        <v>1905</v>
      </c>
      <c r="C97" s="129" t="s">
        <v>104</v>
      </c>
      <c r="D97" s="134">
        <v>763.85</v>
      </c>
      <c r="E97" s="134">
        <v>767.01666666666677</v>
      </c>
      <c r="F97" s="135">
        <v>754.93333333333351</v>
      </c>
      <c r="G97" s="135">
        <v>746.01666666666677</v>
      </c>
      <c r="H97" s="135">
        <v>733.93333333333351</v>
      </c>
      <c r="I97" s="135">
        <v>775.93333333333351</v>
      </c>
      <c r="J97" s="135">
        <v>788.01666666666677</v>
      </c>
      <c r="K97" s="135">
        <v>796.93333333333351</v>
      </c>
      <c r="L97" s="130">
        <v>779.1</v>
      </c>
      <c r="M97" s="130">
        <v>758.1</v>
      </c>
      <c r="N97" s="146">
        <v>2426200</v>
      </c>
      <c r="O97" s="320">
        <v>-0.13479780329505742</v>
      </c>
    </row>
    <row r="98" spans="1:15" ht="15">
      <c r="A98" s="129">
        <v>88</v>
      </c>
      <c r="B98" s="113" t="s">
        <v>1905</v>
      </c>
      <c r="C98" s="129" t="s">
        <v>993</v>
      </c>
      <c r="D98" s="134">
        <v>587.15</v>
      </c>
      <c r="E98" s="134">
        <v>584.98333333333323</v>
      </c>
      <c r="F98" s="135">
        <v>580.26666666666642</v>
      </c>
      <c r="G98" s="135">
        <v>573.38333333333321</v>
      </c>
      <c r="H98" s="135">
        <v>568.6666666666664</v>
      </c>
      <c r="I98" s="135">
        <v>591.86666666666645</v>
      </c>
      <c r="J98" s="135">
        <v>596.58333333333337</v>
      </c>
      <c r="K98" s="135">
        <v>603.46666666666647</v>
      </c>
      <c r="L98" s="130">
        <v>589.70000000000005</v>
      </c>
      <c r="M98" s="130">
        <v>578.1</v>
      </c>
      <c r="N98" s="146">
        <v>2134600</v>
      </c>
      <c r="O98" s="320">
        <v>3.1407035175879394E-2</v>
      </c>
    </row>
    <row r="99" spans="1:15" ht="15">
      <c r="A99" s="129">
        <v>89</v>
      </c>
      <c r="B99" s="113" t="s">
        <v>1905</v>
      </c>
      <c r="C99" s="129" t="s">
        <v>105</v>
      </c>
      <c r="D99" s="134">
        <v>1503.5</v>
      </c>
      <c r="E99" s="134">
        <v>1500.3166666666666</v>
      </c>
      <c r="F99" s="135">
        <v>1487.2833333333333</v>
      </c>
      <c r="G99" s="135">
        <v>1471.0666666666666</v>
      </c>
      <c r="H99" s="135">
        <v>1458.0333333333333</v>
      </c>
      <c r="I99" s="135">
        <v>1516.5333333333333</v>
      </c>
      <c r="J99" s="135">
        <v>1529.5666666666666</v>
      </c>
      <c r="K99" s="135">
        <v>1545.7833333333333</v>
      </c>
      <c r="L99" s="130">
        <v>1513.35</v>
      </c>
      <c r="M99" s="130">
        <v>1484.1</v>
      </c>
      <c r="N99" s="146">
        <v>8955600</v>
      </c>
      <c r="O99" s="320">
        <v>-9.5992214456339028E-3</v>
      </c>
    </row>
    <row r="100" spans="1:15" ht="15">
      <c r="A100" s="129">
        <v>90</v>
      </c>
      <c r="B100" s="113" t="s">
        <v>1908</v>
      </c>
      <c r="C100" s="129" t="s">
        <v>3272</v>
      </c>
      <c r="D100" s="134">
        <v>92.35</v>
      </c>
      <c r="E100" s="134">
        <v>91.383333333333326</v>
      </c>
      <c r="F100" s="135">
        <v>90.066666666666649</v>
      </c>
      <c r="G100" s="135">
        <v>87.783333333333317</v>
      </c>
      <c r="H100" s="135">
        <v>86.46666666666664</v>
      </c>
      <c r="I100" s="135">
        <v>93.666666666666657</v>
      </c>
      <c r="J100" s="135">
        <v>94.98333333333332</v>
      </c>
      <c r="K100" s="135">
        <v>97.266666666666666</v>
      </c>
      <c r="L100" s="130">
        <v>92.7</v>
      </c>
      <c r="M100" s="130">
        <v>89.1</v>
      </c>
      <c r="N100" s="146">
        <v>2616300</v>
      </c>
      <c r="O100" s="320">
        <v>-3.8834951456310678E-3</v>
      </c>
    </row>
    <row r="101" spans="1:15" ht="15">
      <c r="A101" s="129">
        <v>91</v>
      </c>
      <c r="B101" s="113" t="s">
        <v>1911</v>
      </c>
      <c r="C101" s="129" t="s">
        <v>107</v>
      </c>
      <c r="D101" s="134">
        <v>119.65</v>
      </c>
      <c r="E101" s="134">
        <v>119.91666666666667</v>
      </c>
      <c r="F101" s="135">
        <v>118.43333333333334</v>
      </c>
      <c r="G101" s="135">
        <v>117.21666666666667</v>
      </c>
      <c r="H101" s="135">
        <v>115.73333333333333</v>
      </c>
      <c r="I101" s="135">
        <v>121.13333333333334</v>
      </c>
      <c r="J101" s="135">
        <v>122.61666666666666</v>
      </c>
      <c r="K101" s="135">
        <v>123.83333333333334</v>
      </c>
      <c r="L101" s="130">
        <v>121.4</v>
      </c>
      <c r="M101" s="130">
        <v>118.7</v>
      </c>
      <c r="N101" s="146">
        <v>31585500</v>
      </c>
      <c r="O101" s="320">
        <v>1.4249073810202338E-4</v>
      </c>
    </row>
    <row r="102" spans="1:15" ht="15">
      <c r="A102" s="129">
        <v>92</v>
      </c>
      <c r="B102" s="113" t="s">
        <v>1911</v>
      </c>
      <c r="C102" s="129" t="s">
        <v>108</v>
      </c>
      <c r="D102" s="134">
        <v>571.70000000000005</v>
      </c>
      <c r="E102" s="134">
        <v>571.86666666666667</v>
      </c>
      <c r="F102" s="135">
        <v>568.43333333333339</v>
      </c>
      <c r="G102" s="135">
        <v>565.16666666666674</v>
      </c>
      <c r="H102" s="135">
        <v>561.73333333333346</v>
      </c>
      <c r="I102" s="135">
        <v>575.13333333333333</v>
      </c>
      <c r="J102" s="135">
        <v>578.56666666666649</v>
      </c>
      <c r="K102" s="135">
        <v>581.83333333333326</v>
      </c>
      <c r="L102" s="130">
        <v>575.29999999999995</v>
      </c>
      <c r="M102" s="130">
        <v>568.6</v>
      </c>
      <c r="N102" s="146">
        <v>7481100</v>
      </c>
      <c r="O102" s="320">
        <v>-1.8756312220458808E-2</v>
      </c>
    </row>
    <row r="103" spans="1:15" ht="15">
      <c r="A103" s="129">
        <v>93</v>
      </c>
      <c r="B103" s="113" t="s">
        <v>1913</v>
      </c>
      <c r="C103" s="129" t="s">
        <v>109</v>
      </c>
      <c r="D103" s="134">
        <v>1563.2</v>
      </c>
      <c r="E103" s="134">
        <v>1566.5666666666668</v>
      </c>
      <c r="F103" s="135">
        <v>1553.2333333333336</v>
      </c>
      <c r="G103" s="135">
        <v>1543.2666666666667</v>
      </c>
      <c r="H103" s="135">
        <v>1529.9333333333334</v>
      </c>
      <c r="I103" s="135">
        <v>1576.5333333333338</v>
      </c>
      <c r="J103" s="135">
        <v>1589.8666666666672</v>
      </c>
      <c r="K103" s="135">
        <v>1599.8333333333339</v>
      </c>
      <c r="L103" s="130">
        <v>1579.9</v>
      </c>
      <c r="M103" s="130">
        <v>1556.6</v>
      </c>
      <c r="N103" s="146">
        <v>13290000</v>
      </c>
      <c r="O103" s="320">
        <v>2.6443073536652473E-2</v>
      </c>
    </row>
    <row r="104" spans="1:15" ht="15">
      <c r="A104" s="129">
        <v>94</v>
      </c>
      <c r="B104" s="113" t="s">
        <v>1907</v>
      </c>
      <c r="C104" s="129" t="s">
        <v>110</v>
      </c>
      <c r="D104" s="134">
        <v>758.4</v>
      </c>
      <c r="E104" s="134">
        <v>757.29999999999984</v>
      </c>
      <c r="F104" s="135">
        <v>752.14999999999964</v>
      </c>
      <c r="G104" s="135">
        <v>745.89999999999975</v>
      </c>
      <c r="H104" s="135">
        <v>740.74999999999955</v>
      </c>
      <c r="I104" s="135">
        <v>763.54999999999973</v>
      </c>
      <c r="J104" s="135">
        <v>768.7</v>
      </c>
      <c r="K104" s="135">
        <v>774.94999999999982</v>
      </c>
      <c r="L104" s="130">
        <v>762.45</v>
      </c>
      <c r="M104" s="130">
        <v>751.05</v>
      </c>
      <c r="N104" s="146">
        <v>8649900</v>
      </c>
      <c r="O104" s="320">
        <v>-2.1072645171512319E-2</v>
      </c>
    </row>
    <row r="105" spans="1:15" ht="15">
      <c r="A105" s="129">
        <v>95</v>
      </c>
      <c r="B105" s="113" t="s">
        <v>1909</v>
      </c>
      <c r="C105" s="129" t="s">
        <v>111</v>
      </c>
      <c r="D105" s="134">
        <v>666.95</v>
      </c>
      <c r="E105" s="134">
        <v>665.58333333333337</v>
      </c>
      <c r="F105" s="135">
        <v>661.66666666666674</v>
      </c>
      <c r="G105" s="135">
        <v>656.38333333333333</v>
      </c>
      <c r="H105" s="135">
        <v>652.4666666666667</v>
      </c>
      <c r="I105" s="135">
        <v>670.86666666666679</v>
      </c>
      <c r="J105" s="135">
        <v>674.78333333333353</v>
      </c>
      <c r="K105" s="135">
        <v>680.06666666666683</v>
      </c>
      <c r="L105" s="130">
        <v>669.5</v>
      </c>
      <c r="M105" s="130">
        <v>660.3</v>
      </c>
      <c r="N105" s="146">
        <v>20278000</v>
      </c>
      <c r="O105" s="320">
        <v>-8.0712224233233862E-3</v>
      </c>
    </row>
    <row r="106" spans="1:15" ht="15">
      <c r="A106" s="129">
        <v>96</v>
      </c>
      <c r="B106" s="113" t="s">
        <v>1911</v>
      </c>
      <c r="C106" s="129" t="s">
        <v>112</v>
      </c>
      <c r="D106" s="134">
        <v>390.65</v>
      </c>
      <c r="E106" s="134">
        <v>391.65000000000003</v>
      </c>
      <c r="F106" s="135">
        <v>387.55000000000007</v>
      </c>
      <c r="G106" s="135">
        <v>384.45000000000005</v>
      </c>
      <c r="H106" s="135">
        <v>380.35000000000008</v>
      </c>
      <c r="I106" s="135">
        <v>394.75000000000006</v>
      </c>
      <c r="J106" s="135">
        <v>398.85000000000008</v>
      </c>
      <c r="K106" s="135">
        <v>401.95000000000005</v>
      </c>
      <c r="L106" s="130">
        <v>395.75</v>
      </c>
      <c r="M106" s="130">
        <v>388.55</v>
      </c>
      <c r="N106" s="146">
        <v>11603750</v>
      </c>
      <c r="O106" s="320">
        <v>1.5534405426102177E-2</v>
      </c>
    </row>
    <row r="107" spans="1:15" ht="15">
      <c r="A107" s="129">
        <v>97</v>
      </c>
      <c r="B107" s="113" t="s">
        <v>1911</v>
      </c>
      <c r="C107" s="129" t="s">
        <v>1111</v>
      </c>
      <c r="D107" s="134">
        <v>137.15</v>
      </c>
      <c r="E107" s="134">
        <v>137.65</v>
      </c>
      <c r="F107" s="135">
        <v>136.15</v>
      </c>
      <c r="G107" s="135">
        <v>135.15</v>
      </c>
      <c r="H107" s="135">
        <v>133.65</v>
      </c>
      <c r="I107" s="135">
        <v>138.65</v>
      </c>
      <c r="J107" s="135">
        <v>140.15</v>
      </c>
      <c r="K107" s="135">
        <v>141.15</v>
      </c>
      <c r="L107" s="130">
        <v>139.15</v>
      </c>
      <c r="M107" s="130">
        <v>136.65</v>
      </c>
      <c r="N107" s="146">
        <v>14496000</v>
      </c>
      <c r="O107" s="320">
        <v>3.3222591362126247E-3</v>
      </c>
    </row>
    <row r="108" spans="1:15" ht="15">
      <c r="A108" s="129">
        <v>98</v>
      </c>
      <c r="B108" s="113" t="s">
        <v>1910</v>
      </c>
      <c r="C108" s="129" t="s">
        <v>237</v>
      </c>
      <c r="D108" s="134">
        <v>376.4</v>
      </c>
      <c r="E108" s="134">
        <v>375.73333333333335</v>
      </c>
      <c r="F108" s="135">
        <v>373.9666666666667</v>
      </c>
      <c r="G108" s="135">
        <v>371.53333333333336</v>
      </c>
      <c r="H108" s="135">
        <v>369.76666666666671</v>
      </c>
      <c r="I108" s="135">
        <v>378.16666666666669</v>
      </c>
      <c r="J108" s="135">
        <v>379.93333333333334</v>
      </c>
      <c r="K108" s="135">
        <v>382.36666666666667</v>
      </c>
      <c r="L108" s="130">
        <v>377.5</v>
      </c>
      <c r="M108" s="130">
        <v>373.3</v>
      </c>
      <c r="N108" s="146">
        <v>7781800</v>
      </c>
      <c r="O108" s="320">
        <v>1.9414168937329699E-2</v>
      </c>
    </row>
    <row r="109" spans="1:15" ht="15">
      <c r="A109" s="129">
        <v>99</v>
      </c>
      <c r="B109" s="113" t="s">
        <v>1909</v>
      </c>
      <c r="C109" s="129" t="s">
        <v>113</v>
      </c>
      <c r="D109" s="134">
        <v>6577.4</v>
      </c>
      <c r="E109" s="134">
        <v>6582.4833333333327</v>
      </c>
      <c r="F109" s="135">
        <v>6535.0166666666655</v>
      </c>
      <c r="G109" s="135">
        <v>6492.6333333333332</v>
      </c>
      <c r="H109" s="135">
        <v>6445.1666666666661</v>
      </c>
      <c r="I109" s="135">
        <v>6624.866666666665</v>
      </c>
      <c r="J109" s="135">
        <v>6672.3333333333321</v>
      </c>
      <c r="K109" s="135">
        <v>6714.7166666666644</v>
      </c>
      <c r="L109" s="130">
        <v>6629.95</v>
      </c>
      <c r="M109" s="130">
        <v>6540.1</v>
      </c>
      <c r="N109" s="146">
        <v>3114450</v>
      </c>
      <c r="O109" s="320">
        <v>1.493339850910424E-2</v>
      </c>
    </row>
    <row r="110" spans="1:15" ht="15">
      <c r="A110" s="129">
        <v>100</v>
      </c>
      <c r="B110" s="113" t="s">
        <v>1910</v>
      </c>
      <c r="C110" s="129" t="s">
        <v>342</v>
      </c>
      <c r="D110" s="134">
        <v>578.75</v>
      </c>
      <c r="E110" s="134">
        <v>580.25</v>
      </c>
      <c r="F110" s="135">
        <v>575.5</v>
      </c>
      <c r="G110" s="135">
        <v>572.25</v>
      </c>
      <c r="H110" s="135">
        <v>567.5</v>
      </c>
      <c r="I110" s="135">
        <v>583.5</v>
      </c>
      <c r="J110" s="135">
        <v>588.25</v>
      </c>
      <c r="K110" s="135">
        <v>591.5</v>
      </c>
      <c r="L110" s="130">
        <v>585</v>
      </c>
      <c r="M110" s="130">
        <v>577</v>
      </c>
      <c r="N110" s="146">
        <v>9323750</v>
      </c>
      <c r="O110" s="320">
        <v>-2.2027009309033695E-2</v>
      </c>
    </row>
    <row r="111" spans="1:15" ht="15">
      <c r="A111" s="129">
        <v>101</v>
      </c>
      <c r="B111" s="113" t="s">
        <v>1905</v>
      </c>
      <c r="C111" s="129" t="s">
        <v>1135</v>
      </c>
      <c r="D111" s="134">
        <v>866.45</v>
      </c>
      <c r="E111" s="134">
        <v>868.48333333333323</v>
      </c>
      <c r="F111" s="135">
        <v>860.96666666666647</v>
      </c>
      <c r="G111" s="135">
        <v>855.48333333333323</v>
      </c>
      <c r="H111" s="135">
        <v>847.96666666666647</v>
      </c>
      <c r="I111" s="135">
        <v>873.96666666666647</v>
      </c>
      <c r="J111" s="135">
        <v>881.48333333333312</v>
      </c>
      <c r="K111" s="135">
        <v>886.96666666666647</v>
      </c>
      <c r="L111" s="130">
        <v>876</v>
      </c>
      <c r="M111" s="130">
        <v>863</v>
      </c>
      <c r="N111" s="146">
        <v>1633800</v>
      </c>
      <c r="O111" s="320">
        <v>-6.8085106382978723E-3</v>
      </c>
    </row>
    <row r="112" spans="1:15" ht="15">
      <c r="A112" s="129">
        <v>102</v>
      </c>
      <c r="B112" s="113" t="s">
        <v>1911</v>
      </c>
      <c r="C112" s="129" t="s">
        <v>346</v>
      </c>
      <c r="D112" s="134">
        <v>417.45</v>
      </c>
      <c r="E112" s="134">
        <v>418.56666666666666</v>
      </c>
      <c r="F112" s="135">
        <v>413.88333333333333</v>
      </c>
      <c r="G112" s="135">
        <v>410.31666666666666</v>
      </c>
      <c r="H112" s="135">
        <v>405.63333333333333</v>
      </c>
      <c r="I112" s="135">
        <v>422.13333333333333</v>
      </c>
      <c r="J112" s="135">
        <v>426.81666666666661</v>
      </c>
      <c r="K112" s="135">
        <v>430.38333333333333</v>
      </c>
      <c r="L112" s="130">
        <v>423.25</v>
      </c>
      <c r="M112" s="130">
        <v>415</v>
      </c>
      <c r="N112" s="146">
        <v>2006400</v>
      </c>
      <c r="O112" s="320">
        <v>2.2629969418960245E-2</v>
      </c>
    </row>
    <row r="113" spans="1:15" ht="15">
      <c r="A113" s="129">
        <v>103</v>
      </c>
      <c r="B113" s="113" t="s">
        <v>1914</v>
      </c>
      <c r="C113" s="129" t="s">
        <v>1805</v>
      </c>
      <c r="D113" s="134">
        <v>833.2</v>
      </c>
      <c r="E113" s="134">
        <v>831.9</v>
      </c>
      <c r="F113" s="135">
        <v>822.8</v>
      </c>
      <c r="G113" s="135">
        <v>812.4</v>
      </c>
      <c r="H113" s="135">
        <v>803.3</v>
      </c>
      <c r="I113" s="135">
        <v>842.3</v>
      </c>
      <c r="J113" s="135">
        <v>851.40000000000009</v>
      </c>
      <c r="K113" s="135">
        <v>861.8</v>
      </c>
      <c r="L113" s="130">
        <v>841</v>
      </c>
      <c r="M113" s="130">
        <v>821.5</v>
      </c>
      <c r="N113" s="146">
        <v>993000</v>
      </c>
      <c r="O113" s="320">
        <v>-6.0386473429951688E-4</v>
      </c>
    </row>
    <row r="114" spans="1:15" ht="15">
      <c r="A114" s="129">
        <v>104</v>
      </c>
      <c r="B114" s="113" t="s">
        <v>1918</v>
      </c>
      <c r="C114" s="129" t="s">
        <v>115</v>
      </c>
      <c r="D114" s="134">
        <v>876.7</v>
      </c>
      <c r="E114" s="134">
        <v>876</v>
      </c>
      <c r="F114" s="135">
        <v>866.75</v>
      </c>
      <c r="G114" s="135">
        <v>856.8</v>
      </c>
      <c r="H114" s="135">
        <v>847.55</v>
      </c>
      <c r="I114" s="135">
        <v>885.95</v>
      </c>
      <c r="J114" s="135">
        <v>895.2</v>
      </c>
      <c r="K114" s="135">
        <v>905.15000000000009</v>
      </c>
      <c r="L114" s="130">
        <v>885.25</v>
      </c>
      <c r="M114" s="130">
        <v>866.05</v>
      </c>
      <c r="N114" s="146">
        <v>1543800</v>
      </c>
      <c r="O114" s="320">
        <v>-1.1904761904761904E-2</v>
      </c>
    </row>
    <row r="115" spans="1:15" ht="15">
      <c r="A115" s="129">
        <v>105</v>
      </c>
      <c r="B115" s="113" t="s">
        <v>1909</v>
      </c>
      <c r="C115" s="129" t="s">
        <v>116</v>
      </c>
      <c r="D115" s="134">
        <v>127.35</v>
      </c>
      <c r="E115" s="134">
        <v>126.89999999999999</v>
      </c>
      <c r="F115" s="135">
        <v>125.79999999999998</v>
      </c>
      <c r="G115" s="135">
        <v>124.24999999999999</v>
      </c>
      <c r="H115" s="135">
        <v>123.14999999999998</v>
      </c>
      <c r="I115" s="135">
        <v>128.44999999999999</v>
      </c>
      <c r="J115" s="135">
        <v>129.54999999999998</v>
      </c>
      <c r="K115" s="135">
        <v>131.1</v>
      </c>
      <c r="L115" s="130">
        <v>128</v>
      </c>
      <c r="M115" s="130">
        <v>125.35</v>
      </c>
      <c r="N115" s="146">
        <v>25624500</v>
      </c>
      <c r="O115" s="320">
        <v>-2.9010879079654869E-2</v>
      </c>
    </row>
    <row r="116" spans="1:15" ht="15">
      <c r="A116" s="129">
        <v>106</v>
      </c>
      <c r="B116" s="113" t="s">
        <v>1909</v>
      </c>
      <c r="C116" s="129" t="s">
        <v>117</v>
      </c>
      <c r="D116" s="134">
        <v>56624.95</v>
      </c>
      <c r="E116" s="134">
        <v>56750.866666666669</v>
      </c>
      <c r="F116" s="135">
        <v>56360.333333333336</v>
      </c>
      <c r="G116" s="135">
        <v>56095.716666666667</v>
      </c>
      <c r="H116" s="135">
        <v>55705.183333333334</v>
      </c>
      <c r="I116" s="135">
        <v>57015.483333333337</v>
      </c>
      <c r="J116" s="135">
        <v>57406.016666666663</v>
      </c>
      <c r="K116" s="135">
        <v>57670.633333333339</v>
      </c>
      <c r="L116" s="130">
        <v>57141.4</v>
      </c>
      <c r="M116" s="130">
        <v>56486.25</v>
      </c>
      <c r="N116" s="146">
        <v>31520</v>
      </c>
      <c r="O116" s="320">
        <v>4.3017868960953012E-2</v>
      </c>
    </row>
    <row r="117" spans="1:15" ht="15">
      <c r="A117" s="129">
        <v>107</v>
      </c>
      <c r="B117" s="113" t="s">
        <v>1911</v>
      </c>
      <c r="C117" s="129" t="s">
        <v>1189</v>
      </c>
      <c r="D117" s="134">
        <v>628.9</v>
      </c>
      <c r="E117" s="134">
        <v>632.80000000000007</v>
      </c>
      <c r="F117" s="135">
        <v>622.70000000000016</v>
      </c>
      <c r="G117" s="135">
        <v>616.50000000000011</v>
      </c>
      <c r="H117" s="135">
        <v>606.4000000000002</v>
      </c>
      <c r="I117" s="135">
        <v>639.00000000000011</v>
      </c>
      <c r="J117" s="135">
        <v>649.1</v>
      </c>
      <c r="K117" s="135">
        <v>655.30000000000007</v>
      </c>
      <c r="L117" s="130">
        <v>642.9</v>
      </c>
      <c r="M117" s="130">
        <v>626.6</v>
      </c>
      <c r="N117" s="146">
        <v>3255000</v>
      </c>
      <c r="O117" s="320">
        <v>9.3023255813953487E-3</v>
      </c>
    </row>
    <row r="118" spans="1:15" ht="15">
      <c r="A118" s="129">
        <v>108</v>
      </c>
      <c r="B118" s="113" t="s">
        <v>1919</v>
      </c>
      <c r="C118" s="129" t="s">
        <v>1204</v>
      </c>
      <c r="D118" s="134">
        <v>50.9</v>
      </c>
      <c r="E118" s="134">
        <v>51.133333333333333</v>
      </c>
      <c r="F118" s="135">
        <v>50.416666666666664</v>
      </c>
      <c r="G118" s="135">
        <v>49.93333333333333</v>
      </c>
      <c r="H118" s="135">
        <v>49.216666666666661</v>
      </c>
      <c r="I118" s="135">
        <v>51.616666666666667</v>
      </c>
      <c r="J118" s="135">
        <v>52.333333333333336</v>
      </c>
      <c r="K118" s="135">
        <v>52.81666666666667</v>
      </c>
      <c r="L118" s="130">
        <v>51.85</v>
      </c>
      <c r="M118" s="130">
        <v>50.65</v>
      </c>
      <c r="N118" s="146">
        <v>40410000</v>
      </c>
      <c r="O118" s="320">
        <v>5.2238805970149255E-3</v>
      </c>
    </row>
    <row r="119" spans="1:15" ht="15">
      <c r="A119" s="129">
        <v>109</v>
      </c>
      <c r="B119" s="113" t="s">
        <v>1917</v>
      </c>
      <c r="C119" s="129" t="s">
        <v>360</v>
      </c>
      <c r="D119" s="134">
        <v>61.5</v>
      </c>
      <c r="E119" s="134">
        <v>61.616666666666667</v>
      </c>
      <c r="F119" s="135">
        <v>60.733333333333334</v>
      </c>
      <c r="G119" s="135">
        <v>59.966666666666669</v>
      </c>
      <c r="H119" s="135">
        <v>59.083333333333336</v>
      </c>
      <c r="I119" s="135">
        <v>62.383333333333333</v>
      </c>
      <c r="J119" s="135">
        <v>63.266666666666673</v>
      </c>
      <c r="K119" s="135">
        <v>64.033333333333331</v>
      </c>
      <c r="L119" s="130">
        <v>62.5</v>
      </c>
      <c r="M119" s="130">
        <v>60.85</v>
      </c>
      <c r="N119" s="146">
        <v>29962500</v>
      </c>
      <c r="O119" s="320">
        <v>1.2640045963803505E-2</v>
      </c>
    </row>
    <row r="120" spans="1:15" ht="15">
      <c r="A120" s="129">
        <v>110</v>
      </c>
      <c r="B120" s="113" t="s">
        <v>1917</v>
      </c>
      <c r="C120" s="129" t="s">
        <v>238</v>
      </c>
      <c r="D120" s="134">
        <v>97.75</v>
      </c>
      <c r="E120" s="134">
        <v>97.783333333333346</v>
      </c>
      <c r="F120" s="135">
        <v>96.366666666666688</v>
      </c>
      <c r="G120" s="135">
        <v>94.983333333333348</v>
      </c>
      <c r="H120" s="135">
        <v>93.566666666666691</v>
      </c>
      <c r="I120" s="135">
        <v>99.166666666666686</v>
      </c>
      <c r="J120" s="135">
        <v>100.58333333333334</v>
      </c>
      <c r="K120" s="135">
        <v>101.96666666666668</v>
      </c>
      <c r="L120" s="130">
        <v>99.2</v>
      </c>
      <c r="M120" s="130">
        <v>96.4</v>
      </c>
      <c r="N120" s="146">
        <v>32328000</v>
      </c>
      <c r="O120" s="320">
        <v>9.9083477830071826E-4</v>
      </c>
    </row>
    <row r="121" spans="1:15" ht="15">
      <c r="A121" s="129">
        <v>111</v>
      </c>
      <c r="B121" s="113" t="s">
        <v>1910</v>
      </c>
      <c r="C121" s="129" t="s">
        <v>1222</v>
      </c>
      <c r="D121" s="134">
        <v>11956.6</v>
      </c>
      <c r="E121" s="134">
        <v>11969.400000000001</v>
      </c>
      <c r="F121" s="135">
        <v>11903.850000000002</v>
      </c>
      <c r="G121" s="135">
        <v>11851.1</v>
      </c>
      <c r="H121" s="135">
        <v>11785.550000000001</v>
      </c>
      <c r="I121" s="135">
        <v>12022.150000000003</v>
      </c>
      <c r="J121" s="135">
        <v>12087.700000000003</v>
      </c>
      <c r="K121" s="135">
        <v>12140.450000000004</v>
      </c>
      <c r="L121" s="130">
        <v>12034.95</v>
      </c>
      <c r="M121" s="130">
        <v>11916.65</v>
      </c>
      <c r="N121" s="146">
        <v>349350</v>
      </c>
      <c r="O121" s="320">
        <v>-1.0480101968559695E-2</v>
      </c>
    </row>
    <row r="122" spans="1:15" ht="15">
      <c r="A122" s="129">
        <v>112</v>
      </c>
      <c r="B122" s="113" t="s">
        <v>1918</v>
      </c>
      <c r="C122" s="129" t="s">
        <v>1235</v>
      </c>
      <c r="D122" s="134">
        <v>1328.5</v>
      </c>
      <c r="E122" s="134">
        <v>1329.1000000000001</v>
      </c>
      <c r="F122" s="135">
        <v>1318.4000000000003</v>
      </c>
      <c r="G122" s="135">
        <v>1308.3000000000002</v>
      </c>
      <c r="H122" s="135">
        <v>1297.6000000000004</v>
      </c>
      <c r="I122" s="135">
        <v>1339.2000000000003</v>
      </c>
      <c r="J122" s="135">
        <v>1349.9</v>
      </c>
      <c r="K122" s="135">
        <v>1360.0000000000002</v>
      </c>
      <c r="L122" s="130">
        <v>1339.8</v>
      </c>
      <c r="M122" s="130">
        <v>1319</v>
      </c>
      <c r="N122" s="146">
        <v>1124250</v>
      </c>
      <c r="O122" s="320">
        <v>2.1813224267211998E-2</v>
      </c>
    </row>
    <row r="123" spans="1:15" ht="15">
      <c r="A123" s="129">
        <v>113</v>
      </c>
      <c r="B123" s="113" t="s">
        <v>1919</v>
      </c>
      <c r="C123" s="129" t="s">
        <v>119</v>
      </c>
      <c r="D123" s="134">
        <v>117.25</v>
      </c>
      <c r="E123" s="134">
        <v>117.63333333333333</v>
      </c>
      <c r="F123" s="135">
        <v>116.36666666666665</v>
      </c>
      <c r="G123" s="135">
        <v>115.48333333333332</v>
      </c>
      <c r="H123" s="135">
        <v>114.21666666666664</v>
      </c>
      <c r="I123" s="135">
        <v>118.51666666666665</v>
      </c>
      <c r="J123" s="135">
        <v>119.78333333333333</v>
      </c>
      <c r="K123" s="135">
        <v>120.66666666666666</v>
      </c>
      <c r="L123" s="130">
        <v>118.9</v>
      </c>
      <c r="M123" s="130">
        <v>116.75</v>
      </c>
      <c r="N123" s="146">
        <v>27042000</v>
      </c>
      <c r="O123" s="320">
        <v>-2.2554760355671222E-2</v>
      </c>
    </row>
    <row r="124" spans="1:15" ht="15">
      <c r="A124" s="129">
        <v>114</v>
      </c>
      <c r="B124" s="113" t="s">
        <v>1906</v>
      </c>
      <c r="C124" s="129" t="s">
        <v>120</v>
      </c>
      <c r="D124" s="134">
        <v>143.75</v>
      </c>
      <c r="E124" s="134">
        <v>143.53333333333333</v>
      </c>
      <c r="F124" s="135">
        <v>142.81666666666666</v>
      </c>
      <c r="G124" s="135">
        <v>141.88333333333333</v>
      </c>
      <c r="H124" s="135">
        <v>141.16666666666666</v>
      </c>
      <c r="I124" s="135">
        <v>144.46666666666667</v>
      </c>
      <c r="J124" s="135">
        <v>145.18333333333331</v>
      </c>
      <c r="K124" s="135">
        <v>146.11666666666667</v>
      </c>
      <c r="L124" s="130">
        <v>144.25</v>
      </c>
      <c r="M124" s="130">
        <v>142.6</v>
      </c>
      <c r="N124" s="146">
        <v>66508800</v>
      </c>
      <c r="O124" s="320">
        <v>2.3338257016248153E-2</v>
      </c>
    </row>
    <row r="125" spans="1:15" ht="15">
      <c r="A125" s="129">
        <v>115</v>
      </c>
      <c r="B125" s="113" t="s">
        <v>1918</v>
      </c>
      <c r="C125" s="129" t="s">
        <v>121</v>
      </c>
      <c r="D125" s="134">
        <v>3249.15</v>
      </c>
      <c r="E125" s="134">
        <v>3256.5500000000006</v>
      </c>
      <c r="F125" s="135">
        <v>3229.3000000000011</v>
      </c>
      <c r="G125" s="135">
        <v>3209.4500000000003</v>
      </c>
      <c r="H125" s="135">
        <v>3182.2000000000007</v>
      </c>
      <c r="I125" s="135">
        <v>3276.4000000000015</v>
      </c>
      <c r="J125" s="135">
        <v>3303.6500000000005</v>
      </c>
      <c r="K125" s="135">
        <v>3323.5000000000018</v>
      </c>
      <c r="L125" s="130">
        <v>3283.8</v>
      </c>
      <c r="M125" s="130">
        <v>3236.7</v>
      </c>
      <c r="N125" s="146">
        <v>261600</v>
      </c>
      <c r="O125" s="320">
        <v>1.7231476163124641E-3</v>
      </c>
    </row>
    <row r="126" spans="1:15" ht="15">
      <c r="A126" s="129">
        <v>116</v>
      </c>
      <c r="B126" s="113" t="s">
        <v>1914</v>
      </c>
      <c r="C126" s="129" t="s">
        <v>202</v>
      </c>
      <c r="D126" s="134">
        <v>178.25</v>
      </c>
      <c r="E126" s="134">
        <v>178.53333333333333</v>
      </c>
      <c r="F126" s="135">
        <v>177.26666666666665</v>
      </c>
      <c r="G126" s="135">
        <v>176.28333333333333</v>
      </c>
      <c r="H126" s="135">
        <v>175.01666666666665</v>
      </c>
      <c r="I126" s="135">
        <v>179.51666666666665</v>
      </c>
      <c r="J126" s="135">
        <v>180.78333333333336</v>
      </c>
      <c r="K126" s="135">
        <v>181.76666666666665</v>
      </c>
      <c r="L126" s="130">
        <v>179.8</v>
      </c>
      <c r="M126" s="130">
        <v>177.55</v>
      </c>
      <c r="N126" s="146">
        <v>5914260</v>
      </c>
      <c r="O126" s="320">
        <v>2.7154663518299881E-2</v>
      </c>
    </row>
    <row r="127" spans="1:15" ht="15">
      <c r="A127" s="129">
        <v>117</v>
      </c>
      <c r="B127" s="113" t="s">
        <v>1914</v>
      </c>
      <c r="C127" s="129" t="s">
        <v>122</v>
      </c>
      <c r="D127" s="134">
        <v>167.8</v>
      </c>
      <c r="E127" s="134">
        <v>167.85</v>
      </c>
      <c r="F127" s="135">
        <v>166.45</v>
      </c>
      <c r="G127" s="135">
        <v>165.1</v>
      </c>
      <c r="H127" s="135">
        <v>163.69999999999999</v>
      </c>
      <c r="I127" s="135">
        <v>169.2</v>
      </c>
      <c r="J127" s="135">
        <v>170.60000000000002</v>
      </c>
      <c r="K127" s="135">
        <v>171.95</v>
      </c>
      <c r="L127" s="130">
        <v>169.25</v>
      </c>
      <c r="M127" s="130">
        <v>166.5</v>
      </c>
      <c r="N127" s="146">
        <v>50407500</v>
      </c>
      <c r="O127" s="320">
        <v>-3.9651353861541762E-2</v>
      </c>
    </row>
    <row r="128" spans="1:15" ht="15">
      <c r="A128" s="129">
        <v>118</v>
      </c>
      <c r="B128" s="49" t="s">
        <v>1903</v>
      </c>
      <c r="C128" s="129" t="s">
        <v>226</v>
      </c>
      <c r="D128" s="134">
        <v>20696.7</v>
      </c>
      <c r="E128" s="134">
        <v>20692.55</v>
      </c>
      <c r="F128" s="135">
        <v>20535.149999999998</v>
      </c>
      <c r="G128" s="135">
        <v>20373.599999999999</v>
      </c>
      <c r="H128" s="135">
        <v>20216.199999999997</v>
      </c>
      <c r="I128" s="135">
        <v>20854.099999999999</v>
      </c>
      <c r="J128" s="135">
        <v>21011.5</v>
      </c>
      <c r="K128" s="135">
        <v>21173.05</v>
      </c>
      <c r="L128" s="130">
        <v>20849.95</v>
      </c>
      <c r="M128" s="130">
        <v>20531</v>
      </c>
      <c r="N128" s="146">
        <v>161725</v>
      </c>
      <c r="O128" s="320">
        <v>-8.430410790925812E-3</v>
      </c>
    </row>
    <row r="129" spans="1:15" ht="15">
      <c r="A129" s="129">
        <v>119</v>
      </c>
      <c r="B129" s="113" t="s">
        <v>1907</v>
      </c>
      <c r="C129" s="129" t="s">
        <v>204</v>
      </c>
      <c r="D129" s="134">
        <v>1932.5</v>
      </c>
      <c r="E129" s="134">
        <v>1974.5333333333335</v>
      </c>
      <c r="F129" s="135">
        <v>1865.0166666666669</v>
      </c>
      <c r="G129" s="135">
        <v>1797.5333333333333</v>
      </c>
      <c r="H129" s="135">
        <v>1688.0166666666667</v>
      </c>
      <c r="I129" s="135">
        <v>2042.0166666666671</v>
      </c>
      <c r="J129" s="135">
        <v>2151.5333333333338</v>
      </c>
      <c r="K129" s="135">
        <v>2219.0166666666673</v>
      </c>
      <c r="L129" s="130">
        <v>2084.0500000000002</v>
      </c>
      <c r="M129" s="130">
        <v>1907.05</v>
      </c>
      <c r="N129" s="146">
        <v>3302974</v>
      </c>
      <c r="O129" s="320">
        <v>0.10341000807102502</v>
      </c>
    </row>
    <row r="130" spans="1:15" ht="15">
      <c r="A130" s="129">
        <v>120</v>
      </c>
      <c r="B130" s="113" t="s">
        <v>1914</v>
      </c>
      <c r="C130" s="129" t="s">
        <v>124</v>
      </c>
      <c r="D130" s="134">
        <v>253.25</v>
      </c>
      <c r="E130" s="134">
        <v>252.18333333333331</v>
      </c>
      <c r="F130" s="135">
        <v>250.56666666666661</v>
      </c>
      <c r="G130" s="135">
        <v>247.8833333333333</v>
      </c>
      <c r="H130" s="135">
        <v>246.26666666666659</v>
      </c>
      <c r="I130" s="135">
        <v>254.86666666666662</v>
      </c>
      <c r="J130" s="135">
        <v>256.48333333333335</v>
      </c>
      <c r="K130" s="135">
        <v>259.16666666666663</v>
      </c>
      <c r="L130" s="130">
        <v>253.8</v>
      </c>
      <c r="M130" s="130">
        <v>249.5</v>
      </c>
      <c r="N130" s="146">
        <v>11799000</v>
      </c>
      <c r="O130" s="320">
        <v>2.5821596244131457E-2</v>
      </c>
    </row>
    <row r="131" spans="1:15" ht="15">
      <c r="A131" s="129">
        <v>121</v>
      </c>
      <c r="B131" s="113" t="s">
        <v>1911</v>
      </c>
      <c r="C131" s="129" t="s">
        <v>125</v>
      </c>
      <c r="D131" s="134">
        <v>133.6</v>
      </c>
      <c r="E131" s="134">
        <v>133.75</v>
      </c>
      <c r="F131" s="135">
        <v>132.1</v>
      </c>
      <c r="G131" s="135">
        <v>130.6</v>
      </c>
      <c r="H131" s="135">
        <v>128.94999999999999</v>
      </c>
      <c r="I131" s="135">
        <v>135.25</v>
      </c>
      <c r="J131" s="135">
        <v>136.89999999999998</v>
      </c>
      <c r="K131" s="135">
        <v>138.4</v>
      </c>
      <c r="L131" s="130">
        <v>135.4</v>
      </c>
      <c r="M131" s="130">
        <v>132.25</v>
      </c>
      <c r="N131" s="146">
        <v>33015000</v>
      </c>
      <c r="O131" s="320">
        <v>-8.0104321907600601E-3</v>
      </c>
    </row>
    <row r="132" spans="1:15" ht="15">
      <c r="A132" s="129">
        <v>122</v>
      </c>
      <c r="B132" s="113" t="s">
        <v>1910</v>
      </c>
      <c r="C132" s="129" t="s">
        <v>203</v>
      </c>
      <c r="D132" s="134">
        <v>1234.8</v>
      </c>
      <c r="E132" s="134">
        <v>1238.2499999999998</v>
      </c>
      <c r="F132" s="135">
        <v>1227.6499999999996</v>
      </c>
      <c r="G132" s="135">
        <v>1220.4999999999998</v>
      </c>
      <c r="H132" s="135">
        <v>1209.8999999999996</v>
      </c>
      <c r="I132" s="135">
        <v>1245.3999999999996</v>
      </c>
      <c r="J132" s="135">
        <v>1255.9999999999995</v>
      </c>
      <c r="K132" s="135">
        <v>1263.1499999999996</v>
      </c>
      <c r="L132" s="130">
        <v>1248.8499999999999</v>
      </c>
      <c r="M132" s="130">
        <v>1231.0999999999999</v>
      </c>
      <c r="N132" s="146">
        <v>2975000</v>
      </c>
      <c r="O132" s="320">
        <v>3.7489102005231034E-2</v>
      </c>
    </row>
    <row r="133" spans="1:15" ht="15">
      <c r="A133" s="129">
        <v>123</v>
      </c>
      <c r="B133" s="113" t="s">
        <v>1908</v>
      </c>
      <c r="C133" s="129" t="s">
        <v>126</v>
      </c>
      <c r="D133" s="134">
        <v>82.35</v>
      </c>
      <c r="E133" s="134">
        <v>82.666666666666657</v>
      </c>
      <c r="F133" s="135">
        <v>81.533333333333317</v>
      </c>
      <c r="G133" s="135">
        <v>80.716666666666654</v>
      </c>
      <c r="H133" s="135">
        <v>79.583333333333314</v>
      </c>
      <c r="I133" s="135">
        <v>83.48333333333332</v>
      </c>
      <c r="J133" s="135">
        <v>84.616666666666646</v>
      </c>
      <c r="K133" s="135">
        <v>85.433333333333323</v>
      </c>
      <c r="L133" s="130">
        <v>83.8</v>
      </c>
      <c r="M133" s="130">
        <v>81.849999999999994</v>
      </c>
      <c r="N133" s="146">
        <v>107240000</v>
      </c>
      <c r="O133" s="320">
        <v>7.8947368421052634E-3</v>
      </c>
    </row>
    <row r="134" spans="1:15" ht="15">
      <c r="A134" s="129">
        <v>124</v>
      </c>
      <c r="B134" s="113" t="s">
        <v>1906</v>
      </c>
      <c r="C134" s="129" t="s">
        <v>127</v>
      </c>
      <c r="D134" s="134">
        <v>211.5</v>
      </c>
      <c r="E134" s="134">
        <v>210.79999999999998</v>
      </c>
      <c r="F134" s="135">
        <v>209.59999999999997</v>
      </c>
      <c r="G134" s="135">
        <v>207.7</v>
      </c>
      <c r="H134" s="135">
        <v>206.49999999999997</v>
      </c>
      <c r="I134" s="135">
        <v>212.69999999999996</v>
      </c>
      <c r="J134" s="135">
        <v>213.89999999999995</v>
      </c>
      <c r="K134" s="135">
        <v>215.79999999999995</v>
      </c>
      <c r="L134" s="130">
        <v>212</v>
      </c>
      <c r="M134" s="130">
        <v>208.9</v>
      </c>
      <c r="N134" s="146">
        <v>32656000</v>
      </c>
      <c r="O134" s="320">
        <v>-1.8339650324000489E-3</v>
      </c>
    </row>
    <row r="135" spans="1:15" ht="15">
      <c r="A135" s="129">
        <v>125</v>
      </c>
      <c r="B135" s="113" t="s">
        <v>1915</v>
      </c>
      <c r="C135" s="129" t="s">
        <v>1344</v>
      </c>
      <c r="D135" s="134">
        <v>1692.85</v>
      </c>
      <c r="E135" s="134">
        <v>1695.9333333333334</v>
      </c>
      <c r="F135" s="135">
        <v>1682.9166666666667</v>
      </c>
      <c r="G135" s="135">
        <v>1672.9833333333333</v>
      </c>
      <c r="H135" s="135">
        <v>1659.9666666666667</v>
      </c>
      <c r="I135" s="135">
        <v>1705.8666666666668</v>
      </c>
      <c r="J135" s="135">
        <v>1718.8833333333332</v>
      </c>
      <c r="K135" s="135">
        <v>1728.8166666666668</v>
      </c>
      <c r="L135" s="130">
        <v>1708.95</v>
      </c>
      <c r="M135" s="130">
        <v>1686</v>
      </c>
      <c r="N135" s="146">
        <v>550800</v>
      </c>
      <c r="O135" s="320">
        <v>-3.2326071679550247E-2</v>
      </c>
    </row>
    <row r="136" spans="1:15" ht="15">
      <c r="A136" s="129">
        <v>126</v>
      </c>
      <c r="B136" s="113" t="s">
        <v>1904</v>
      </c>
      <c r="C136" s="129" t="s">
        <v>209</v>
      </c>
      <c r="D136" s="134">
        <v>792.75</v>
      </c>
      <c r="E136" s="134">
        <v>795.4</v>
      </c>
      <c r="F136" s="135">
        <v>785.84999999999991</v>
      </c>
      <c r="G136" s="135">
        <v>778.94999999999993</v>
      </c>
      <c r="H136" s="135">
        <v>769.39999999999986</v>
      </c>
      <c r="I136" s="135">
        <v>802.3</v>
      </c>
      <c r="J136" s="135">
        <v>811.84999999999991</v>
      </c>
      <c r="K136" s="135">
        <v>818.75</v>
      </c>
      <c r="L136" s="130">
        <v>804.95</v>
      </c>
      <c r="M136" s="130">
        <v>788.5</v>
      </c>
      <c r="N136" s="146">
        <v>1138400</v>
      </c>
      <c r="O136" s="320">
        <v>2.1536252692031587E-2</v>
      </c>
    </row>
    <row r="137" spans="1:15" ht="15">
      <c r="A137" s="129">
        <v>127</v>
      </c>
      <c r="B137" s="113" t="s">
        <v>1903</v>
      </c>
      <c r="C137" s="129" t="s">
        <v>1366</v>
      </c>
      <c r="D137" s="134">
        <v>765.2</v>
      </c>
      <c r="E137" s="134">
        <v>767.4666666666667</v>
      </c>
      <c r="F137" s="135">
        <v>756.93333333333339</v>
      </c>
      <c r="G137" s="135">
        <v>748.66666666666674</v>
      </c>
      <c r="H137" s="135">
        <v>738.13333333333344</v>
      </c>
      <c r="I137" s="135">
        <v>775.73333333333335</v>
      </c>
      <c r="J137" s="135">
        <v>786.26666666666665</v>
      </c>
      <c r="K137" s="135">
        <v>794.5333333333333</v>
      </c>
      <c r="L137" s="130">
        <v>778</v>
      </c>
      <c r="M137" s="130">
        <v>759.2</v>
      </c>
      <c r="N137" s="146">
        <v>2857600</v>
      </c>
      <c r="O137" s="320">
        <v>6.7643742953776773E-3</v>
      </c>
    </row>
    <row r="138" spans="1:15" ht="15">
      <c r="A138" s="129">
        <v>128</v>
      </c>
      <c r="B138" s="113" t="s">
        <v>1908</v>
      </c>
      <c r="C138" s="129" t="s">
        <v>1850</v>
      </c>
      <c r="D138" s="134">
        <v>653.04999999999995</v>
      </c>
      <c r="E138" s="134">
        <v>654.65</v>
      </c>
      <c r="F138" s="135">
        <v>647.79999999999995</v>
      </c>
      <c r="G138" s="135">
        <v>642.54999999999995</v>
      </c>
      <c r="H138" s="135">
        <v>635.69999999999993</v>
      </c>
      <c r="I138" s="135">
        <v>659.9</v>
      </c>
      <c r="J138" s="135">
        <v>666.75000000000011</v>
      </c>
      <c r="K138" s="135">
        <v>672</v>
      </c>
      <c r="L138" s="130">
        <v>661.5</v>
      </c>
      <c r="M138" s="130">
        <v>649.4</v>
      </c>
      <c r="N138" s="146">
        <v>5434800</v>
      </c>
      <c r="O138" s="320">
        <v>2.5356576862123614E-2</v>
      </c>
    </row>
    <row r="139" spans="1:15" ht="15">
      <c r="A139" s="129">
        <v>129</v>
      </c>
      <c r="B139" s="113" t="s">
        <v>1906</v>
      </c>
      <c r="C139" s="129" t="s">
        <v>130</v>
      </c>
      <c r="D139" s="134">
        <v>167.85</v>
      </c>
      <c r="E139" s="134">
        <v>168.01666666666668</v>
      </c>
      <c r="F139" s="135">
        <v>166.13333333333335</v>
      </c>
      <c r="G139" s="135">
        <v>164.41666666666669</v>
      </c>
      <c r="H139" s="135">
        <v>162.53333333333336</v>
      </c>
      <c r="I139" s="135">
        <v>169.73333333333335</v>
      </c>
      <c r="J139" s="135">
        <v>171.61666666666667</v>
      </c>
      <c r="K139" s="135">
        <v>173.33333333333334</v>
      </c>
      <c r="L139" s="130">
        <v>169.9</v>
      </c>
      <c r="M139" s="130">
        <v>166.3</v>
      </c>
      <c r="N139" s="146">
        <v>31152000</v>
      </c>
      <c r="O139" s="320">
        <v>-1.9822541060977913E-2</v>
      </c>
    </row>
    <row r="140" spans="1:15" ht="15">
      <c r="A140" s="129">
        <v>130</v>
      </c>
      <c r="B140" s="113" t="s">
        <v>1911</v>
      </c>
      <c r="C140" s="129" t="s">
        <v>131</v>
      </c>
      <c r="D140" s="134">
        <v>54.45</v>
      </c>
      <c r="E140" s="134">
        <v>54.266666666666673</v>
      </c>
      <c r="F140" s="135">
        <v>51.883333333333347</v>
      </c>
      <c r="G140" s="135">
        <v>49.316666666666677</v>
      </c>
      <c r="H140" s="135">
        <v>46.933333333333351</v>
      </c>
      <c r="I140" s="135">
        <v>56.833333333333343</v>
      </c>
      <c r="J140" s="135">
        <v>59.216666666666669</v>
      </c>
      <c r="K140" s="135">
        <v>61.783333333333339</v>
      </c>
      <c r="L140" s="130">
        <v>56.65</v>
      </c>
      <c r="M140" s="130">
        <v>51.7</v>
      </c>
      <c r="N140" s="146">
        <v>16479000</v>
      </c>
      <c r="O140" s="320">
        <v>-5.5049028040598656E-2</v>
      </c>
    </row>
    <row r="141" spans="1:15" ht="15">
      <c r="A141" s="129">
        <v>131</v>
      </c>
      <c r="B141" s="113" t="s">
        <v>1914</v>
      </c>
      <c r="C141" s="129" t="s">
        <v>132</v>
      </c>
      <c r="D141" s="134">
        <v>1288.05</v>
      </c>
      <c r="E141" s="134">
        <v>1289.5333333333333</v>
      </c>
      <c r="F141" s="135">
        <v>1283.7666666666667</v>
      </c>
      <c r="G141" s="135">
        <v>1279.4833333333333</v>
      </c>
      <c r="H141" s="135">
        <v>1273.7166666666667</v>
      </c>
      <c r="I141" s="135">
        <v>1293.8166666666666</v>
      </c>
      <c r="J141" s="135">
        <v>1299.583333333333</v>
      </c>
      <c r="K141" s="135">
        <v>1303.8666666666666</v>
      </c>
      <c r="L141" s="130">
        <v>1295.3</v>
      </c>
      <c r="M141" s="130">
        <v>1285.25</v>
      </c>
      <c r="N141" s="146">
        <v>44489000</v>
      </c>
      <c r="O141" s="320">
        <v>-9.120571956746884E-3</v>
      </c>
    </row>
    <row r="142" spans="1:15" ht="15">
      <c r="A142" s="129">
        <v>132</v>
      </c>
      <c r="B142" s="113" t="s">
        <v>1906</v>
      </c>
      <c r="C142" s="129" t="s">
        <v>133</v>
      </c>
      <c r="D142" s="134">
        <v>52.4</v>
      </c>
      <c r="E142" s="134">
        <v>52.666666666666664</v>
      </c>
      <c r="F142" s="135">
        <v>50.43333333333333</v>
      </c>
      <c r="G142" s="135">
        <v>48.466666666666669</v>
      </c>
      <c r="H142" s="135">
        <v>46.233333333333334</v>
      </c>
      <c r="I142" s="135">
        <v>54.633333333333326</v>
      </c>
      <c r="J142" s="135">
        <v>56.86666666666666</v>
      </c>
      <c r="K142" s="135">
        <v>58.833333333333321</v>
      </c>
      <c r="L142" s="130">
        <v>54.9</v>
      </c>
      <c r="M142" s="130">
        <v>50.7</v>
      </c>
      <c r="N142" s="146">
        <v>13856000</v>
      </c>
      <c r="O142" s="320">
        <v>2.1527572987319374E-2</v>
      </c>
    </row>
    <row r="143" spans="1:15" ht="15">
      <c r="A143" s="129">
        <v>133</v>
      </c>
      <c r="B143" s="113" t="s">
        <v>1919</v>
      </c>
      <c r="C143" s="129" t="s">
        <v>135</v>
      </c>
      <c r="D143" s="134">
        <v>52.1</v>
      </c>
      <c r="E143" s="134">
        <v>51.949999999999996</v>
      </c>
      <c r="F143" s="135">
        <v>51.499999999999993</v>
      </c>
      <c r="G143" s="135">
        <v>50.9</v>
      </c>
      <c r="H143" s="135">
        <v>50.449999999999996</v>
      </c>
      <c r="I143" s="135">
        <v>52.54999999999999</v>
      </c>
      <c r="J143" s="135">
        <v>52.999999999999993</v>
      </c>
      <c r="K143" s="135">
        <v>53.599999999999987</v>
      </c>
      <c r="L143" s="130">
        <v>52.4</v>
      </c>
      <c r="M143" s="130">
        <v>51.35</v>
      </c>
      <c r="N143" s="146">
        <v>99300000</v>
      </c>
      <c r="O143" s="320">
        <v>6.0790273556231003E-3</v>
      </c>
    </row>
    <row r="144" spans="1:15" ht="15">
      <c r="A144" s="129">
        <v>134</v>
      </c>
      <c r="B144" s="113" t="s">
        <v>1908</v>
      </c>
      <c r="C144" s="129" t="s">
        <v>136</v>
      </c>
      <c r="D144" s="134">
        <v>368.35</v>
      </c>
      <c r="E144" s="134">
        <v>369.11666666666662</v>
      </c>
      <c r="F144" s="135">
        <v>366.33333333333326</v>
      </c>
      <c r="G144" s="135">
        <v>364.31666666666666</v>
      </c>
      <c r="H144" s="135">
        <v>361.5333333333333</v>
      </c>
      <c r="I144" s="135">
        <v>371.13333333333321</v>
      </c>
      <c r="J144" s="135">
        <v>373.91666666666663</v>
      </c>
      <c r="K144" s="135">
        <v>375.93333333333317</v>
      </c>
      <c r="L144" s="130">
        <v>371.9</v>
      </c>
      <c r="M144" s="130">
        <v>367.1</v>
      </c>
      <c r="N144" s="146">
        <v>70140000</v>
      </c>
      <c r="O144" s="320">
        <v>-2.0404742950517449E-2</v>
      </c>
    </row>
    <row r="145" spans="1:15" ht="15">
      <c r="A145" s="129">
        <v>135</v>
      </c>
      <c r="B145" s="113" t="s">
        <v>1904</v>
      </c>
      <c r="C145" s="129" t="s">
        <v>207</v>
      </c>
      <c r="D145" s="134">
        <v>21726.9</v>
      </c>
      <c r="E145" s="134">
        <v>21726.799999999999</v>
      </c>
      <c r="F145" s="135">
        <v>21573.699999999997</v>
      </c>
      <c r="G145" s="135">
        <v>21420.499999999996</v>
      </c>
      <c r="H145" s="135">
        <v>21267.399999999994</v>
      </c>
      <c r="I145" s="135">
        <v>21880</v>
      </c>
      <c r="J145" s="135">
        <v>22033.1</v>
      </c>
      <c r="K145" s="135">
        <v>22186.300000000003</v>
      </c>
      <c r="L145" s="130">
        <v>21879.9</v>
      </c>
      <c r="M145" s="130">
        <v>21573.599999999999</v>
      </c>
      <c r="N145" s="146">
        <v>121850</v>
      </c>
      <c r="O145" s="320">
        <v>1.5416666666666667E-2</v>
      </c>
    </row>
    <row r="146" spans="1:15" ht="15">
      <c r="A146" s="129">
        <v>136</v>
      </c>
      <c r="B146" s="113" t="s">
        <v>1913</v>
      </c>
      <c r="C146" s="129" t="s">
        <v>137</v>
      </c>
      <c r="D146" s="134">
        <v>1362.15</v>
      </c>
      <c r="E146" s="134">
        <v>1354.0333333333333</v>
      </c>
      <c r="F146" s="135">
        <v>1340.9666666666667</v>
      </c>
      <c r="G146" s="135">
        <v>1319.7833333333333</v>
      </c>
      <c r="H146" s="135">
        <v>1306.7166666666667</v>
      </c>
      <c r="I146" s="135">
        <v>1375.2166666666667</v>
      </c>
      <c r="J146" s="135">
        <v>1388.2833333333333</v>
      </c>
      <c r="K146" s="135">
        <v>1409.4666666666667</v>
      </c>
      <c r="L146" s="130">
        <v>1367.1</v>
      </c>
      <c r="M146" s="130">
        <v>1332.85</v>
      </c>
      <c r="N146" s="146">
        <v>1247400</v>
      </c>
      <c r="O146" s="320">
        <v>-5.9311489008710076E-2</v>
      </c>
    </row>
    <row r="147" spans="1:15" ht="15">
      <c r="A147" s="129">
        <v>137</v>
      </c>
      <c r="B147" s="113" t="s">
        <v>1903</v>
      </c>
      <c r="C147" s="129" t="s">
        <v>225</v>
      </c>
      <c r="D147" s="134">
        <v>3066.6</v>
      </c>
      <c r="E147" s="134">
        <v>3068.0666666666671</v>
      </c>
      <c r="F147" s="135">
        <v>3048.5833333333339</v>
      </c>
      <c r="G147" s="135">
        <v>3030.5666666666671</v>
      </c>
      <c r="H147" s="135">
        <v>3011.0833333333339</v>
      </c>
      <c r="I147" s="135">
        <v>3086.0833333333339</v>
      </c>
      <c r="J147" s="135">
        <v>3105.5666666666666</v>
      </c>
      <c r="K147" s="135">
        <v>3123.5833333333339</v>
      </c>
      <c r="L147" s="130">
        <v>3087.55</v>
      </c>
      <c r="M147" s="130">
        <v>3050.05</v>
      </c>
      <c r="N147" s="146">
        <v>942250</v>
      </c>
      <c r="O147" s="320">
        <v>2.6602819898909284E-3</v>
      </c>
    </row>
    <row r="148" spans="1:15" ht="15">
      <c r="A148" s="129">
        <v>138</v>
      </c>
      <c r="B148" s="113" t="s">
        <v>1911</v>
      </c>
      <c r="C148" s="129" t="s">
        <v>138</v>
      </c>
      <c r="D148" s="134">
        <v>1069.3499999999999</v>
      </c>
      <c r="E148" s="134">
        <v>1077.2166666666665</v>
      </c>
      <c r="F148" s="135">
        <v>1057.333333333333</v>
      </c>
      <c r="G148" s="135">
        <v>1045.3166666666666</v>
      </c>
      <c r="H148" s="135">
        <v>1025.4333333333332</v>
      </c>
      <c r="I148" s="135">
        <v>1089.2333333333329</v>
      </c>
      <c r="J148" s="135">
        <v>1109.1166666666666</v>
      </c>
      <c r="K148" s="135">
        <v>1121.1333333333328</v>
      </c>
      <c r="L148" s="130">
        <v>1097.0999999999999</v>
      </c>
      <c r="M148" s="130">
        <v>1065.2</v>
      </c>
      <c r="N148" s="146">
        <v>4998600</v>
      </c>
      <c r="O148" s="320">
        <v>2.5353846153846154E-2</v>
      </c>
    </row>
    <row r="149" spans="1:15" ht="15">
      <c r="A149" s="129">
        <v>139</v>
      </c>
      <c r="B149" s="113" t="s">
        <v>1907</v>
      </c>
      <c r="C149" s="129" t="s">
        <v>139</v>
      </c>
      <c r="D149" s="134">
        <v>393.95</v>
      </c>
      <c r="E149" s="134">
        <v>395.08333333333331</v>
      </c>
      <c r="F149" s="135">
        <v>389.86666666666662</v>
      </c>
      <c r="G149" s="135">
        <v>385.7833333333333</v>
      </c>
      <c r="H149" s="135">
        <v>380.56666666666661</v>
      </c>
      <c r="I149" s="135">
        <v>399.16666666666663</v>
      </c>
      <c r="J149" s="135">
        <v>404.38333333333333</v>
      </c>
      <c r="K149" s="135">
        <v>408.46666666666664</v>
      </c>
      <c r="L149" s="130">
        <v>400.3</v>
      </c>
      <c r="M149" s="130">
        <v>391</v>
      </c>
      <c r="N149" s="146">
        <v>2784000</v>
      </c>
      <c r="O149" s="320">
        <v>5.1677243880326386E-2</v>
      </c>
    </row>
    <row r="150" spans="1:15" ht="15">
      <c r="A150" s="129">
        <v>140</v>
      </c>
      <c r="B150" s="113" t="s">
        <v>1907</v>
      </c>
      <c r="C150" s="129" t="s">
        <v>140</v>
      </c>
      <c r="D150" s="134">
        <v>394.5</v>
      </c>
      <c r="E150" s="134">
        <v>395.8</v>
      </c>
      <c r="F150" s="135">
        <v>391.90000000000003</v>
      </c>
      <c r="G150" s="135">
        <v>389.3</v>
      </c>
      <c r="H150" s="135">
        <v>385.40000000000003</v>
      </c>
      <c r="I150" s="135">
        <v>398.40000000000003</v>
      </c>
      <c r="J150" s="135">
        <v>402.3</v>
      </c>
      <c r="K150" s="135">
        <v>404.90000000000003</v>
      </c>
      <c r="L150" s="130">
        <v>399.7</v>
      </c>
      <c r="M150" s="130">
        <v>393.2</v>
      </c>
      <c r="N150" s="146">
        <v>53909900</v>
      </c>
      <c r="O150" s="320">
        <v>4.0825491436853172E-4</v>
      </c>
    </row>
    <row r="151" spans="1:15" ht="15">
      <c r="A151" s="129">
        <v>141</v>
      </c>
      <c r="B151" s="113" t="s">
        <v>1915</v>
      </c>
      <c r="C151" s="129" t="s">
        <v>141</v>
      </c>
      <c r="D151" s="134">
        <v>513.45000000000005</v>
      </c>
      <c r="E151" s="134">
        <v>515.65</v>
      </c>
      <c r="F151" s="135">
        <v>510</v>
      </c>
      <c r="G151" s="135">
        <v>506.55000000000007</v>
      </c>
      <c r="H151" s="135">
        <v>500.90000000000009</v>
      </c>
      <c r="I151" s="135">
        <v>519.09999999999991</v>
      </c>
      <c r="J151" s="135">
        <v>524.74999999999977</v>
      </c>
      <c r="K151" s="135">
        <v>528.19999999999982</v>
      </c>
      <c r="L151" s="130">
        <v>521.29999999999995</v>
      </c>
      <c r="M151" s="130">
        <v>512.20000000000005</v>
      </c>
      <c r="N151" s="146">
        <v>5746000</v>
      </c>
      <c r="O151" s="320">
        <v>2.1874444246843323E-2</v>
      </c>
    </row>
    <row r="152" spans="1:15" ht="15">
      <c r="A152" s="129">
        <v>142</v>
      </c>
      <c r="B152" s="113" t="s">
        <v>3541</v>
      </c>
      <c r="C152" s="129" t="s">
        <v>143</v>
      </c>
      <c r="D152" s="134">
        <v>621.20000000000005</v>
      </c>
      <c r="E152" s="134">
        <v>621.41666666666663</v>
      </c>
      <c r="F152" s="135">
        <v>617.68333333333328</v>
      </c>
      <c r="G152" s="135">
        <v>614.16666666666663</v>
      </c>
      <c r="H152" s="135">
        <v>610.43333333333328</v>
      </c>
      <c r="I152" s="135">
        <v>624.93333333333328</v>
      </c>
      <c r="J152" s="135">
        <v>628.66666666666663</v>
      </c>
      <c r="K152" s="135">
        <v>632.18333333333328</v>
      </c>
      <c r="L152" s="130">
        <v>625.15</v>
      </c>
      <c r="M152" s="130">
        <v>617.9</v>
      </c>
      <c r="N152" s="146">
        <v>2757600</v>
      </c>
      <c r="O152" s="320">
        <v>-2.6041666666666665E-3</v>
      </c>
    </row>
    <row r="153" spans="1:15" ht="15">
      <c r="A153" s="129">
        <v>143</v>
      </c>
      <c r="B153" s="113" t="s">
        <v>1918</v>
      </c>
      <c r="C153" s="129" t="s">
        <v>344</v>
      </c>
      <c r="D153" s="134">
        <v>903.8</v>
      </c>
      <c r="E153" s="134">
        <v>904.41666666666663</v>
      </c>
      <c r="F153" s="135">
        <v>894.48333333333323</v>
      </c>
      <c r="G153" s="135">
        <v>885.16666666666663</v>
      </c>
      <c r="H153" s="135">
        <v>875.23333333333323</v>
      </c>
      <c r="I153" s="135">
        <v>913.73333333333323</v>
      </c>
      <c r="J153" s="135">
        <v>923.66666666666663</v>
      </c>
      <c r="K153" s="135">
        <v>932.98333333333323</v>
      </c>
      <c r="L153" s="130">
        <v>914.35</v>
      </c>
      <c r="M153" s="130">
        <v>895.1</v>
      </c>
      <c r="N153" s="146">
        <v>1659000</v>
      </c>
      <c r="O153" s="320">
        <v>-1.1794138670478913E-2</v>
      </c>
    </row>
    <row r="154" spans="1:15" ht="15">
      <c r="A154" s="129">
        <v>144</v>
      </c>
      <c r="B154" s="113" t="s">
        <v>1910</v>
      </c>
      <c r="C154" s="129" t="s">
        <v>145</v>
      </c>
      <c r="D154" s="134">
        <v>271.05</v>
      </c>
      <c r="E154" s="134">
        <v>271.48333333333335</v>
      </c>
      <c r="F154" s="135">
        <v>268.76666666666671</v>
      </c>
      <c r="G154" s="135">
        <v>266.48333333333335</v>
      </c>
      <c r="H154" s="135">
        <v>263.76666666666671</v>
      </c>
      <c r="I154" s="135">
        <v>273.76666666666671</v>
      </c>
      <c r="J154" s="135">
        <v>276.48333333333341</v>
      </c>
      <c r="K154" s="135">
        <v>278.76666666666671</v>
      </c>
      <c r="L154" s="130">
        <v>274.2</v>
      </c>
      <c r="M154" s="130">
        <v>269.2</v>
      </c>
      <c r="N154" s="146">
        <v>8070300</v>
      </c>
      <c r="O154" s="320">
        <v>-1.3531353135313531E-2</v>
      </c>
    </row>
    <row r="155" spans="1:15" ht="15">
      <c r="A155" s="129">
        <v>145</v>
      </c>
      <c r="B155" s="113" t="s">
        <v>1909</v>
      </c>
      <c r="C155" s="129" t="s">
        <v>146</v>
      </c>
      <c r="D155" s="134">
        <v>165.9</v>
      </c>
      <c r="E155" s="134">
        <v>165.78333333333333</v>
      </c>
      <c r="F155" s="135">
        <v>162.81666666666666</v>
      </c>
      <c r="G155" s="135">
        <v>159.73333333333332</v>
      </c>
      <c r="H155" s="135">
        <v>156.76666666666665</v>
      </c>
      <c r="I155" s="135">
        <v>168.86666666666667</v>
      </c>
      <c r="J155" s="135">
        <v>171.83333333333331</v>
      </c>
      <c r="K155" s="135">
        <v>174.91666666666669</v>
      </c>
      <c r="L155" s="130">
        <v>168.75</v>
      </c>
      <c r="M155" s="130">
        <v>162.69999999999999</v>
      </c>
      <c r="N155" s="146">
        <v>68271000</v>
      </c>
      <c r="O155" s="320">
        <v>-2.6813205610673966E-2</v>
      </c>
    </row>
    <row r="156" spans="1:15" ht="15">
      <c r="A156" s="129">
        <v>146</v>
      </c>
      <c r="B156" s="113" t="s">
        <v>1909</v>
      </c>
      <c r="C156" s="129" t="s">
        <v>147</v>
      </c>
      <c r="D156" s="134">
        <v>81.099999999999994</v>
      </c>
      <c r="E156" s="134">
        <v>81.383333333333326</v>
      </c>
      <c r="F156" s="135">
        <v>79.766666666666652</v>
      </c>
      <c r="G156" s="135">
        <v>78.433333333333323</v>
      </c>
      <c r="H156" s="135">
        <v>76.816666666666649</v>
      </c>
      <c r="I156" s="135">
        <v>82.716666666666654</v>
      </c>
      <c r="J156" s="135">
        <v>84.333333333333329</v>
      </c>
      <c r="K156" s="135">
        <v>85.666666666666657</v>
      </c>
      <c r="L156" s="130">
        <v>83</v>
      </c>
      <c r="M156" s="130">
        <v>80.05</v>
      </c>
      <c r="N156" s="146">
        <v>30474000</v>
      </c>
      <c r="O156" s="320">
        <v>3.4419551934826882E-2</v>
      </c>
    </row>
    <row r="157" spans="1:15" ht="15">
      <c r="A157" s="129">
        <v>147</v>
      </c>
      <c r="B157" s="113" t="s">
        <v>1906</v>
      </c>
      <c r="C157" s="129" t="s">
        <v>148</v>
      </c>
      <c r="D157" s="134">
        <v>72.45</v>
      </c>
      <c r="E157" s="134">
        <v>72.86666666666666</v>
      </c>
      <c r="F157" s="135">
        <v>71.48333333333332</v>
      </c>
      <c r="G157" s="135">
        <v>70.516666666666666</v>
      </c>
      <c r="H157" s="135">
        <v>69.133333333333326</v>
      </c>
      <c r="I157" s="135">
        <v>73.833333333333314</v>
      </c>
      <c r="J157" s="135">
        <v>75.216666666666669</v>
      </c>
      <c r="K157" s="135">
        <v>76.183333333333309</v>
      </c>
      <c r="L157" s="130">
        <v>74.25</v>
      </c>
      <c r="M157" s="130">
        <v>71.900000000000006</v>
      </c>
      <c r="N157" s="146">
        <v>54018000</v>
      </c>
      <c r="O157" s="320">
        <v>-3.9372599231754159E-2</v>
      </c>
    </row>
    <row r="158" spans="1:15" ht="15">
      <c r="A158" s="129">
        <v>148</v>
      </c>
      <c r="B158" s="113" t="s">
        <v>1919</v>
      </c>
      <c r="C158" s="129" t="s">
        <v>149</v>
      </c>
      <c r="D158" s="134">
        <v>496.8</v>
      </c>
      <c r="E158" s="134">
        <v>498.73333333333335</v>
      </c>
      <c r="F158" s="135">
        <v>493.61666666666667</v>
      </c>
      <c r="G158" s="135">
        <v>490.43333333333334</v>
      </c>
      <c r="H158" s="135">
        <v>485.31666666666666</v>
      </c>
      <c r="I158" s="135">
        <v>501.91666666666669</v>
      </c>
      <c r="J158" s="135">
        <v>507.03333333333336</v>
      </c>
      <c r="K158" s="135">
        <v>510.2166666666667</v>
      </c>
      <c r="L158" s="130">
        <v>503.85</v>
      </c>
      <c r="M158" s="130">
        <v>495.55</v>
      </c>
      <c r="N158" s="146">
        <v>31436369</v>
      </c>
      <c r="O158" s="320">
        <v>-4.8031707644766893E-3</v>
      </c>
    </row>
    <row r="159" spans="1:15" ht="15">
      <c r="A159" s="129">
        <v>149</v>
      </c>
      <c r="B159" s="113" t="s">
        <v>1918</v>
      </c>
      <c r="C159" s="129" t="s">
        <v>150</v>
      </c>
      <c r="D159" s="134">
        <v>2247.0500000000002</v>
      </c>
      <c r="E159" s="134">
        <v>2247.7166666666667</v>
      </c>
      <c r="F159" s="135">
        <v>2237.0333333333333</v>
      </c>
      <c r="G159" s="135">
        <v>2227.0166666666664</v>
      </c>
      <c r="H159" s="135">
        <v>2216.333333333333</v>
      </c>
      <c r="I159" s="135">
        <v>2257.7333333333336</v>
      </c>
      <c r="J159" s="135">
        <v>2268.416666666667</v>
      </c>
      <c r="K159" s="135">
        <v>2278.4333333333338</v>
      </c>
      <c r="L159" s="130">
        <v>2258.4</v>
      </c>
      <c r="M159" s="130">
        <v>2237.6999999999998</v>
      </c>
      <c r="N159" s="146">
        <v>13962500</v>
      </c>
      <c r="O159" s="320">
        <v>-4.0835250271937804E-3</v>
      </c>
    </row>
    <row r="160" spans="1:15" ht="15">
      <c r="A160" s="129">
        <v>150</v>
      </c>
      <c r="B160" s="113" t="s">
        <v>1918</v>
      </c>
      <c r="C160" s="129" t="s">
        <v>151</v>
      </c>
      <c r="D160" s="134">
        <v>690.7</v>
      </c>
      <c r="E160" s="134">
        <v>691.33333333333337</v>
      </c>
      <c r="F160" s="135">
        <v>686.01666666666677</v>
      </c>
      <c r="G160" s="135">
        <v>681.33333333333337</v>
      </c>
      <c r="H160" s="135">
        <v>676.01666666666677</v>
      </c>
      <c r="I160" s="135">
        <v>696.01666666666677</v>
      </c>
      <c r="J160" s="135">
        <v>701.33333333333337</v>
      </c>
      <c r="K160" s="135">
        <v>706.01666666666677</v>
      </c>
      <c r="L160" s="130">
        <v>696.65</v>
      </c>
      <c r="M160" s="130">
        <v>686.65</v>
      </c>
      <c r="N160" s="146">
        <v>15871200</v>
      </c>
      <c r="O160" s="320">
        <v>1.3176037996016547E-2</v>
      </c>
    </row>
    <row r="161" spans="1:15" ht="15">
      <c r="A161" s="129">
        <v>151</v>
      </c>
      <c r="B161" s="113" t="s">
        <v>1910</v>
      </c>
      <c r="C161" s="129" t="s">
        <v>152</v>
      </c>
      <c r="D161" s="134">
        <v>1297.25</v>
      </c>
      <c r="E161" s="134">
        <v>1305.8500000000001</v>
      </c>
      <c r="F161" s="135">
        <v>1283.6000000000004</v>
      </c>
      <c r="G161" s="135">
        <v>1269.9500000000003</v>
      </c>
      <c r="H161" s="135">
        <v>1247.7000000000005</v>
      </c>
      <c r="I161" s="135">
        <v>1319.5000000000002</v>
      </c>
      <c r="J161" s="135">
        <v>1341.7499999999998</v>
      </c>
      <c r="K161" s="135">
        <v>1355.4</v>
      </c>
      <c r="L161" s="130">
        <v>1328.1</v>
      </c>
      <c r="M161" s="130">
        <v>1292.2</v>
      </c>
      <c r="N161" s="146">
        <v>8643750</v>
      </c>
      <c r="O161" s="320">
        <v>1.1852502194907815E-2</v>
      </c>
    </row>
    <row r="162" spans="1:15" ht="15">
      <c r="A162" s="129">
        <v>152</v>
      </c>
      <c r="B162" s="113" t="s">
        <v>1907</v>
      </c>
      <c r="C162" s="129" t="s">
        <v>211</v>
      </c>
      <c r="D162" s="134">
        <v>1540.75</v>
      </c>
      <c r="E162" s="134">
        <v>1541.9166666666667</v>
      </c>
      <c r="F162" s="135">
        <v>1531.7333333333336</v>
      </c>
      <c r="G162" s="135">
        <v>1522.7166666666669</v>
      </c>
      <c r="H162" s="135">
        <v>1512.5333333333338</v>
      </c>
      <c r="I162" s="135">
        <v>1550.9333333333334</v>
      </c>
      <c r="J162" s="135">
        <v>1561.1166666666663</v>
      </c>
      <c r="K162" s="135">
        <v>1570.1333333333332</v>
      </c>
      <c r="L162" s="130">
        <v>1552.1</v>
      </c>
      <c r="M162" s="130">
        <v>1532.9</v>
      </c>
      <c r="N162" s="146">
        <v>606000</v>
      </c>
      <c r="O162" s="320">
        <v>3.5012809564474806E-2</v>
      </c>
    </row>
    <row r="163" spans="1:15" ht="15">
      <c r="A163" s="129">
        <v>153</v>
      </c>
      <c r="B163" s="113" t="s">
        <v>1906</v>
      </c>
      <c r="C163" s="129" t="s">
        <v>212</v>
      </c>
      <c r="D163" s="134">
        <v>304.95</v>
      </c>
      <c r="E163" s="134">
        <v>307.51666666666671</v>
      </c>
      <c r="F163" s="135">
        <v>301.03333333333342</v>
      </c>
      <c r="G163" s="135">
        <v>297.11666666666673</v>
      </c>
      <c r="H163" s="135">
        <v>290.63333333333344</v>
      </c>
      <c r="I163" s="135">
        <v>311.43333333333339</v>
      </c>
      <c r="J163" s="135">
        <v>317.91666666666663</v>
      </c>
      <c r="K163" s="135">
        <v>321.83333333333337</v>
      </c>
      <c r="L163" s="130">
        <v>314</v>
      </c>
      <c r="M163" s="130">
        <v>303.60000000000002</v>
      </c>
      <c r="N163" s="146">
        <v>3939000</v>
      </c>
      <c r="O163" s="320">
        <v>-6.2142857142857146E-2</v>
      </c>
    </row>
    <row r="164" spans="1:15" ht="15">
      <c r="A164" s="129">
        <v>154</v>
      </c>
      <c r="B164" s="113" t="s">
        <v>1909</v>
      </c>
      <c r="C164" s="129" t="s">
        <v>153</v>
      </c>
      <c r="D164" s="134">
        <v>431.05</v>
      </c>
      <c r="E164" s="134">
        <v>433.0333333333333</v>
      </c>
      <c r="F164" s="135">
        <v>427.76666666666659</v>
      </c>
      <c r="G164" s="135">
        <v>424.48333333333329</v>
      </c>
      <c r="H164" s="135">
        <v>419.21666666666658</v>
      </c>
      <c r="I164" s="135">
        <v>436.31666666666661</v>
      </c>
      <c r="J164" s="135">
        <v>441.58333333333326</v>
      </c>
      <c r="K164" s="135">
        <v>444.86666666666662</v>
      </c>
      <c r="L164" s="130">
        <v>438.3</v>
      </c>
      <c r="M164" s="130">
        <v>429.75</v>
      </c>
      <c r="N164" s="146">
        <v>6690200</v>
      </c>
      <c r="O164" s="320">
        <v>-1.3136288998357964E-3</v>
      </c>
    </row>
    <row r="165" spans="1:15" ht="15">
      <c r="A165" s="129">
        <v>155</v>
      </c>
      <c r="B165" s="113" t="s">
        <v>1910</v>
      </c>
      <c r="C165" s="129" t="s">
        <v>154</v>
      </c>
      <c r="D165" s="134">
        <v>1376.25</v>
      </c>
      <c r="E165" s="134">
        <v>1382.25</v>
      </c>
      <c r="F165" s="135">
        <v>1364.15</v>
      </c>
      <c r="G165" s="135">
        <v>1352.0500000000002</v>
      </c>
      <c r="H165" s="135">
        <v>1333.9500000000003</v>
      </c>
      <c r="I165" s="135">
        <v>1394.35</v>
      </c>
      <c r="J165" s="135">
        <v>1412.4499999999998</v>
      </c>
      <c r="K165" s="135">
        <v>1424.5499999999997</v>
      </c>
      <c r="L165" s="130">
        <v>1400.35</v>
      </c>
      <c r="M165" s="130">
        <v>1370.15</v>
      </c>
      <c r="N165" s="146">
        <v>1229200</v>
      </c>
      <c r="O165" s="320">
        <v>8.6157380815623207E-3</v>
      </c>
    </row>
    <row r="166" spans="1:15" ht="15">
      <c r="A166" s="129">
        <v>156</v>
      </c>
      <c r="B166" s="113" t="s">
        <v>1911</v>
      </c>
      <c r="C166" s="129" t="s">
        <v>1675</v>
      </c>
      <c r="D166" s="134">
        <v>294.45</v>
      </c>
      <c r="E166" s="134">
        <v>296.51666666666665</v>
      </c>
      <c r="F166" s="135">
        <v>291.08333333333331</v>
      </c>
      <c r="G166" s="135">
        <v>287.71666666666664</v>
      </c>
      <c r="H166" s="135">
        <v>282.2833333333333</v>
      </c>
      <c r="I166" s="135">
        <v>299.88333333333333</v>
      </c>
      <c r="J166" s="135">
        <v>305.31666666666672</v>
      </c>
      <c r="K166" s="135">
        <v>308.68333333333334</v>
      </c>
      <c r="L166" s="130">
        <v>301.95</v>
      </c>
      <c r="M166" s="130">
        <v>293.14999999999998</v>
      </c>
      <c r="N166" s="146">
        <v>5736000</v>
      </c>
      <c r="O166" s="320">
        <v>6.1745719898961549E-3</v>
      </c>
    </row>
    <row r="167" spans="1:15" ht="15">
      <c r="A167" s="129">
        <v>157</v>
      </c>
      <c r="B167" s="113" t="s">
        <v>1904</v>
      </c>
      <c r="C167" s="129" t="s">
        <v>156</v>
      </c>
      <c r="D167" s="134">
        <v>4650.6499999999996</v>
      </c>
      <c r="E167" s="134">
        <v>4632.0333333333338</v>
      </c>
      <c r="F167" s="135">
        <v>4592.9666666666672</v>
      </c>
      <c r="G167" s="135">
        <v>4535.2833333333338</v>
      </c>
      <c r="H167" s="135">
        <v>4496.2166666666672</v>
      </c>
      <c r="I167" s="135">
        <v>4689.7166666666672</v>
      </c>
      <c r="J167" s="135">
        <v>4728.7833333333347</v>
      </c>
      <c r="K167" s="135">
        <v>4786.4666666666672</v>
      </c>
      <c r="L167" s="130">
        <v>4671.1000000000004</v>
      </c>
      <c r="M167" s="130">
        <v>4574.3500000000004</v>
      </c>
      <c r="N167" s="146">
        <v>2429800</v>
      </c>
      <c r="O167" s="320">
        <v>-1.2597529258777633E-2</v>
      </c>
    </row>
    <row r="168" spans="1:15" ht="15">
      <c r="A168" s="129">
        <v>158</v>
      </c>
      <c r="B168" s="49" t="s">
        <v>1908</v>
      </c>
      <c r="C168" s="129" t="s">
        <v>157</v>
      </c>
      <c r="D168" s="134">
        <v>85.2</v>
      </c>
      <c r="E168" s="134">
        <v>85.5</v>
      </c>
      <c r="F168" s="135">
        <v>84.1</v>
      </c>
      <c r="G168" s="135">
        <v>83</v>
      </c>
      <c r="H168" s="135">
        <v>81.599999999999994</v>
      </c>
      <c r="I168" s="135">
        <v>86.6</v>
      </c>
      <c r="J168" s="135">
        <v>88</v>
      </c>
      <c r="K168" s="135">
        <v>89.1</v>
      </c>
      <c r="L168" s="130">
        <v>86.9</v>
      </c>
      <c r="M168" s="130">
        <v>84.4</v>
      </c>
      <c r="N168" s="146">
        <v>33012000</v>
      </c>
      <c r="O168" s="320">
        <v>2.9694323144104803E-2</v>
      </c>
    </row>
    <row r="169" spans="1:15" ht="15">
      <c r="A169" s="129">
        <v>159</v>
      </c>
      <c r="B169" s="113" t="s">
        <v>3541</v>
      </c>
      <c r="C169" s="129" t="s">
        <v>158</v>
      </c>
      <c r="D169" s="134">
        <v>699</v>
      </c>
      <c r="E169" s="134">
        <v>686.93333333333339</v>
      </c>
      <c r="F169" s="135">
        <v>667.01666666666677</v>
      </c>
      <c r="G169" s="135">
        <v>635.03333333333342</v>
      </c>
      <c r="H169" s="135">
        <v>615.11666666666679</v>
      </c>
      <c r="I169" s="135">
        <v>718.91666666666674</v>
      </c>
      <c r="J169" s="135">
        <v>738.83333333333326</v>
      </c>
      <c r="K169" s="135">
        <v>770.81666666666672</v>
      </c>
      <c r="L169" s="130">
        <v>706.85</v>
      </c>
      <c r="M169" s="130">
        <v>654.95000000000005</v>
      </c>
      <c r="N169" s="146">
        <v>14810400</v>
      </c>
      <c r="O169" s="320">
        <v>4.7285687010755424E-2</v>
      </c>
    </row>
    <row r="170" spans="1:15" ht="15">
      <c r="A170" s="129">
        <v>160</v>
      </c>
      <c r="B170" s="113" t="s">
        <v>1919</v>
      </c>
      <c r="C170" s="129" t="s">
        <v>223</v>
      </c>
      <c r="D170" s="134">
        <v>171.6</v>
      </c>
      <c r="E170" s="134">
        <v>172.48333333333335</v>
      </c>
      <c r="F170" s="135">
        <v>170.06666666666669</v>
      </c>
      <c r="G170" s="135">
        <v>168.53333333333333</v>
      </c>
      <c r="H170" s="135">
        <v>166.11666666666667</v>
      </c>
      <c r="I170" s="135">
        <v>174.01666666666671</v>
      </c>
      <c r="J170" s="135">
        <v>176.43333333333334</v>
      </c>
      <c r="K170" s="135">
        <v>177.96666666666673</v>
      </c>
      <c r="L170" s="130">
        <v>174.9</v>
      </c>
      <c r="M170" s="130">
        <v>170.95</v>
      </c>
      <c r="N170" s="146">
        <v>56262000</v>
      </c>
      <c r="O170" s="320">
        <v>1.97379152846501E-2</v>
      </c>
    </row>
    <row r="171" spans="1:15" ht="15">
      <c r="A171" s="129">
        <v>161</v>
      </c>
      <c r="B171" s="113" t="s">
        <v>1913</v>
      </c>
      <c r="C171" s="129" t="s">
        <v>159</v>
      </c>
      <c r="D171" s="134">
        <v>634.29999999999995</v>
      </c>
      <c r="E171" s="134">
        <v>635.93333333333328</v>
      </c>
      <c r="F171" s="135">
        <v>631.06666666666661</v>
      </c>
      <c r="G171" s="135">
        <v>627.83333333333337</v>
      </c>
      <c r="H171" s="135">
        <v>622.9666666666667</v>
      </c>
      <c r="I171" s="135">
        <v>639.16666666666652</v>
      </c>
      <c r="J171" s="135">
        <v>644.03333333333308</v>
      </c>
      <c r="K171" s="135">
        <v>647.26666666666642</v>
      </c>
      <c r="L171" s="130">
        <v>640.79999999999995</v>
      </c>
      <c r="M171" s="130">
        <v>632.70000000000005</v>
      </c>
      <c r="N171" s="146">
        <v>4203000</v>
      </c>
      <c r="O171" s="320">
        <v>3.0905077262693158E-2</v>
      </c>
    </row>
    <row r="172" spans="1:15" ht="15">
      <c r="A172" s="129">
        <v>162</v>
      </c>
      <c r="B172" s="113" t="s">
        <v>1918</v>
      </c>
      <c r="C172" s="129" t="s">
        <v>160</v>
      </c>
      <c r="D172" s="134">
        <v>284.2</v>
      </c>
      <c r="E172" s="134">
        <v>284.26666666666665</v>
      </c>
      <c r="F172" s="135">
        <v>283.08333333333331</v>
      </c>
      <c r="G172" s="135">
        <v>281.96666666666664</v>
      </c>
      <c r="H172" s="135">
        <v>280.7833333333333</v>
      </c>
      <c r="I172" s="135">
        <v>285.38333333333333</v>
      </c>
      <c r="J172" s="135">
        <v>286.56666666666672</v>
      </c>
      <c r="K172" s="135">
        <v>287.68333333333334</v>
      </c>
      <c r="L172" s="130">
        <v>285.45</v>
      </c>
      <c r="M172" s="130">
        <v>283.14999999999998</v>
      </c>
      <c r="N172" s="146">
        <v>29043200</v>
      </c>
      <c r="O172" s="320">
        <v>-2.2088137054196745E-2</v>
      </c>
    </row>
    <row r="173" spans="1:15" ht="15">
      <c r="A173" s="129">
        <v>163</v>
      </c>
      <c r="B173" s="113" t="s">
        <v>1908</v>
      </c>
      <c r="C173" s="129" t="s">
        <v>162</v>
      </c>
      <c r="D173" s="134">
        <v>96.9</v>
      </c>
      <c r="E173" s="134">
        <v>98.433333333333337</v>
      </c>
      <c r="F173" s="135">
        <v>94.116666666666674</v>
      </c>
      <c r="G173" s="135">
        <v>91.333333333333343</v>
      </c>
      <c r="H173" s="135">
        <v>87.01666666666668</v>
      </c>
      <c r="I173" s="135">
        <v>101.21666666666667</v>
      </c>
      <c r="J173" s="135">
        <v>105.53333333333333</v>
      </c>
      <c r="K173" s="135">
        <v>108.31666666666666</v>
      </c>
      <c r="L173" s="130">
        <v>102.75</v>
      </c>
      <c r="M173" s="130">
        <v>95.65</v>
      </c>
      <c r="N173" s="146">
        <v>125243800</v>
      </c>
      <c r="O173" s="320">
        <v>3.5712986209656877E-2</v>
      </c>
    </row>
    <row r="174" spans="1:15" ht="15">
      <c r="A174" s="129">
        <v>164</v>
      </c>
      <c r="B174" s="113" t="s">
        <v>1915</v>
      </c>
      <c r="C174" s="129" t="s">
        <v>163</v>
      </c>
      <c r="D174" s="134">
        <v>355.2</v>
      </c>
      <c r="E174" s="134">
        <v>358.43333333333334</v>
      </c>
      <c r="F174" s="135">
        <v>351.06666666666666</v>
      </c>
      <c r="G174" s="135">
        <v>346.93333333333334</v>
      </c>
      <c r="H174" s="135">
        <v>339.56666666666666</v>
      </c>
      <c r="I174" s="135">
        <v>362.56666666666666</v>
      </c>
      <c r="J174" s="135">
        <v>369.93333333333334</v>
      </c>
      <c r="K174" s="135">
        <v>374.06666666666666</v>
      </c>
      <c r="L174" s="130">
        <v>365.8</v>
      </c>
      <c r="M174" s="130">
        <v>354.3</v>
      </c>
      <c r="N174" s="146">
        <v>21915400</v>
      </c>
      <c r="O174" s="320">
        <v>-9.401809848395816E-3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20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20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20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20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20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20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20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20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20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20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20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20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20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20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20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20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20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20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20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20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20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20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20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20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20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20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20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20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20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20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20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20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20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20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20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N17" sqref="N1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43651</v>
      </c>
    </row>
    <row r="7" spans="1:15" ht="13.5" thickBot="1">
      <c r="A7"/>
    </row>
    <row r="8" spans="1:15" ht="28.5" customHeight="1" thickBot="1">
      <c r="A8" s="532" t="s">
        <v>13</v>
      </c>
      <c r="B8" s="533" t="s">
        <v>14</v>
      </c>
      <c r="C8" s="531" t="s">
        <v>15</v>
      </c>
      <c r="D8" s="531" t="s">
        <v>16</v>
      </c>
      <c r="E8" s="531" t="s">
        <v>17</v>
      </c>
      <c r="F8" s="531"/>
      <c r="G8" s="531"/>
      <c r="H8" s="531" t="s">
        <v>18</v>
      </c>
      <c r="I8" s="531"/>
      <c r="J8" s="531"/>
      <c r="K8" s="23"/>
      <c r="L8" s="34"/>
      <c r="M8" s="34"/>
    </row>
    <row r="9" spans="1:15" ht="36" customHeight="1">
      <c r="A9" s="527"/>
      <c r="B9" s="529"/>
      <c r="C9" s="534" t="s">
        <v>19</v>
      </c>
      <c r="D9" s="53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11946.75</v>
      </c>
      <c r="D10" s="127">
        <v>11946.550000000001</v>
      </c>
      <c r="E10" s="127">
        <v>11923.850000000002</v>
      </c>
      <c r="F10" s="127">
        <v>11900.95</v>
      </c>
      <c r="G10" s="127">
        <v>11878.250000000002</v>
      </c>
      <c r="H10" s="127">
        <v>11969.450000000003</v>
      </c>
      <c r="I10" s="127">
        <v>11992.150000000003</v>
      </c>
      <c r="J10" s="127">
        <v>12015.050000000003</v>
      </c>
      <c r="K10" s="126">
        <v>11969.25</v>
      </c>
      <c r="L10" s="126">
        <v>11923.65</v>
      </c>
      <c r="M10" s="128"/>
    </row>
    <row r="11" spans="1:15">
      <c r="A11" s="66">
        <v>2</v>
      </c>
      <c r="B11" s="123" t="s">
        <v>243</v>
      </c>
      <c r="C11" s="125">
        <v>31471.85</v>
      </c>
      <c r="D11" s="124">
        <v>31502.75</v>
      </c>
      <c r="E11" s="124">
        <v>31397.15</v>
      </c>
      <c r="F11" s="124">
        <v>31322.45</v>
      </c>
      <c r="G11" s="124">
        <v>31216.850000000002</v>
      </c>
      <c r="H11" s="124">
        <v>31577.45</v>
      </c>
      <c r="I11" s="124">
        <v>31683.05</v>
      </c>
      <c r="J11" s="124">
        <v>31757.75</v>
      </c>
      <c r="K11" s="125">
        <v>31608.35</v>
      </c>
      <c r="L11" s="125">
        <v>31428.05</v>
      </c>
      <c r="M11" s="128"/>
    </row>
    <row r="12" spans="1:15">
      <c r="A12" s="66">
        <v>3</v>
      </c>
      <c r="B12" s="122" t="s">
        <v>1949</v>
      </c>
      <c r="C12" s="125">
        <v>2370.1</v>
      </c>
      <c r="D12" s="124">
        <v>2370.8333333333335</v>
      </c>
      <c r="E12" s="124">
        <v>2361.8666666666668</v>
      </c>
      <c r="F12" s="124">
        <v>2353.6333333333332</v>
      </c>
      <c r="G12" s="124">
        <v>2344.6666666666665</v>
      </c>
      <c r="H12" s="124">
        <v>2379.0666666666671</v>
      </c>
      <c r="I12" s="124">
        <v>2388.0333333333333</v>
      </c>
      <c r="J12" s="124">
        <v>2396.2666666666673</v>
      </c>
      <c r="K12" s="125">
        <v>2379.8000000000002</v>
      </c>
      <c r="L12" s="125">
        <v>2362.6</v>
      </c>
      <c r="M12" s="128"/>
    </row>
    <row r="13" spans="1:15">
      <c r="A13" s="66">
        <v>4</v>
      </c>
      <c r="B13" s="123" t="s">
        <v>244</v>
      </c>
      <c r="C13" s="125">
        <v>3437.55</v>
      </c>
      <c r="D13" s="124">
        <v>3437.4166666666665</v>
      </c>
      <c r="E13" s="124">
        <v>3427.2333333333331</v>
      </c>
      <c r="F13" s="124">
        <v>3416.9166666666665</v>
      </c>
      <c r="G13" s="124">
        <v>3406.7333333333331</v>
      </c>
      <c r="H13" s="124">
        <v>3447.7333333333331</v>
      </c>
      <c r="I13" s="124">
        <v>3457.9166666666665</v>
      </c>
      <c r="J13" s="124">
        <v>3468.2333333333331</v>
      </c>
      <c r="K13" s="125">
        <v>3447.6</v>
      </c>
      <c r="L13" s="125">
        <v>3427.1</v>
      </c>
      <c r="M13" s="128"/>
    </row>
    <row r="14" spans="1:15">
      <c r="A14" s="66">
        <v>5</v>
      </c>
      <c r="B14" s="123" t="s">
        <v>245</v>
      </c>
      <c r="C14" s="125">
        <v>15942.4</v>
      </c>
      <c r="D14" s="124">
        <v>15943.966666666667</v>
      </c>
      <c r="E14" s="124">
        <v>15895.333333333334</v>
      </c>
      <c r="F14" s="124">
        <v>15848.266666666666</v>
      </c>
      <c r="G14" s="124">
        <v>15799.633333333333</v>
      </c>
      <c r="H14" s="124">
        <v>15991.033333333335</v>
      </c>
      <c r="I14" s="124">
        <v>16039.666666666666</v>
      </c>
      <c r="J14" s="124">
        <v>16086.733333333335</v>
      </c>
      <c r="K14" s="125">
        <v>15992.6</v>
      </c>
      <c r="L14" s="125">
        <v>15896.9</v>
      </c>
      <c r="M14" s="128"/>
    </row>
    <row r="15" spans="1:15">
      <c r="A15" s="66">
        <v>6</v>
      </c>
      <c r="B15" s="123" t="s">
        <v>246</v>
      </c>
      <c r="C15" s="125">
        <v>3663.1</v>
      </c>
      <c r="D15" s="124">
        <v>3661.75</v>
      </c>
      <c r="E15" s="124">
        <v>3652.75</v>
      </c>
      <c r="F15" s="124">
        <v>3642.4</v>
      </c>
      <c r="G15" s="124">
        <v>3633.4</v>
      </c>
      <c r="H15" s="124">
        <v>3672.1</v>
      </c>
      <c r="I15" s="124">
        <v>3681.1</v>
      </c>
      <c r="J15" s="124">
        <v>3691.45</v>
      </c>
      <c r="K15" s="125">
        <v>3670.75</v>
      </c>
      <c r="L15" s="125">
        <v>3651.4</v>
      </c>
      <c r="M15" s="128"/>
    </row>
    <row r="16" spans="1:15">
      <c r="A16" s="66">
        <v>7</v>
      </c>
      <c r="B16" s="123" t="s">
        <v>240</v>
      </c>
      <c r="C16" s="125">
        <v>4928.95</v>
      </c>
      <c r="D16" s="124">
        <v>4936.6333333333323</v>
      </c>
      <c r="E16" s="124">
        <v>4914.866666666665</v>
      </c>
      <c r="F16" s="124">
        <v>4900.7833333333328</v>
      </c>
      <c r="G16" s="124">
        <v>4879.0166666666655</v>
      </c>
      <c r="H16" s="124">
        <v>4950.7166666666644</v>
      </c>
      <c r="I16" s="124">
        <v>4972.4833333333327</v>
      </c>
      <c r="J16" s="124">
        <v>4986.5666666666639</v>
      </c>
      <c r="K16" s="125">
        <v>4958.3999999999996</v>
      </c>
      <c r="L16" s="125">
        <v>4922.55</v>
      </c>
      <c r="M16" s="128"/>
    </row>
    <row r="17" spans="1:13">
      <c r="A17" s="66">
        <v>8</v>
      </c>
      <c r="B17" s="123" t="s">
        <v>183</v>
      </c>
      <c r="C17" s="123">
        <v>1652</v>
      </c>
      <c r="D17" s="124">
        <v>1640.6666666666667</v>
      </c>
      <c r="E17" s="124">
        <v>1616.3333333333335</v>
      </c>
      <c r="F17" s="124">
        <v>1580.6666666666667</v>
      </c>
      <c r="G17" s="124">
        <v>1556.3333333333335</v>
      </c>
      <c r="H17" s="124">
        <v>1676.3333333333335</v>
      </c>
      <c r="I17" s="124">
        <v>1700.666666666667</v>
      </c>
      <c r="J17" s="124">
        <v>1736.3333333333335</v>
      </c>
      <c r="K17" s="123">
        <v>1665</v>
      </c>
      <c r="L17" s="123">
        <v>1605</v>
      </c>
      <c r="M17" s="123">
        <v>1.8495900000000001</v>
      </c>
    </row>
    <row r="18" spans="1:13">
      <c r="A18" s="66">
        <v>9</v>
      </c>
      <c r="B18" s="123" t="s">
        <v>28</v>
      </c>
      <c r="C18" s="123">
        <v>1576.75</v>
      </c>
      <c r="D18" s="124">
        <v>1576.9333333333334</v>
      </c>
      <c r="E18" s="124">
        <v>1563.8666666666668</v>
      </c>
      <c r="F18" s="124">
        <v>1550.9833333333333</v>
      </c>
      <c r="G18" s="124">
        <v>1537.9166666666667</v>
      </c>
      <c r="H18" s="124">
        <v>1589.8166666666668</v>
      </c>
      <c r="I18" s="124">
        <v>1602.8833333333334</v>
      </c>
      <c r="J18" s="124">
        <v>1615.7666666666669</v>
      </c>
      <c r="K18" s="123">
        <v>1590</v>
      </c>
      <c r="L18" s="123">
        <v>1564.05</v>
      </c>
      <c r="M18" s="123">
        <v>8.3995700000000006</v>
      </c>
    </row>
    <row r="19" spans="1:13">
      <c r="A19" s="66">
        <v>10</v>
      </c>
      <c r="B19" s="123" t="s">
        <v>2063</v>
      </c>
      <c r="C19" s="123">
        <v>694.55</v>
      </c>
      <c r="D19" s="124">
        <v>696.76666666666677</v>
      </c>
      <c r="E19" s="124">
        <v>690.58333333333348</v>
      </c>
      <c r="F19" s="124">
        <v>686.61666666666667</v>
      </c>
      <c r="G19" s="124">
        <v>680.43333333333339</v>
      </c>
      <c r="H19" s="124">
        <v>700.73333333333358</v>
      </c>
      <c r="I19" s="124">
        <v>706.91666666666674</v>
      </c>
      <c r="J19" s="124">
        <v>710.88333333333367</v>
      </c>
      <c r="K19" s="123">
        <v>702.95</v>
      </c>
      <c r="L19" s="123">
        <v>692.8</v>
      </c>
      <c r="M19" s="123">
        <v>0.38790000000000002</v>
      </c>
    </row>
    <row r="20" spans="1:13">
      <c r="A20" s="66">
        <v>11</v>
      </c>
      <c r="B20" s="123" t="s">
        <v>30</v>
      </c>
      <c r="C20" s="123">
        <v>414.9</v>
      </c>
      <c r="D20" s="124">
        <v>415.16666666666669</v>
      </c>
      <c r="E20" s="124">
        <v>413.08333333333337</v>
      </c>
      <c r="F20" s="124">
        <v>411.26666666666671</v>
      </c>
      <c r="G20" s="124">
        <v>409.18333333333339</v>
      </c>
      <c r="H20" s="124">
        <v>416.98333333333335</v>
      </c>
      <c r="I20" s="124">
        <v>419.06666666666672</v>
      </c>
      <c r="J20" s="124">
        <v>420.88333333333333</v>
      </c>
      <c r="K20" s="123">
        <v>417.25</v>
      </c>
      <c r="L20" s="123">
        <v>413.35</v>
      </c>
      <c r="M20" s="123">
        <v>11.01623</v>
      </c>
    </row>
    <row r="21" spans="1:13">
      <c r="A21" s="66">
        <v>12</v>
      </c>
      <c r="B21" s="123" t="s">
        <v>31</v>
      </c>
      <c r="C21" s="123">
        <v>65.349999999999994</v>
      </c>
      <c r="D21" s="124">
        <v>65.649999999999991</v>
      </c>
      <c r="E21" s="124">
        <v>64.399999999999977</v>
      </c>
      <c r="F21" s="124">
        <v>63.449999999999989</v>
      </c>
      <c r="G21" s="124">
        <v>62.199999999999974</v>
      </c>
      <c r="H21" s="124">
        <v>66.59999999999998</v>
      </c>
      <c r="I21" s="124">
        <v>67.850000000000009</v>
      </c>
      <c r="J21" s="124">
        <v>68.799999999999983</v>
      </c>
      <c r="K21" s="123">
        <v>66.900000000000006</v>
      </c>
      <c r="L21" s="123">
        <v>64.7</v>
      </c>
      <c r="M21" s="123">
        <v>229.77698000000001</v>
      </c>
    </row>
    <row r="22" spans="1:13">
      <c r="A22" s="66">
        <v>13</v>
      </c>
      <c r="B22" s="123" t="s">
        <v>2137</v>
      </c>
      <c r="C22" s="123">
        <v>94.05</v>
      </c>
      <c r="D22" s="124">
        <v>93.65000000000002</v>
      </c>
      <c r="E22" s="124">
        <v>92.80000000000004</v>
      </c>
      <c r="F22" s="124">
        <v>91.550000000000026</v>
      </c>
      <c r="G22" s="124">
        <v>90.700000000000045</v>
      </c>
      <c r="H22" s="124">
        <v>94.900000000000034</v>
      </c>
      <c r="I22" s="124">
        <v>95.750000000000028</v>
      </c>
      <c r="J22" s="124">
        <v>97.000000000000028</v>
      </c>
      <c r="K22" s="123">
        <v>94.5</v>
      </c>
      <c r="L22" s="123">
        <v>92.4</v>
      </c>
      <c r="M22" s="123">
        <v>10.17863</v>
      </c>
    </row>
    <row r="23" spans="1:13">
      <c r="A23" s="66">
        <v>14</v>
      </c>
      <c r="B23" s="123" t="s">
        <v>387</v>
      </c>
      <c r="C23" s="123">
        <v>211.2</v>
      </c>
      <c r="D23" s="124">
        <v>212.51666666666665</v>
      </c>
      <c r="E23" s="124">
        <v>208.2833333333333</v>
      </c>
      <c r="F23" s="124">
        <v>205.36666666666665</v>
      </c>
      <c r="G23" s="124">
        <v>201.1333333333333</v>
      </c>
      <c r="H23" s="124">
        <v>215.43333333333331</v>
      </c>
      <c r="I23" s="124">
        <v>219.66666666666666</v>
      </c>
      <c r="J23" s="124">
        <v>222.58333333333331</v>
      </c>
      <c r="K23" s="123">
        <v>216.75</v>
      </c>
      <c r="L23" s="123">
        <v>209.6</v>
      </c>
      <c r="M23" s="123">
        <v>1.6374500000000001</v>
      </c>
    </row>
    <row r="24" spans="1:13">
      <c r="A24" s="66">
        <v>15</v>
      </c>
      <c r="B24" s="123" t="s">
        <v>230</v>
      </c>
      <c r="C24" s="123">
        <v>946.3</v>
      </c>
      <c r="D24" s="124">
        <v>947.76666666666677</v>
      </c>
      <c r="E24" s="124">
        <v>920.53333333333353</v>
      </c>
      <c r="F24" s="124">
        <v>894.76666666666677</v>
      </c>
      <c r="G24" s="124">
        <v>867.53333333333353</v>
      </c>
      <c r="H24" s="124">
        <v>973.53333333333353</v>
      </c>
      <c r="I24" s="124">
        <v>1000.7666666666669</v>
      </c>
      <c r="J24" s="124">
        <v>1026.5333333333335</v>
      </c>
      <c r="K24" s="123">
        <v>975</v>
      </c>
      <c r="L24" s="123">
        <v>922</v>
      </c>
      <c r="M24" s="123">
        <v>1.4006099999999999</v>
      </c>
    </row>
    <row r="25" spans="1:13">
      <c r="A25" s="66">
        <v>16</v>
      </c>
      <c r="B25" s="123" t="s">
        <v>415</v>
      </c>
      <c r="C25" s="123">
        <v>1726.4</v>
      </c>
      <c r="D25" s="124">
        <v>1721.3333333333333</v>
      </c>
      <c r="E25" s="124">
        <v>1708.7166666666665</v>
      </c>
      <c r="F25" s="124">
        <v>1691.0333333333333</v>
      </c>
      <c r="G25" s="124">
        <v>1678.4166666666665</v>
      </c>
      <c r="H25" s="124">
        <v>1739.0166666666664</v>
      </c>
      <c r="I25" s="124">
        <v>1751.6333333333332</v>
      </c>
      <c r="J25" s="124">
        <v>1769.3166666666664</v>
      </c>
      <c r="K25" s="123">
        <v>1733.95</v>
      </c>
      <c r="L25" s="123">
        <v>1703.65</v>
      </c>
      <c r="M25" s="123">
        <v>6.5329999999999999E-2</v>
      </c>
    </row>
    <row r="26" spans="1:13">
      <c r="A26" s="66">
        <v>17</v>
      </c>
      <c r="B26" s="123" t="s">
        <v>184</v>
      </c>
      <c r="C26" s="123">
        <v>648.20000000000005</v>
      </c>
      <c r="D26" s="124">
        <v>644.9</v>
      </c>
      <c r="E26" s="124">
        <v>637.29999999999995</v>
      </c>
      <c r="F26" s="124">
        <v>626.4</v>
      </c>
      <c r="G26" s="124">
        <v>618.79999999999995</v>
      </c>
      <c r="H26" s="124">
        <v>655.8</v>
      </c>
      <c r="I26" s="124">
        <v>663.40000000000009</v>
      </c>
      <c r="J26" s="124">
        <v>674.3</v>
      </c>
      <c r="K26" s="123">
        <v>652.5</v>
      </c>
      <c r="L26" s="123">
        <v>634</v>
      </c>
      <c r="M26" s="123">
        <v>7.3087900000000001</v>
      </c>
    </row>
    <row r="27" spans="1:13">
      <c r="A27" s="66">
        <v>18</v>
      </c>
      <c r="B27" s="123" t="s">
        <v>33</v>
      </c>
      <c r="C27" s="123">
        <v>216.1</v>
      </c>
      <c r="D27" s="124">
        <v>216.03333333333333</v>
      </c>
      <c r="E27" s="124">
        <v>214.56666666666666</v>
      </c>
      <c r="F27" s="124">
        <v>213.03333333333333</v>
      </c>
      <c r="G27" s="124">
        <v>211.56666666666666</v>
      </c>
      <c r="H27" s="124">
        <v>217.56666666666666</v>
      </c>
      <c r="I27" s="124">
        <v>219.0333333333333</v>
      </c>
      <c r="J27" s="124">
        <v>220.56666666666666</v>
      </c>
      <c r="K27" s="123">
        <v>217.5</v>
      </c>
      <c r="L27" s="123">
        <v>214.5</v>
      </c>
      <c r="M27" s="123">
        <v>20.31484</v>
      </c>
    </row>
    <row r="28" spans="1:13">
      <c r="A28" s="66">
        <v>19</v>
      </c>
      <c r="B28" s="123" t="s">
        <v>35</v>
      </c>
      <c r="C28" s="123">
        <v>1325.45</v>
      </c>
      <c r="D28" s="124">
        <v>1332.4333333333334</v>
      </c>
      <c r="E28" s="124">
        <v>1315.2166666666667</v>
      </c>
      <c r="F28" s="124">
        <v>1304.9833333333333</v>
      </c>
      <c r="G28" s="124">
        <v>1287.7666666666667</v>
      </c>
      <c r="H28" s="124">
        <v>1342.6666666666667</v>
      </c>
      <c r="I28" s="124">
        <v>1359.8833333333334</v>
      </c>
      <c r="J28" s="124">
        <v>1370.1166666666668</v>
      </c>
      <c r="K28" s="123">
        <v>1349.65</v>
      </c>
      <c r="L28" s="123">
        <v>1322.2</v>
      </c>
      <c r="M28" s="123">
        <v>3.6970399999999999</v>
      </c>
    </row>
    <row r="29" spans="1:13">
      <c r="A29" s="66">
        <v>20</v>
      </c>
      <c r="B29" s="123" t="s">
        <v>36</v>
      </c>
      <c r="C29" s="123">
        <v>199.4</v>
      </c>
      <c r="D29" s="124">
        <v>200</v>
      </c>
      <c r="E29" s="124">
        <v>198.4</v>
      </c>
      <c r="F29" s="124">
        <v>197.4</v>
      </c>
      <c r="G29" s="124">
        <v>195.8</v>
      </c>
      <c r="H29" s="124">
        <v>201</v>
      </c>
      <c r="I29" s="124">
        <v>202.60000000000002</v>
      </c>
      <c r="J29" s="124">
        <v>203.6</v>
      </c>
      <c r="K29" s="123">
        <v>201.6</v>
      </c>
      <c r="L29" s="123">
        <v>199</v>
      </c>
      <c r="M29" s="123">
        <v>11.12054</v>
      </c>
    </row>
    <row r="30" spans="1:13">
      <c r="A30" s="66">
        <v>21</v>
      </c>
      <c r="B30" s="123" t="s">
        <v>38</v>
      </c>
      <c r="C30" s="123">
        <v>89.95</v>
      </c>
      <c r="D30" s="124">
        <v>89.8</v>
      </c>
      <c r="E30" s="124">
        <v>89.05</v>
      </c>
      <c r="F30" s="124">
        <v>88.15</v>
      </c>
      <c r="G30" s="124">
        <v>87.4</v>
      </c>
      <c r="H30" s="124">
        <v>90.699999999999989</v>
      </c>
      <c r="I30" s="124">
        <v>91.449999999999989</v>
      </c>
      <c r="J30" s="124">
        <v>92.34999999999998</v>
      </c>
      <c r="K30" s="123">
        <v>90.55</v>
      </c>
      <c r="L30" s="123">
        <v>88.9</v>
      </c>
      <c r="M30" s="123">
        <v>125.28964000000001</v>
      </c>
    </row>
    <row r="31" spans="1:13">
      <c r="A31" s="66">
        <v>22</v>
      </c>
      <c r="B31" s="123" t="s">
        <v>39</v>
      </c>
      <c r="C31" s="123">
        <v>1359.7</v>
      </c>
      <c r="D31" s="124">
        <v>1359.0666666666668</v>
      </c>
      <c r="E31" s="124">
        <v>1351.7833333333338</v>
      </c>
      <c r="F31" s="124">
        <v>1343.866666666667</v>
      </c>
      <c r="G31" s="124">
        <v>1336.5833333333339</v>
      </c>
      <c r="H31" s="124">
        <v>1366.9833333333336</v>
      </c>
      <c r="I31" s="124">
        <v>1374.2666666666669</v>
      </c>
      <c r="J31" s="124">
        <v>1382.1833333333334</v>
      </c>
      <c r="K31" s="123">
        <v>1366.35</v>
      </c>
      <c r="L31" s="123">
        <v>1351.15</v>
      </c>
      <c r="M31" s="123">
        <v>9.0207700000000006</v>
      </c>
    </row>
    <row r="32" spans="1:13">
      <c r="A32" s="66">
        <v>23</v>
      </c>
      <c r="B32" s="123" t="s">
        <v>40</v>
      </c>
      <c r="C32" s="123">
        <v>605.1</v>
      </c>
      <c r="D32" s="124">
        <v>602.11666666666667</v>
      </c>
      <c r="E32" s="124">
        <v>595.98333333333335</v>
      </c>
      <c r="F32" s="124">
        <v>586.86666666666667</v>
      </c>
      <c r="G32" s="124">
        <v>580.73333333333335</v>
      </c>
      <c r="H32" s="124">
        <v>611.23333333333335</v>
      </c>
      <c r="I32" s="124">
        <v>617.36666666666679</v>
      </c>
      <c r="J32" s="124">
        <v>626.48333333333335</v>
      </c>
      <c r="K32" s="123">
        <v>608.25</v>
      </c>
      <c r="L32" s="123">
        <v>593</v>
      </c>
      <c r="M32" s="123">
        <v>38.524430000000002</v>
      </c>
    </row>
    <row r="33" spans="1:13">
      <c r="A33" s="66">
        <v>24</v>
      </c>
      <c r="B33" s="123" t="s">
        <v>1977</v>
      </c>
      <c r="C33" s="123">
        <v>1433</v>
      </c>
      <c r="D33" s="124">
        <v>1445.3333333333333</v>
      </c>
      <c r="E33" s="124">
        <v>1415.6666666666665</v>
      </c>
      <c r="F33" s="124">
        <v>1398.3333333333333</v>
      </c>
      <c r="G33" s="124">
        <v>1368.6666666666665</v>
      </c>
      <c r="H33" s="124">
        <v>1462.6666666666665</v>
      </c>
      <c r="I33" s="124">
        <v>1492.333333333333</v>
      </c>
      <c r="J33" s="124">
        <v>1509.6666666666665</v>
      </c>
      <c r="K33" s="123">
        <v>1475</v>
      </c>
      <c r="L33" s="123">
        <v>1428</v>
      </c>
      <c r="M33" s="123">
        <v>2.6414800000000001</v>
      </c>
    </row>
    <row r="34" spans="1:13">
      <c r="A34" s="66">
        <v>25</v>
      </c>
      <c r="B34" s="123" t="s">
        <v>41</v>
      </c>
      <c r="C34" s="123">
        <v>808.85</v>
      </c>
      <c r="D34" s="124">
        <v>808.78333333333342</v>
      </c>
      <c r="E34" s="124">
        <v>804.36666666666679</v>
      </c>
      <c r="F34" s="124">
        <v>799.88333333333333</v>
      </c>
      <c r="G34" s="124">
        <v>795.4666666666667</v>
      </c>
      <c r="H34" s="124">
        <v>813.26666666666688</v>
      </c>
      <c r="I34" s="124">
        <v>817.68333333333362</v>
      </c>
      <c r="J34" s="124">
        <v>822.16666666666697</v>
      </c>
      <c r="K34" s="123">
        <v>813.2</v>
      </c>
      <c r="L34" s="123">
        <v>804.3</v>
      </c>
      <c r="M34" s="123">
        <v>55.532730000000001</v>
      </c>
    </row>
    <row r="35" spans="1:13">
      <c r="A35" s="66">
        <v>26</v>
      </c>
      <c r="B35" s="123" t="s">
        <v>42</v>
      </c>
      <c r="C35" s="123">
        <v>2894.8</v>
      </c>
      <c r="D35" s="124">
        <v>2893.6</v>
      </c>
      <c r="E35" s="124">
        <v>2878.2</v>
      </c>
      <c r="F35" s="124">
        <v>2861.6</v>
      </c>
      <c r="G35" s="124">
        <v>2846.2</v>
      </c>
      <c r="H35" s="124">
        <v>2910.2</v>
      </c>
      <c r="I35" s="124">
        <v>2925.6000000000004</v>
      </c>
      <c r="J35" s="124">
        <v>2942.2</v>
      </c>
      <c r="K35" s="123">
        <v>2909</v>
      </c>
      <c r="L35" s="123">
        <v>2877</v>
      </c>
      <c r="M35" s="123">
        <v>2.4940899999999999</v>
      </c>
    </row>
    <row r="36" spans="1:13">
      <c r="A36" s="66">
        <v>27</v>
      </c>
      <c r="B36" s="123" t="s">
        <v>185</v>
      </c>
      <c r="C36" s="123">
        <v>3732.5</v>
      </c>
      <c r="D36" s="124">
        <v>3729.1833333333329</v>
      </c>
      <c r="E36" s="124">
        <v>3708.4666666666658</v>
      </c>
      <c r="F36" s="124">
        <v>3684.4333333333329</v>
      </c>
      <c r="G36" s="124">
        <v>3663.7166666666658</v>
      </c>
      <c r="H36" s="124">
        <v>3753.2166666666658</v>
      </c>
      <c r="I36" s="124">
        <v>3773.9333333333329</v>
      </c>
      <c r="J36" s="124">
        <v>3797.9666666666658</v>
      </c>
      <c r="K36" s="123">
        <v>3749.9</v>
      </c>
      <c r="L36" s="123">
        <v>3705.15</v>
      </c>
      <c r="M36" s="123">
        <v>7.4361600000000001</v>
      </c>
    </row>
    <row r="37" spans="1:13">
      <c r="A37" s="66">
        <v>28</v>
      </c>
      <c r="B37" s="123" t="s">
        <v>186</v>
      </c>
      <c r="C37" s="123">
        <v>8537.5499999999993</v>
      </c>
      <c r="D37" s="124">
        <v>8504.5500000000011</v>
      </c>
      <c r="E37" s="124">
        <v>8453.0000000000018</v>
      </c>
      <c r="F37" s="124">
        <v>8368.4500000000007</v>
      </c>
      <c r="G37" s="124">
        <v>8316.9000000000015</v>
      </c>
      <c r="H37" s="124">
        <v>8589.1000000000022</v>
      </c>
      <c r="I37" s="124">
        <v>8640.6500000000015</v>
      </c>
      <c r="J37" s="124">
        <v>8725.2000000000025</v>
      </c>
      <c r="K37" s="123">
        <v>8556.1</v>
      </c>
      <c r="L37" s="123">
        <v>8420</v>
      </c>
      <c r="M37" s="123">
        <v>1.44946</v>
      </c>
    </row>
    <row r="38" spans="1:13">
      <c r="A38" s="66">
        <v>29</v>
      </c>
      <c r="B38" s="123" t="s">
        <v>508</v>
      </c>
      <c r="C38" s="123">
        <v>3711.6</v>
      </c>
      <c r="D38" s="124">
        <v>3718.8333333333335</v>
      </c>
      <c r="E38" s="124">
        <v>3687.7666666666669</v>
      </c>
      <c r="F38" s="124">
        <v>3663.9333333333334</v>
      </c>
      <c r="G38" s="124">
        <v>3632.8666666666668</v>
      </c>
      <c r="H38" s="124">
        <v>3742.666666666667</v>
      </c>
      <c r="I38" s="124">
        <v>3773.7333333333336</v>
      </c>
      <c r="J38" s="124">
        <v>3797.5666666666671</v>
      </c>
      <c r="K38" s="123">
        <v>3749.9</v>
      </c>
      <c r="L38" s="123">
        <v>3695</v>
      </c>
      <c r="M38" s="123">
        <v>0.27677000000000002</v>
      </c>
    </row>
    <row r="39" spans="1:13">
      <c r="A39" s="66">
        <v>30</v>
      </c>
      <c r="B39" s="123" t="s">
        <v>513</v>
      </c>
      <c r="C39" s="123">
        <v>751.55</v>
      </c>
      <c r="D39" s="124">
        <v>751.26666666666677</v>
      </c>
      <c r="E39" s="124">
        <v>745.68333333333351</v>
      </c>
      <c r="F39" s="124">
        <v>739.81666666666672</v>
      </c>
      <c r="G39" s="124">
        <v>734.23333333333346</v>
      </c>
      <c r="H39" s="124">
        <v>757.13333333333355</v>
      </c>
      <c r="I39" s="124">
        <v>762.71666666666681</v>
      </c>
      <c r="J39" s="124">
        <v>768.5833333333336</v>
      </c>
      <c r="K39" s="123">
        <v>756.85</v>
      </c>
      <c r="L39" s="123">
        <v>745.4</v>
      </c>
      <c r="M39" s="123">
        <v>3.9856400000000001</v>
      </c>
    </row>
    <row r="40" spans="1:13">
      <c r="A40" s="66">
        <v>31</v>
      </c>
      <c r="B40" s="123" t="s">
        <v>2464</v>
      </c>
      <c r="C40" s="123">
        <v>559.29999999999995</v>
      </c>
      <c r="D40" s="124">
        <v>561.36666666666667</v>
      </c>
      <c r="E40" s="124">
        <v>554.63333333333333</v>
      </c>
      <c r="F40" s="124">
        <v>549.9666666666667</v>
      </c>
      <c r="G40" s="124">
        <v>543.23333333333335</v>
      </c>
      <c r="H40" s="124">
        <v>566.0333333333333</v>
      </c>
      <c r="I40" s="124">
        <v>572.76666666666665</v>
      </c>
      <c r="J40" s="124">
        <v>577.43333333333328</v>
      </c>
      <c r="K40" s="123">
        <v>568.1</v>
      </c>
      <c r="L40" s="123">
        <v>556.70000000000005</v>
      </c>
      <c r="M40" s="123">
        <v>8.8646100000000008</v>
      </c>
    </row>
    <row r="41" spans="1:13">
      <c r="A41" s="66">
        <v>32</v>
      </c>
      <c r="B41" s="123" t="s">
        <v>43</v>
      </c>
      <c r="C41" s="123">
        <v>129.4</v>
      </c>
      <c r="D41" s="124">
        <v>128.79999999999998</v>
      </c>
      <c r="E41" s="124">
        <v>126.59999999999997</v>
      </c>
      <c r="F41" s="124">
        <v>123.79999999999998</v>
      </c>
      <c r="G41" s="124">
        <v>121.59999999999997</v>
      </c>
      <c r="H41" s="124">
        <v>131.59999999999997</v>
      </c>
      <c r="I41" s="124">
        <v>133.79999999999995</v>
      </c>
      <c r="J41" s="124">
        <v>136.59999999999997</v>
      </c>
      <c r="K41" s="123">
        <v>131</v>
      </c>
      <c r="L41" s="123">
        <v>126</v>
      </c>
      <c r="M41" s="123">
        <v>445.86581999999999</v>
      </c>
    </row>
    <row r="42" spans="1:13">
      <c r="A42" s="66">
        <v>33</v>
      </c>
      <c r="B42" s="123" t="s">
        <v>44</v>
      </c>
      <c r="C42" s="123">
        <v>94.5</v>
      </c>
      <c r="D42" s="124">
        <v>94.55</v>
      </c>
      <c r="E42" s="124">
        <v>93.3</v>
      </c>
      <c r="F42" s="124">
        <v>92.1</v>
      </c>
      <c r="G42" s="124">
        <v>90.85</v>
      </c>
      <c r="H42" s="124">
        <v>95.75</v>
      </c>
      <c r="I42" s="124">
        <v>97</v>
      </c>
      <c r="J42" s="124">
        <v>98.2</v>
      </c>
      <c r="K42" s="123">
        <v>95.8</v>
      </c>
      <c r="L42" s="123">
        <v>93.35</v>
      </c>
      <c r="M42" s="123">
        <v>153.69281000000001</v>
      </c>
    </row>
    <row r="43" spans="1:13">
      <c r="A43" s="66">
        <v>34</v>
      </c>
      <c r="B43" s="123" t="s">
        <v>45</v>
      </c>
      <c r="C43" s="123">
        <v>1457.25</v>
      </c>
      <c r="D43" s="124">
        <v>1459.4666666666665</v>
      </c>
      <c r="E43" s="124">
        <v>1450.9333333333329</v>
      </c>
      <c r="F43" s="124">
        <v>1444.6166666666666</v>
      </c>
      <c r="G43" s="124">
        <v>1436.083333333333</v>
      </c>
      <c r="H43" s="124">
        <v>1465.7833333333328</v>
      </c>
      <c r="I43" s="124">
        <v>1474.3166666666662</v>
      </c>
      <c r="J43" s="124">
        <v>1480.6333333333328</v>
      </c>
      <c r="K43" s="123">
        <v>1468</v>
      </c>
      <c r="L43" s="123">
        <v>1453.15</v>
      </c>
      <c r="M43" s="123">
        <v>2.2424900000000001</v>
      </c>
    </row>
    <row r="44" spans="1:13">
      <c r="A44" s="66">
        <v>35</v>
      </c>
      <c r="B44" s="123" t="s">
        <v>543</v>
      </c>
      <c r="C44" s="123">
        <v>320.45</v>
      </c>
      <c r="D44" s="124">
        <v>320.36666666666662</v>
      </c>
      <c r="E44" s="124">
        <v>318.58333333333326</v>
      </c>
      <c r="F44" s="124">
        <v>316.71666666666664</v>
      </c>
      <c r="G44" s="124">
        <v>314.93333333333328</v>
      </c>
      <c r="H44" s="124">
        <v>322.23333333333323</v>
      </c>
      <c r="I44" s="124">
        <v>324.01666666666665</v>
      </c>
      <c r="J44" s="124">
        <v>325.88333333333321</v>
      </c>
      <c r="K44" s="123">
        <v>322.14999999999998</v>
      </c>
      <c r="L44" s="123">
        <v>318.5</v>
      </c>
      <c r="M44" s="123">
        <v>2.9045100000000001</v>
      </c>
    </row>
    <row r="45" spans="1:13">
      <c r="A45" s="66">
        <v>36</v>
      </c>
      <c r="B45" s="123" t="s">
        <v>187</v>
      </c>
      <c r="C45" s="123">
        <v>113.6</v>
      </c>
      <c r="D45" s="124">
        <v>113.46666666666665</v>
      </c>
      <c r="E45" s="124">
        <v>112.48333333333331</v>
      </c>
      <c r="F45" s="124">
        <v>111.36666666666665</v>
      </c>
      <c r="G45" s="124">
        <v>110.3833333333333</v>
      </c>
      <c r="H45" s="124">
        <v>114.58333333333331</v>
      </c>
      <c r="I45" s="124">
        <v>115.56666666666666</v>
      </c>
      <c r="J45" s="124">
        <v>116.68333333333332</v>
      </c>
      <c r="K45" s="123">
        <v>114.45</v>
      </c>
      <c r="L45" s="123">
        <v>112.35</v>
      </c>
      <c r="M45" s="123">
        <v>40.624540000000003</v>
      </c>
    </row>
    <row r="46" spans="1:13">
      <c r="A46" s="66">
        <v>37</v>
      </c>
      <c r="B46" s="123" t="s">
        <v>46</v>
      </c>
      <c r="C46" s="123">
        <v>475.95</v>
      </c>
      <c r="D46" s="124">
        <v>473.31666666666666</v>
      </c>
      <c r="E46" s="124">
        <v>464.83333333333331</v>
      </c>
      <c r="F46" s="124">
        <v>453.71666666666664</v>
      </c>
      <c r="G46" s="124">
        <v>445.23333333333329</v>
      </c>
      <c r="H46" s="124">
        <v>484.43333333333334</v>
      </c>
      <c r="I46" s="124">
        <v>492.91666666666669</v>
      </c>
      <c r="J46" s="124">
        <v>504.03333333333336</v>
      </c>
      <c r="K46" s="123">
        <v>481.8</v>
      </c>
      <c r="L46" s="123">
        <v>462.2</v>
      </c>
      <c r="M46" s="123">
        <v>19.889050000000001</v>
      </c>
    </row>
    <row r="47" spans="1:13">
      <c r="A47" s="66">
        <v>38</v>
      </c>
      <c r="B47" s="123" t="s">
        <v>48</v>
      </c>
      <c r="C47" s="123">
        <v>73.099999999999994</v>
      </c>
      <c r="D47" s="124">
        <v>73.066666666666663</v>
      </c>
      <c r="E47" s="124">
        <v>72.48333333333332</v>
      </c>
      <c r="F47" s="124">
        <v>71.86666666666666</v>
      </c>
      <c r="G47" s="124">
        <v>71.283333333333317</v>
      </c>
      <c r="H47" s="124">
        <v>73.683333333333323</v>
      </c>
      <c r="I47" s="124">
        <v>74.266666666666666</v>
      </c>
      <c r="J47" s="124">
        <v>74.883333333333326</v>
      </c>
      <c r="K47" s="123">
        <v>73.650000000000006</v>
      </c>
      <c r="L47" s="123">
        <v>72.45</v>
      </c>
      <c r="M47" s="123">
        <v>50.046010000000003</v>
      </c>
    </row>
    <row r="48" spans="1:13">
      <c r="A48" s="66">
        <v>39</v>
      </c>
      <c r="B48" s="123" t="s">
        <v>51</v>
      </c>
      <c r="C48" s="123">
        <v>380</v>
      </c>
      <c r="D48" s="124">
        <v>380.81666666666666</v>
      </c>
      <c r="E48" s="124">
        <v>377.63333333333333</v>
      </c>
      <c r="F48" s="124">
        <v>375.26666666666665</v>
      </c>
      <c r="G48" s="124">
        <v>372.08333333333331</v>
      </c>
      <c r="H48" s="124">
        <v>383.18333333333334</v>
      </c>
      <c r="I48" s="124">
        <v>386.36666666666662</v>
      </c>
      <c r="J48" s="124">
        <v>388.73333333333335</v>
      </c>
      <c r="K48" s="123">
        <v>384</v>
      </c>
      <c r="L48" s="123">
        <v>378.45</v>
      </c>
      <c r="M48" s="123">
        <v>20.844239999999999</v>
      </c>
    </row>
    <row r="49" spans="1:13">
      <c r="A49" s="66">
        <v>40</v>
      </c>
      <c r="B49" s="123" t="s">
        <v>47</v>
      </c>
      <c r="C49" s="123">
        <v>362.75</v>
      </c>
      <c r="D49" s="124">
        <v>360.25</v>
      </c>
      <c r="E49" s="124">
        <v>355.5</v>
      </c>
      <c r="F49" s="124">
        <v>348.25</v>
      </c>
      <c r="G49" s="124">
        <v>343.5</v>
      </c>
      <c r="H49" s="124">
        <v>367.5</v>
      </c>
      <c r="I49" s="124">
        <v>372.25</v>
      </c>
      <c r="J49" s="124">
        <v>379.5</v>
      </c>
      <c r="K49" s="123">
        <v>365</v>
      </c>
      <c r="L49" s="123">
        <v>353</v>
      </c>
      <c r="M49" s="123">
        <v>84.074020000000004</v>
      </c>
    </row>
    <row r="50" spans="1:13">
      <c r="A50" s="66">
        <v>41</v>
      </c>
      <c r="B50" s="123" t="s">
        <v>188</v>
      </c>
      <c r="C50" s="123">
        <v>263.10000000000002</v>
      </c>
      <c r="D50" s="124">
        <v>263.78333333333336</v>
      </c>
      <c r="E50" s="124">
        <v>261.06666666666672</v>
      </c>
      <c r="F50" s="124">
        <v>259.03333333333336</v>
      </c>
      <c r="G50" s="124">
        <v>256.31666666666672</v>
      </c>
      <c r="H50" s="124">
        <v>265.81666666666672</v>
      </c>
      <c r="I50" s="124">
        <v>268.5333333333333</v>
      </c>
      <c r="J50" s="124">
        <v>270.56666666666672</v>
      </c>
      <c r="K50" s="123">
        <v>266.5</v>
      </c>
      <c r="L50" s="123">
        <v>261.75</v>
      </c>
      <c r="M50" s="123">
        <v>16.452179999999998</v>
      </c>
    </row>
    <row r="51" spans="1:13">
      <c r="A51" s="66">
        <v>42</v>
      </c>
      <c r="B51" s="123" t="s">
        <v>49</v>
      </c>
      <c r="C51" s="123">
        <v>248.95</v>
      </c>
      <c r="D51" s="124">
        <v>248.9</v>
      </c>
      <c r="E51" s="124">
        <v>246.85000000000002</v>
      </c>
      <c r="F51" s="124">
        <v>244.75000000000003</v>
      </c>
      <c r="G51" s="124">
        <v>242.70000000000005</v>
      </c>
      <c r="H51" s="124">
        <v>251</v>
      </c>
      <c r="I51" s="124">
        <v>253.05</v>
      </c>
      <c r="J51" s="124">
        <v>255.14999999999998</v>
      </c>
      <c r="K51" s="123">
        <v>250.95</v>
      </c>
      <c r="L51" s="123">
        <v>246.8</v>
      </c>
      <c r="M51" s="123">
        <v>16.467320000000001</v>
      </c>
    </row>
    <row r="52" spans="1:13">
      <c r="A52" s="66">
        <v>43</v>
      </c>
      <c r="B52" s="123" t="s">
        <v>538</v>
      </c>
      <c r="C52" s="123">
        <v>972.2</v>
      </c>
      <c r="D52" s="124">
        <v>964.4</v>
      </c>
      <c r="E52" s="124">
        <v>945.8</v>
      </c>
      <c r="F52" s="124">
        <v>919.4</v>
      </c>
      <c r="G52" s="124">
        <v>900.8</v>
      </c>
      <c r="H52" s="124">
        <v>990.8</v>
      </c>
      <c r="I52" s="124">
        <v>1009.4000000000001</v>
      </c>
      <c r="J52" s="124">
        <v>1035.8</v>
      </c>
      <c r="K52" s="123">
        <v>983</v>
      </c>
      <c r="L52" s="123">
        <v>938</v>
      </c>
      <c r="M52" s="123">
        <v>2.0090499999999998</v>
      </c>
    </row>
    <row r="53" spans="1:13">
      <c r="A53" s="66">
        <v>44</v>
      </c>
      <c r="B53" s="123" t="s">
        <v>50</v>
      </c>
      <c r="C53" s="123">
        <v>16882.3</v>
      </c>
      <c r="D53" s="124">
        <v>16830.933333333334</v>
      </c>
      <c r="E53" s="124">
        <v>16672.866666666669</v>
      </c>
      <c r="F53" s="124">
        <v>16463.433333333334</v>
      </c>
      <c r="G53" s="124">
        <v>16305.366666666669</v>
      </c>
      <c r="H53" s="124">
        <v>17040.366666666669</v>
      </c>
      <c r="I53" s="124">
        <v>17198.433333333334</v>
      </c>
      <c r="J53" s="124">
        <v>17407.866666666669</v>
      </c>
      <c r="K53" s="123">
        <v>16989</v>
      </c>
      <c r="L53" s="123">
        <v>16621.5</v>
      </c>
      <c r="M53" s="123">
        <v>9.8360000000000003E-2</v>
      </c>
    </row>
    <row r="54" spans="1:13">
      <c r="A54" s="66">
        <v>45</v>
      </c>
      <c r="B54" s="123" t="s">
        <v>189</v>
      </c>
      <c r="C54" s="123">
        <v>2841.35</v>
      </c>
      <c r="D54" s="124">
        <v>2826.7833333333333</v>
      </c>
      <c r="E54" s="124">
        <v>2803.5666666666666</v>
      </c>
      <c r="F54" s="124">
        <v>2765.7833333333333</v>
      </c>
      <c r="G54" s="124">
        <v>2742.5666666666666</v>
      </c>
      <c r="H54" s="124">
        <v>2864.5666666666666</v>
      </c>
      <c r="I54" s="124">
        <v>2887.7833333333328</v>
      </c>
      <c r="J54" s="124">
        <v>2925.5666666666666</v>
      </c>
      <c r="K54" s="123">
        <v>2850</v>
      </c>
      <c r="L54" s="123">
        <v>2789</v>
      </c>
      <c r="M54" s="123">
        <v>3.4639500000000001</v>
      </c>
    </row>
    <row r="55" spans="1:13">
      <c r="A55" s="66">
        <v>46</v>
      </c>
      <c r="B55" s="123" t="s">
        <v>191</v>
      </c>
      <c r="C55" s="123">
        <v>236.75</v>
      </c>
      <c r="D55" s="124">
        <v>236.86666666666667</v>
      </c>
      <c r="E55" s="124">
        <v>235.13333333333335</v>
      </c>
      <c r="F55" s="124">
        <v>233.51666666666668</v>
      </c>
      <c r="G55" s="124">
        <v>231.78333333333336</v>
      </c>
      <c r="H55" s="124">
        <v>238.48333333333335</v>
      </c>
      <c r="I55" s="124">
        <v>240.2166666666667</v>
      </c>
      <c r="J55" s="124">
        <v>241.83333333333334</v>
      </c>
      <c r="K55" s="123">
        <v>238.6</v>
      </c>
      <c r="L55" s="123">
        <v>235.25</v>
      </c>
      <c r="M55" s="123">
        <v>4.5055699999999996</v>
      </c>
    </row>
    <row r="56" spans="1:13">
      <c r="A56" s="66">
        <v>47</v>
      </c>
      <c r="B56" s="123" t="s">
        <v>52</v>
      </c>
      <c r="C56" s="123">
        <v>287.14999999999998</v>
      </c>
      <c r="D56" s="124">
        <v>288.34999999999997</v>
      </c>
      <c r="E56" s="124">
        <v>283.24999999999994</v>
      </c>
      <c r="F56" s="124">
        <v>279.34999999999997</v>
      </c>
      <c r="G56" s="124">
        <v>274.24999999999994</v>
      </c>
      <c r="H56" s="124">
        <v>292.24999999999994</v>
      </c>
      <c r="I56" s="124">
        <v>297.34999999999997</v>
      </c>
      <c r="J56" s="124">
        <v>301.24999999999994</v>
      </c>
      <c r="K56" s="123">
        <v>293.45</v>
      </c>
      <c r="L56" s="123">
        <v>284.45</v>
      </c>
      <c r="M56" s="123">
        <v>73.935289999999995</v>
      </c>
    </row>
    <row r="57" spans="1:13">
      <c r="A57" s="66">
        <v>48</v>
      </c>
      <c r="B57" s="123" t="s">
        <v>228</v>
      </c>
      <c r="C57" s="123">
        <v>132</v>
      </c>
      <c r="D57" s="124">
        <v>131.83333333333334</v>
      </c>
      <c r="E57" s="124">
        <v>130.66666666666669</v>
      </c>
      <c r="F57" s="124">
        <v>129.33333333333334</v>
      </c>
      <c r="G57" s="124">
        <v>128.16666666666669</v>
      </c>
      <c r="H57" s="124">
        <v>133.16666666666669</v>
      </c>
      <c r="I57" s="124">
        <v>134.33333333333337</v>
      </c>
      <c r="J57" s="124">
        <v>135.66666666666669</v>
      </c>
      <c r="K57" s="123">
        <v>133</v>
      </c>
      <c r="L57" s="123">
        <v>130.5</v>
      </c>
      <c r="M57" s="123">
        <v>16.598199999999999</v>
      </c>
    </row>
    <row r="58" spans="1:13">
      <c r="A58" s="66">
        <v>49</v>
      </c>
      <c r="B58" s="123" t="s">
        <v>617</v>
      </c>
      <c r="C58" s="123">
        <v>291.7</v>
      </c>
      <c r="D58" s="124">
        <v>291.5</v>
      </c>
      <c r="E58" s="124">
        <v>288.55</v>
      </c>
      <c r="F58" s="124">
        <v>285.40000000000003</v>
      </c>
      <c r="G58" s="124">
        <v>282.45000000000005</v>
      </c>
      <c r="H58" s="124">
        <v>294.64999999999998</v>
      </c>
      <c r="I58" s="124">
        <v>297.60000000000002</v>
      </c>
      <c r="J58" s="124">
        <v>300.74999999999994</v>
      </c>
      <c r="K58" s="123">
        <v>294.45</v>
      </c>
      <c r="L58" s="123">
        <v>288.35000000000002</v>
      </c>
      <c r="M58" s="123">
        <v>8.3484999999999996</v>
      </c>
    </row>
    <row r="59" spans="1:13">
      <c r="A59" s="66">
        <v>50</v>
      </c>
      <c r="B59" s="123" t="s">
        <v>55</v>
      </c>
      <c r="C59" s="123">
        <v>551.54999999999995</v>
      </c>
      <c r="D59" s="124">
        <v>552.59999999999991</v>
      </c>
      <c r="E59" s="124">
        <v>549.54999999999984</v>
      </c>
      <c r="F59" s="124">
        <v>547.54999999999995</v>
      </c>
      <c r="G59" s="124">
        <v>544.49999999999989</v>
      </c>
      <c r="H59" s="124">
        <v>554.5999999999998</v>
      </c>
      <c r="I59" s="124">
        <v>557.65</v>
      </c>
      <c r="J59" s="124">
        <v>559.64999999999975</v>
      </c>
      <c r="K59" s="123">
        <v>555.65</v>
      </c>
      <c r="L59" s="123">
        <v>550.6</v>
      </c>
      <c r="M59" s="123">
        <v>6.3953100000000003</v>
      </c>
    </row>
    <row r="60" spans="1:13">
      <c r="A60" s="66">
        <v>51</v>
      </c>
      <c r="B60" s="123" t="s">
        <v>56</v>
      </c>
      <c r="C60" s="123">
        <v>251.1</v>
      </c>
      <c r="D60" s="124">
        <v>251.13333333333333</v>
      </c>
      <c r="E60" s="124">
        <v>249.41666666666666</v>
      </c>
      <c r="F60" s="124">
        <v>247.73333333333332</v>
      </c>
      <c r="G60" s="124">
        <v>246.01666666666665</v>
      </c>
      <c r="H60" s="124">
        <v>252.81666666666666</v>
      </c>
      <c r="I60" s="124">
        <v>254.53333333333336</v>
      </c>
      <c r="J60" s="124">
        <v>256.2166666666667</v>
      </c>
      <c r="K60" s="123">
        <v>252.85</v>
      </c>
      <c r="L60" s="123">
        <v>249.45</v>
      </c>
      <c r="M60" s="123">
        <v>25.55817</v>
      </c>
    </row>
    <row r="61" spans="1:13">
      <c r="A61" s="66">
        <v>52</v>
      </c>
      <c r="B61" s="123" t="s">
        <v>57</v>
      </c>
      <c r="C61" s="123">
        <v>1151.5</v>
      </c>
      <c r="D61" s="124">
        <v>1154.2666666666667</v>
      </c>
      <c r="E61" s="124">
        <v>1144.0333333333333</v>
      </c>
      <c r="F61" s="124">
        <v>1136.5666666666666</v>
      </c>
      <c r="G61" s="124">
        <v>1126.3333333333333</v>
      </c>
      <c r="H61" s="124">
        <v>1161.7333333333333</v>
      </c>
      <c r="I61" s="124">
        <v>1171.9666666666665</v>
      </c>
      <c r="J61" s="124">
        <v>1179.4333333333334</v>
      </c>
      <c r="K61" s="123">
        <v>1164.5</v>
      </c>
      <c r="L61" s="123">
        <v>1146.8</v>
      </c>
      <c r="M61" s="123">
        <v>2.8911199999999999</v>
      </c>
    </row>
    <row r="62" spans="1:13">
      <c r="A62" s="66">
        <v>53</v>
      </c>
      <c r="B62" s="123" t="s">
        <v>192</v>
      </c>
      <c r="C62" s="123">
        <v>573</v>
      </c>
      <c r="D62" s="124">
        <v>574.13333333333333</v>
      </c>
      <c r="E62" s="124">
        <v>568.31666666666661</v>
      </c>
      <c r="F62" s="124">
        <v>563.63333333333333</v>
      </c>
      <c r="G62" s="124">
        <v>557.81666666666661</v>
      </c>
      <c r="H62" s="124">
        <v>578.81666666666661</v>
      </c>
      <c r="I62" s="124">
        <v>584.63333333333344</v>
      </c>
      <c r="J62" s="124">
        <v>589.31666666666661</v>
      </c>
      <c r="K62" s="123">
        <v>579.95000000000005</v>
      </c>
      <c r="L62" s="123">
        <v>569.45000000000005</v>
      </c>
      <c r="M62" s="123">
        <v>3.4809700000000001</v>
      </c>
    </row>
    <row r="63" spans="1:13">
      <c r="A63" s="66">
        <v>54</v>
      </c>
      <c r="B63" s="123" t="s">
        <v>627</v>
      </c>
      <c r="C63" s="123">
        <v>423.15</v>
      </c>
      <c r="D63" s="124">
        <v>422.51666666666665</v>
      </c>
      <c r="E63" s="124">
        <v>419.0333333333333</v>
      </c>
      <c r="F63" s="124">
        <v>414.91666666666663</v>
      </c>
      <c r="G63" s="124">
        <v>411.43333333333328</v>
      </c>
      <c r="H63" s="124">
        <v>426.63333333333333</v>
      </c>
      <c r="I63" s="124">
        <v>430.11666666666667</v>
      </c>
      <c r="J63" s="124">
        <v>434.23333333333335</v>
      </c>
      <c r="K63" s="123">
        <v>426</v>
      </c>
      <c r="L63" s="123">
        <v>418.4</v>
      </c>
      <c r="M63" s="123">
        <v>0.56383000000000005</v>
      </c>
    </row>
    <row r="64" spans="1:13">
      <c r="A64" s="66">
        <v>55</v>
      </c>
      <c r="B64" s="123" t="s">
        <v>639</v>
      </c>
      <c r="C64" s="123">
        <v>233.55</v>
      </c>
      <c r="D64" s="124">
        <v>234.54999999999998</v>
      </c>
      <c r="E64" s="124">
        <v>231.09999999999997</v>
      </c>
      <c r="F64" s="124">
        <v>228.64999999999998</v>
      </c>
      <c r="G64" s="124">
        <v>225.19999999999996</v>
      </c>
      <c r="H64" s="124">
        <v>236.99999999999997</v>
      </c>
      <c r="I64" s="124">
        <v>240.44999999999996</v>
      </c>
      <c r="J64" s="124">
        <v>242.89999999999998</v>
      </c>
      <c r="K64" s="123">
        <v>238</v>
      </c>
      <c r="L64" s="123">
        <v>232.1</v>
      </c>
      <c r="M64" s="123">
        <v>1.61758</v>
      </c>
    </row>
    <row r="65" spans="1:13">
      <c r="A65" s="66">
        <v>56</v>
      </c>
      <c r="B65" s="123" t="s">
        <v>339</v>
      </c>
      <c r="C65" s="123">
        <v>760.3</v>
      </c>
      <c r="D65" s="124">
        <v>757.93333333333339</v>
      </c>
      <c r="E65" s="124">
        <v>749.86666666666679</v>
      </c>
      <c r="F65" s="124">
        <v>739.43333333333339</v>
      </c>
      <c r="G65" s="124">
        <v>731.36666666666679</v>
      </c>
      <c r="H65" s="124">
        <v>768.36666666666679</v>
      </c>
      <c r="I65" s="124">
        <v>776.43333333333339</v>
      </c>
      <c r="J65" s="124">
        <v>786.86666666666679</v>
      </c>
      <c r="K65" s="123">
        <v>766</v>
      </c>
      <c r="L65" s="123">
        <v>747.5</v>
      </c>
      <c r="M65" s="123">
        <v>5.04244</v>
      </c>
    </row>
    <row r="66" spans="1:13">
      <c r="A66" s="66">
        <v>57</v>
      </c>
      <c r="B66" s="123" t="s">
        <v>61</v>
      </c>
      <c r="C66" s="123">
        <v>194.6</v>
      </c>
      <c r="D66" s="124">
        <v>194.66666666666666</v>
      </c>
      <c r="E66" s="124">
        <v>192.43333333333331</v>
      </c>
      <c r="F66" s="124">
        <v>190.26666666666665</v>
      </c>
      <c r="G66" s="124">
        <v>188.0333333333333</v>
      </c>
      <c r="H66" s="124">
        <v>196.83333333333331</v>
      </c>
      <c r="I66" s="124">
        <v>199.06666666666666</v>
      </c>
      <c r="J66" s="124">
        <v>201.23333333333332</v>
      </c>
      <c r="K66" s="123">
        <v>196.9</v>
      </c>
      <c r="L66" s="123">
        <v>192.5</v>
      </c>
      <c r="M66" s="123">
        <v>98.373419999999996</v>
      </c>
    </row>
    <row r="67" spans="1:13">
      <c r="A67" s="66">
        <v>58</v>
      </c>
      <c r="B67" s="123" t="s">
        <v>58</v>
      </c>
      <c r="C67" s="123">
        <v>402.95</v>
      </c>
      <c r="D67" s="124">
        <v>403.79999999999995</v>
      </c>
      <c r="E67" s="124">
        <v>399.94999999999993</v>
      </c>
      <c r="F67" s="124">
        <v>396.95</v>
      </c>
      <c r="G67" s="124">
        <v>393.09999999999997</v>
      </c>
      <c r="H67" s="124">
        <v>406.7999999999999</v>
      </c>
      <c r="I67" s="124">
        <v>410.64999999999992</v>
      </c>
      <c r="J67" s="124">
        <v>413.64999999999986</v>
      </c>
      <c r="K67" s="123">
        <v>407.65</v>
      </c>
      <c r="L67" s="123">
        <v>400.8</v>
      </c>
      <c r="M67" s="123">
        <v>19.810320000000001</v>
      </c>
    </row>
    <row r="68" spans="1:13">
      <c r="A68" s="66">
        <v>59</v>
      </c>
      <c r="B68" s="123" t="s">
        <v>229</v>
      </c>
      <c r="C68" s="123">
        <v>83.2</v>
      </c>
      <c r="D68" s="124">
        <v>83.783333333333346</v>
      </c>
      <c r="E68" s="124">
        <v>80.966666666666697</v>
      </c>
      <c r="F68" s="124">
        <v>78.733333333333348</v>
      </c>
      <c r="G68" s="124">
        <v>75.9166666666667</v>
      </c>
      <c r="H68" s="124">
        <v>86.016666666666694</v>
      </c>
      <c r="I68" s="124">
        <v>88.833333333333329</v>
      </c>
      <c r="J68" s="124">
        <v>91.066666666666691</v>
      </c>
      <c r="K68" s="123">
        <v>86.6</v>
      </c>
      <c r="L68" s="123">
        <v>81.55</v>
      </c>
      <c r="M68" s="123">
        <v>329.55058000000002</v>
      </c>
    </row>
    <row r="69" spans="1:13">
      <c r="A69" s="66">
        <v>60</v>
      </c>
      <c r="B69" s="123" t="s">
        <v>1834</v>
      </c>
      <c r="C69" s="123">
        <v>484.75</v>
      </c>
      <c r="D69" s="124">
        <v>485.73333333333335</v>
      </c>
      <c r="E69" s="124">
        <v>477.26666666666671</v>
      </c>
      <c r="F69" s="124">
        <v>469.78333333333336</v>
      </c>
      <c r="G69" s="124">
        <v>461.31666666666672</v>
      </c>
      <c r="H69" s="124">
        <v>493.2166666666667</v>
      </c>
      <c r="I69" s="124">
        <v>501.68333333333339</v>
      </c>
      <c r="J69" s="124">
        <v>509.16666666666669</v>
      </c>
      <c r="K69" s="123">
        <v>494.2</v>
      </c>
      <c r="L69" s="123">
        <v>478.25</v>
      </c>
      <c r="M69" s="123">
        <v>3.5459100000000001</v>
      </c>
    </row>
    <row r="70" spans="1:13">
      <c r="A70" s="66">
        <v>61</v>
      </c>
      <c r="B70" s="123" t="s">
        <v>59</v>
      </c>
      <c r="C70" s="123">
        <v>31.55</v>
      </c>
      <c r="D70" s="124">
        <v>32.083333333333336</v>
      </c>
      <c r="E70" s="124">
        <v>30.466666666666669</v>
      </c>
      <c r="F70" s="124">
        <v>29.383333333333333</v>
      </c>
      <c r="G70" s="124">
        <v>27.766666666666666</v>
      </c>
      <c r="H70" s="124">
        <v>33.166666666666671</v>
      </c>
      <c r="I70" s="124">
        <v>34.783333333333331</v>
      </c>
      <c r="J70" s="124">
        <v>35.866666666666674</v>
      </c>
      <c r="K70" s="123">
        <v>33.700000000000003</v>
      </c>
      <c r="L70" s="123">
        <v>31</v>
      </c>
      <c r="M70" s="123">
        <v>533.58614</v>
      </c>
    </row>
    <row r="71" spans="1:13">
      <c r="A71" s="66">
        <v>62</v>
      </c>
      <c r="B71" s="123" t="s">
        <v>60</v>
      </c>
      <c r="C71" s="123">
        <v>1619.8</v>
      </c>
      <c r="D71" s="124">
        <v>1623.5666666666666</v>
      </c>
      <c r="E71" s="124">
        <v>1608.1833333333332</v>
      </c>
      <c r="F71" s="124">
        <v>1596.5666666666666</v>
      </c>
      <c r="G71" s="124">
        <v>1581.1833333333332</v>
      </c>
      <c r="H71" s="124">
        <v>1635.1833333333332</v>
      </c>
      <c r="I71" s="124">
        <v>1650.5666666666664</v>
      </c>
      <c r="J71" s="124">
        <v>1662.1833333333332</v>
      </c>
      <c r="K71" s="123">
        <v>1638.95</v>
      </c>
      <c r="L71" s="123">
        <v>1611.95</v>
      </c>
      <c r="M71" s="123">
        <v>2.1417899999999999</v>
      </c>
    </row>
    <row r="72" spans="1:13">
      <c r="A72" s="66">
        <v>63</v>
      </c>
      <c r="B72" s="123" t="s">
        <v>62</v>
      </c>
      <c r="C72" s="123">
        <v>2602.4</v>
      </c>
      <c r="D72" s="124">
        <v>2605.15</v>
      </c>
      <c r="E72" s="124">
        <v>2590.3000000000002</v>
      </c>
      <c r="F72" s="124">
        <v>2578.2000000000003</v>
      </c>
      <c r="G72" s="124">
        <v>2563.3500000000004</v>
      </c>
      <c r="H72" s="124">
        <v>2617.25</v>
      </c>
      <c r="I72" s="124">
        <v>2632.0999999999995</v>
      </c>
      <c r="J72" s="124">
        <v>2644.2</v>
      </c>
      <c r="K72" s="123">
        <v>2620</v>
      </c>
      <c r="L72" s="123">
        <v>2593.0500000000002</v>
      </c>
      <c r="M72" s="123">
        <v>3.681</v>
      </c>
    </row>
    <row r="73" spans="1:13">
      <c r="A73" s="66">
        <v>64</v>
      </c>
      <c r="B73" s="123" t="s">
        <v>693</v>
      </c>
      <c r="C73" s="123">
        <v>172.05</v>
      </c>
      <c r="D73" s="124">
        <v>172.16666666666666</v>
      </c>
      <c r="E73" s="124">
        <v>169.23333333333332</v>
      </c>
      <c r="F73" s="124">
        <v>166.41666666666666</v>
      </c>
      <c r="G73" s="124">
        <v>163.48333333333332</v>
      </c>
      <c r="H73" s="124">
        <v>174.98333333333332</v>
      </c>
      <c r="I73" s="124">
        <v>177.91666666666666</v>
      </c>
      <c r="J73" s="124">
        <v>180.73333333333332</v>
      </c>
      <c r="K73" s="123">
        <v>175.1</v>
      </c>
      <c r="L73" s="123">
        <v>169.35</v>
      </c>
      <c r="M73" s="123">
        <v>10.13058</v>
      </c>
    </row>
    <row r="74" spans="1:13">
      <c r="A74" s="66">
        <v>65</v>
      </c>
      <c r="B74" s="123" t="s">
        <v>63</v>
      </c>
      <c r="C74" s="123">
        <v>19825.400000000001</v>
      </c>
      <c r="D74" s="124">
        <v>19852.133333333335</v>
      </c>
      <c r="E74" s="124">
        <v>19609.26666666667</v>
      </c>
      <c r="F74" s="124">
        <v>19393.133333333335</v>
      </c>
      <c r="G74" s="124">
        <v>19150.26666666667</v>
      </c>
      <c r="H74" s="124">
        <v>20068.26666666667</v>
      </c>
      <c r="I74" s="124">
        <v>20311.133333333331</v>
      </c>
      <c r="J74" s="124">
        <v>20527.26666666667</v>
      </c>
      <c r="K74" s="123">
        <v>20095</v>
      </c>
      <c r="L74" s="123">
        <v>19636</v>
      </c>
      <c r="M74" s="123">
        <v>1.0513399999999999</v>
      </c>
    </row>
    <row r="75" spans="1:13">
      <c r="A75" s="66">
        <v>66</v>
      </c>
      <c r="B75" s="123" t="s">
        <v>1881</v>
      </c>
      <c r="C75" s="123">
        <v>1118.6500000000001</v>
      </c>
      <c r="D75" s="124">
        <v>1111.2</v>
      </c>
      <c r="E75" s="124">
        <v>1097.45</v>
      </c>
      <c r="F75" s="124">
        <v>1076.25</v>
      </c>
      <c r="G75" s="124">
        <v>1062.5</v>
      </c>
      <c r="H75" s="124">
        <v>1132.4000000000001</v>
      </c>
      <c r="I75" s="124">
        <v>1146.1500000000001</v>
      </c>
      <c r="J75" s="124">
        <v>1167.3500000000001</v>
      </c>
      <c r="K75" s="123">
        <v>1124.95</v>
      </c>
      <c r="L75" s="123">
        <v>1090</v>
      </c>
      <c r="M75" s="123">
        <v>1.0942499999999999</v>
      </c>
    </row>
    <row r="76" spans="1:13">
      <c r="A76" s="66">
        <v>67</v>
      </c>
      <c r="B76" s="123" t="s">
        <v>64</v>
      </c>
      <c r="C76" s="123">
        <v>120</v>
      </c>
      <c r="D76" s="124">
        <v>120.88333333333333</v>
      </c>
      <c r="E76" s="124">
        <v>118.66666666666666</v>
      </c>
      <c r="F76" s="124">
        <v>117.33333333333333</v>
      </c>
      <c r="G76" s="124">
        <v>115.11666666666666</v>
      </c>
      <c r="H76" s="124">
        <v>122.21666666666665</v>
      </c>
      <c r="I76" s="124">
        <v>124.43333333333332</v>
      </c>
      <c r="J76" s="124">
        <v>125.76666666666665</v>
      </c>
      <c r="K76" s="123">
        <v>123.1</v>
      </c>
      <c r="L76" s="123">
        <v>119.55</v>
      </c>
      <c r="M76" s="123">
        <v>15.77779</v>
      </c>
    </row>
    <row r="77" spans="1:13">
      <c r="A77" s="66">
        <v>68</v>
      </c>
      <c r="B77" s="123" t="s">
        <v>714</v>
      </c>
      <c r="C77" s="123">
        <v>570.9</v>
      </c>
      <c r="D77" s="124">
        <v>573.2833333333333</v>
      </c>
      <c r="E77" s="124">
        <v>564.61666666666656</v>
      </c>
      <c r="F77" s="124">
        <v>558.33333333333326</v>
      </c>
      <c r="G77" s="124">
        <v>549.66666666666652</v>
      </c>
      <c r="H77" s="124">
        <v>579.56666666666661</v>
      </c>
      <c r="I77" s="124">
        <v>588.23333333333335</v>
      </c>
      <c r="J77" s="124">
        <v>594.51666666666665</v>
      </c>
      <c r="K77" s="123">
        <v>581.95000000000005</v>
      </c>
      <c r="L77" s="123">
        <v>567</v>
      </c>
      <c r="M77" s="123">
        <v>23.750509999999998</v>
      </c>
    </row>
    <row r="78" spans="1:13">
      <c r="A78" s="66">
        <v>69</v>
      </c>
      <c r="B78" s="123" t="s">
        <v>65</v>
      </c>
      <c r="C78" s="123">
        <v>206.5</v>
      </c>
      <c r="D78" s="124">
        <v>206.31666666666669</v>
      </c>
      <c r="E78" s="124">
        <v>203.73333333333338</v>
      </c>
      <c r="F78" s="124">
        <v>200.9666666666667</v>
      </c>
      <c r="G78" s="124">
        <v>198.38333333333338</v>
      </c>
      <c r="H78" s="124">
        <v>209.08333333333337</v>
      </c>
      <c r="I78" s="124">
        <v>211.66666666666669</v>
      </c>
      <c r="J78" s="124">
        <v>214.43333333333337</v>
      </c>
      <c r="K78" s="123">
        <v>208.9</v>
      </c>
      <c r="L78" s="123">
        <v>203.55</v>
      </c>
      <c r="M78" s="123">
        <v>14.674799999999999</v>
      </c>
    </row>
    <row r="79" spans="1:13">
      <c r="A79" s="66">
        <v>70</v>
      </c>
      <c r="B79" s="123" t="s">
        <v>66</v>
      </c>
      <c r="C79" s="123">
        <v>108.85</v>
      </c>
      <c r="D79" s="124">
        <v>109.16666666666667</v>
      </c>
      <c r="E79" s="124">
        <v>108.13333333333334</v>
      </c>
      <c r="F79" s="124">
        <v>107.41666666666667</v>
      </c>
      <c r="G79" s="124">
        <v>106.38333333333334</v>
      </c>
      <c r="H79" s="124">
        <v>109.88333333333334</v>
      </c>
      <c r="I79" s="124">
        <v>110.91666666666667</v>
      </c>
      <c r="J79" s="124">
        <v>111.63333333333334</v>
      </c>
      <c r="K79" s="123">
        <v>110.2</v>
      </c>
      <c r="L79" s="123">
        <v>108.45</v>
      </c>
      <c r="M79" s="123">
        <v>63.183489999999999</v>
      </c>
    </row>
    <row r="80" spans="1:13">
      <c r="A80" s="66">
        <v>71</v>
      </c>
      <c r="B80" s="123" t="s">
        <v>1883</v>
      </c>
      <c r="C80" s="123">
        <v>41.5</v>
      </c>
      <c r="D80" s="124">
        <v>41.533333333333331</v>
      </c>
      <c r="E80" s="124">
        <v>40.966666666666661</v>
      </c>
      <c r="F80" s="124">
        <v>40.43333333333333</v>
      </c>
      <c r="G80" s="124">
        <v>39.86666666666666</v>
      </c>
      <c r="H80" s="124">
        <v>42.066666666666663</v>
      </c>
      <c r="I80" s="124">
        <v>42.633333333333326</v>
      </c>
      <c r="J80" s="124">
        <v>43.166666666666664</v>
      </c>
      <c r="K80" s="123">
        <v>42.1</v>
      </c>
      <c r="L80" s="123">
        <v>41</v>
      </c>
      <c r="M80" s="123">
        <v>9.7723499999999994</v>
      </c>
    </row>
    <row r="81" spans="1:13">
      <c r="A81" s="66">
        <v>72</v>
      </c>
      <c r="B81" s="123" t="s">
        <v>2252</v>
      </c>
      <c r="C81" s="123">
        <v>471.4</v>
      </c>
      <c r="D81" s="124">
        <v>469.90000000000003</v>
      </c>
      <c r="E81" s="124">
        <v>465.80000000000007</v>
      </c>
      <c r="F81" s="124">
        <v>460.20000000000005</v>
      </c>
      <c r="G81" s="124">
        <v>456.10000000000008</v>
      </c>
      <c r="H81" s="124">
        <v>475.50000000000006</v>
      </c>
      <c r="I81" s="124">
        <v>479.60000000000008</v>
      </c>
      <c r="J81" s="124">
        <v>485.20000000000005</v>
      </c>
      <c r="K81" s="123">
        <v>474</v>
      </c>
      <c r="L81" s="123">
        <v>464.3</v>
      </c>
      <c r="M81" s="123">
        <v>0.76393</v>
      </c>
    </row>
    <row r="82" spans="1:13">
      <c r="A82" s="66">
        <v>73</v>
      </c>
      <c r="B82" s="123" t="s">
        <v>67</v>
      </c>
      <c r="C82" s="123">
        <v>307.8</v>
      </c>
      <c r="D82" s="124">
        <v>307.11666666666667</v>
      </c>
      <c r="E82" s="124">
        <v>304.93333333333334</v>
      </c>
      <c r="F82" s="124">
        <v>302.06666666666666</v>
      </c>
      <c r="G82" s="124">
        <v>299.88333333333333</v>
      </c>
      <c r="H82" s="124">
        <v>309.98333333333335</v>
      </c>
      <c r="I82" s="124">
        <v>312.16666666666674</v>
      </c>
      <c r="J82" s="124">
        <v>315.03333333333336</v>
      </c>
      <c r="K82" s="123">
        <v>309.3</v>
      </c>
      <c r="L82" s="123">
        <v>304.25</v>
      </c>
      <c r="M82" s="123">
        <v>39.833559999999999</v>
      </c>
    </row>
    <row r="83" spans="1:13">
      <c r="A83" s="66">
        <v>74</v>
      </c>
      <c r="B83" s="123" t="s">
        <v>69</v>
      </c>
      <c r="C83" s="123">
        <v>15.1</v>
      </c>
      <c r="D83" s="124">
        <v>15.133333333333335</v>
      </c>
      <c r="E83" s="124">
        <v>15.016666666666669</v>
      </c>
      <c r="F83" s="124">
        <v>14.933333333333335</v>
      </c>
      <c r="G83" s="124">
        <v>14.81666666666667</v>
      </c>
      <c r="H83" s="124">
        <v>15.216666666666669</v>
      </c>
      <c r="I83" s="124">
        <v>15.333333333333332</v>
      </c>
      <c r="J83" s="124">
        <v>15.416666666666668</v>
      </c>
      <c r="K83" s="123">
        <v>15.25</v>
      </c>
      <c r="L83" s="123">
        <v>15.05</v>
      </c>
      <c r="M83" s="123">
        <v>49.828049999999998</v>
      </c>
    </row>
    <row r="84" spans="1:13">
      <c r="A84" s="66">
        <v>75</v>
      </c>
      <c r="B84" s="123" t="s">
        <v>2183</v>
      </c>
      <c r="C84" s="123">
        <v>229.7</v>
      </c>
      <c r="D84" s="124">
        <v>229</v>
      </c>
      <c r="E84" s="124">
        <v>224.6</v>
      </c>
      <c r="F84" s="124">
        <v>219.5</v>
      </c>
      <c r="G84" s="124">
        <v>215.1</v>
      </c>
      <c r="H84" s="124">
        <v>234.1</v>
      </c>
      <c r="I84" s="124">
        <v>238.49999999999997</v>
      </c>
      <c r="J84" s="124">
        <v>243.6</v>
      </c>
      <c r="K84" s="123">
        <v>233.4</v>
      </c>
      <c r="L84" s="123">
        <v>223.9</v>
      </c>
      <c r="M84" s="123">
        <v>10.24319</v>
      </c>
    </row>
    <row r="85" spans="1:13">
      <c r="A85" s="66">
        <v>76</v>
      </c>
      <c r="B85" s="123" t="s">
        <v>179</v>
      </c>
      <c r="C85" s="123">
        <v>7797.75</v>
      </c>
      <c r="D85" s="124">
        <v>7802.916666666667</v>
      </c>
      <c r="E85" s="124">
        <v>7775.8333333333339</v>
      </c>
      <c r="F85" s="124">
        <v>7753.916666666667</v>
      </c>
      <c r="G85" s="124">
        <v>7726.8333333333339</v>
      </c>
      <c r="H85" s="124">
        <v>7824.8333333333339</v>
      </c>
      <c r="I85" s="124">
        <v>7851.9166666666679</v>
      </c>
      <c r="J85" s="124">
        <v>7873.8333333333339</v>
      </c>
      <c r="K85" s="123">
        <v>7830</v>
      </c>
      <c r="L85" s="123">
        <v>7781</v>
      </c>
      <c r="M85" s="123">
        <v>6.2489999999999997E-2</v>
      </c>
    </row>
    <row r="86" spans="1:13">
      <c r="A86" s="66">
        <v>77</v>
      </c>
      <c r="B86" s="123" t="s">
        <v>68</v>
      </c>
      <c r="C86" s="123">
        <v>440.2</v>
      </c>
      <c r="D86" s="124">
        <v>441.86666666666662</v>
      </c>
      <c r="E86" s="124">
        <v>437.88333333333321</v>
      </c>
      <c r="F86" s="124">
        <v>435.56666666666661</v>
      </c>
      <c r="G86" s="124">
        <v>431.5833333333332</v>
      </c>
      <c r="H86" s="124">
        <v>444.18333333333322</v>
      </c>
      <c r="I86" s="124">
        <v>448.16666666666669</v>
      </c>
      <c r="J86" s="124">
        <v>450.48333333333323</v>
      </c>
      <c r="K86" s="123">
        <v>445.85</v>
      </c>
      <c r="L86" s="123">
        <v>439.55</v>
      </c>
      <c r="M86" s="123">
        <v>6.7311699999999997</v>
      </c>
    </row>
    <row r="87" spans="1:13">
      <c r="A87" s="66">
        <v>78</v>
      </c>
      <c r="B87" s="123" t="s">
        <v>2173</v>
      </c>
      <c r="C87" s="123">
        <v>499.25</v>
      </c>
      <c r="D87" s="124">
        <v>499.95</v>
      </c>
      <c r="E87" s="124">
        <v>495.9</v>
      </c>
      <c r="F87" s="124">
        <v>492.55</v>
      </c>
      <c r="G87" s="124">
        <v>488.5</v>
      </c>
      <c r="H87" s="124">
        <v>503.29999999999995</v>
      </c>
      <c r="I87" s="124">
        <v>507.35</v>
      </c>
      <c r="J87" s="124">
        <v>510.69999999999993</v>
      </c>
      <c r="K87" s="123">
        <v>504</v>
      </c>
      <c r="L87" s="123">
        <v>496.6</v>
      </c>
      <c r="M87" s="123">
        <v>0.90854000000000001</v>
      </c>
    </row>
    <row r="88" spans="1:13">
      <c r="A88" s="66">
        <v>79</v>
      </c>
      <c r="B88" s="123" t="s">
        <v>335</v>
      </c>
      <c r="C88" s="123">
        <v>674.7</v>
      </c>
      <c r="D88" s="124">
        <v>672.48333333333335</v>
      </c>
      <c r="E88" s="124">
        <v>665.76666666666665</v>
      </c>
      <c r="F88" s="124">
        <v>656.83333333333326</v>
      </c>
      <c r="G88" s="124">
        <v>650.11666666666656</v>
      </c>
      <c r="H88" s="124">
        <v>681.41666666666674</v>
      </c>
      <c r="I88" s="124">
        <v>688.13333333333344</v>
      </c>
      <c r="J88" s="124">
        <v>697.06666666666683</v>
      </c>
      <c r="K88" s="123">
        <v>679.2</v>
      </c>
      <c r="L88" s="123">
        <v>663.55</v>
      </c>
      <c r="M88" s="123">
        <v>8.0476899999999993</v>
      </c>
    </row>
    <row r="89" spans="1:13">
      <c r="A89" s="66">
        <v>80</v>
      </c>
      <c r="B89" s="123" t="s">
        <v>70</v>
      </c>
      <c r="C89" s="123">
        <v>482.55</v>
      </c>
      <c r="D89" s="124">
        <v>483.83333333333331</v>
      </c>
      <c r="E89" s="124">
        <v>478.71666666666664</v>
      </c>
      <c r="F89" s="124">
        <v>474.88333333333333</v>
      </c>
      <c r="G89" s="124">
        <v>469.76666666666665</v>
      </c>
      <c r="H89" s="124">
        <v>487.66666666666663</v>
      </c>
      <c r="I89" s="124">
        <v>492.7833333333333</v>
      </c>
      <c r="J89" s="124">
        <v>496.61666666666662</v>
      </c>
      <c r="K89" s="123">
        <v>488.95</v>
      </c>
      <c r="L89" s="123">
        <v>480</v>
      </c>
      <c r="M89" s="123">
        <v>0.70050000000000001</v>
      </c>
    </row>
    <row r="90" spans="1:13">
      <c r="A90" s="66">
        <v>81</v>
      </c>
      <c r="B90" s="123" t="s">
        <v>790</v>
      </c>
      <c r="C90" s="123">
        <v>323.05</v>
      </c>
      <c r="D90" s="124">
        <v>325.91666666666669</v>
      </c>
      <c r="E90" s="124">
        <v>319.18333333333339</v>
      </c>
      <c r="F90" s="124">
        <v>315.31666666666672</v>
      </c>
      <c r="G90" s="124">
        <v>308.58333333333343</v>
      </c>
      <c r="H90" s="124">
        <v>329.78333333333336</v>
      </c>
      <c r="I90" s="124">
        <v>336.51666666666659</v>
      </c>
      <c r="J90" s="124">
        <v>340.38333333333333</v>
      </c>
      <c r="K90" s="123">
        <v>332.65</v>
      </c>
      <c r="L90" s="123">
        <v>322.05</v>
      </c>
      <c r="M90" s="123">
        <v>6.7202599999999997</v>
      </c>
    </row>
    <row r="91" spans="1:13">
      <c r="A91" s="66">
        <v>82</v>
      </c>
      <c r="B91" s="123" t="s">
        <v>71</v>
      </c>
      <c r="C91" s="123">
        <v>941.6</v>
      </c>
      <c r="D91" s="124">
        <v>937.66666666666663</v>
      </c>
      <c r="E91" s="124">
        <v>929.5333333333333</v>
      </c>
      <c r="F91" s="124">
        <v>917.4666666666667</v>
      </c>
      <c r="G91" s="124">
        <v>909.33333333333337</v>
      </c>
      <c r="H91" s="124">
        <v>949.73333333333323</v>
      </c>
      <c r="I91" s="124">
        <v>957.86666666666667</v>
      </c>
      <c r="J91" s="124">
        <v>969.93333333333317</v>
      </c>
      <c r="K91" s="123">
        <v>945.8</v>
      </c>
      <c r="L91" s="123">
        <v>925.6</v>
      </c>
      <c r="M91" s="123">
        <v>14.05857</v>
      </c>
    </row>
    <row r="92" spans="1:13">
      <c r="A92" s="66">
        <v>83</v>
      </c>
      <c r="B92" s="123" t="s">
        <v>803</v>
      </c>
      <c r="C92" s="123">
        <v>290.7</v>
      </c>
      <c r="D92" s="124">
        <v>290.88333333333338</v>
      </c>
      <c r="E92" s="124">
        <v>287.26666666666677</v>
      </c>
      <c r="F92" s="124">
        <v>283.83333333333337</v>
      </c>
      <c r="G92" s="124">
        <v>280.21666666666675</v>
      </c>
      <c r="H92" s="124">
        <v>294.31666666666678</v>
      </c>
      <c r="I92" s="124">
        <v>297.93333333333345</v>
      </c>
      <c r="J92" s="124">
        <v>301.36666666666679</v>
      </c>
      <c r="K92" s="123">
        <v>294.5</v>
      </c>
      <c r="L92" s="123">
        <v>287.45</v>
      </c>
      <c r="M92" s="123">
        <v>6.6698599999999999</v>
      </c>
    </row>
    <row r="93" spans="1:13">
      <c r="A93" s="66">
        <v>84</v>
      </c>
      <c r="B93" s="123" t="s">
        <v>195</v>
      </c>
      <c r="C93" s="123">
        <v>194.75</v>
      </c>
      <c r="D93" s="124">
        <v>194.96666666666667</v>
      </c>
      <c r="E93" s="124">
        <v>192.28333333333333</v>
      </c>
      <c r="F93" s="124">
        <v>189.81666666666666</v>
      </c>
      <c r="G93" s="124">
        <v>187.13333333333333</v>
      </c>
      <c r="H93" s="124">
        <v>197.43333333333334</v>
      </c>
      <c r="I93" s="124">
        <v>200.11666666666667</v>
      </c>
      <c r="J93" s="124">
        <v>202.58333333333334</v>
      </c>
      <c r="K93" s="123">
        <v>197.65</v>
      </c>
      <c r="L93" s="123">
        <v>192.5</v>
      </c>
      <c r="M93" s="123">
        <v>0.60138000000000003</v>
      </c>
    </row>
    <row r="94" spans="1:13">
      <c r="A94" s="66">
        <v>85</v>
      </c>
      <c r="B94" s="123" t="s">
        <v>841</v>
      </c>
      <c r="C94" s="123">
        <v>1405.15</v>
      </c>
      <c r="D94" s="124">
        <v>1421.3999999999999</v>
      </c>
      <c r="E94" s="124">
        <v>1384.7499999999998</v>
      </c>
      <c r="F94" s="124">
        <v>1364.35</v>
      </c>
      <c r="G94" s="124">
        <v>1327.6999999999998</v>
      </c>
      <c r="H94" s="124">
        <v>1441.7999999999997</v>
      </c>
      <c r="I94" s="124">
        <v>1478.4499999999998</v>
      </c>
      <c r="J94" s="124">
        <v>1498.8499999999997</v>
      </c>
      <c r="K94" s="123">
        <v>1458.05</v>
      </c>
      <c r="L94" s="123">
        <v>1401</v>
      </c>
      <c r="M94" s="123">
        <v>1.72793</v>
      </c>
    </row>
    <row r="95" spans="1:13">
      <c r="A95" s="66">
        <v>86</v>
      </c>
      <c r="B95" s="123" t="s">
        <v>73</v>
      </c>
      <c r="C95" s="123">
        <v>1040.75</v>
      </c>
      <c r="D95" s="124">
        <v>1041.9166666666667</v>
      </c>
      <c r="E95" s="124">
        <v>1032.6333333333334</v>
      </c>
      <c r="F95" s="124">
        <v>1024.5166666666667</v>
      </c>
      <c r="G95" s="124">
        <v>1015.2333333333333</v>
      </c>
      <c r="H95" s="124">
        <v>1050.0333333333335</v>
      </c>
      <c r="I95" s="124">
        <v>1059.3166666666668</v>
      </c>
      <c r="J95" s="124">
        <v>1067.4333333333336</v>
      </c>
      <c r="K95" s="123">
        <v>1051.2</v>
      </c>
      <c r="L95" s="123">
        <v>1033.8</v>
      </c>
      <c r="M95" s="123">
        <v>12.76519</v>
      </c>
    </row>
    <row r="96" spans="1:13">
      <c r="A96" s="66">
        <v>87</v>
      </c>
      <c r="B96" s="123" t="s">
        <v>2684</v>
      </c>
      <c r="C96" s="123">
        <v>2011.95</v>
      </c>
      <c r="D96" s="124">
        <v>2015.6166666666668</v>
      </c>
      <c r="E96" s="124">
        <v>1992.3333333333335</v>
      </c>
      <c r="F96" s="124">
        <v>1972.7166666666667</v>
      </c>
      <c r="G96" s="124">
        <v>1949.4333333333334</v>
      </c>
      <c r="H96" s="124">
        <v>2035.2333333333336</v>
      </c>
      <c r="I96" s="124">
        <v>2058.5166666666669</v>
      </c>
      <c r="J96" s="124">
        <v>2078.1333333333337</v>
      </c>
      <c r="K96" s="123">
        <v>2038.9</v>
      </c>
      <c r="L96" s="123">
        <v>1996</v>
      </c>
      <c r="M96" s="123">
        <v>1.0772200000000001</v>
      </c>
    </row>
    <row r="97" spans="1:13">
      <c r="A97" s="66">
        <v>88</v>
      </c>
      <c r="B97" s="123" t="s">
        <v>75</v>
      </c>
      <c r="C97" s="123">
        <v>2483.8000000000002</v>
      </c>
      <c r="D97" s="124">
        <v>2484.5666666666671</v>
      </c>
      <c r="E97" s="124">
        <v>2471.233333333334</v>
      </c>
      <c r="F97" s="124">
        <v>2458.666666666667</v>
      </c>
      <c r="G97" s="124">
        <v>2445.3333333333339</v>
      </c>
      <c r="H97" s="124">
        <v>2497.1333333333341</v>
      </c>
      <c r="I97" s="124">
        <v>2510.4666666666672</v>
      </c>
      <c r="J97" s="124">
        <v>2523.0333333333342</v>
      </c>
      <c r="K97" s="123">
        <v>2497.9</v>
      </c>
      <c r="L97" s="123">
        <v>2472</v>
      </c>
      <c r="M97" s="123">
        <v>19.984909999999999</v>
      </c>
    </row>
    <row r="98" spans="1:13">
      <c r="A98" s="66">
        <v>89</v>
      </c>
      <c r="B98" s="123" t="s">
        <v>2242</v>
      </c>
      <c r="C98" s="123">
        <v>489.1</v>
      </c>
      <c r="D98" s="124">
        <v>486.76666666666665</v>
      </c>
      <c r="E98" s="124">
        <v>482.0333333333333</v>
      </c>
      <c r="F98" s="124">
        <v>474.96666666666664</v>
      </c>
      <c r="G98" s="124">
        <v>470.23333333333329</v>
      </c>
      <c r="H98" s="124">
        <v>493.83333333333331</v>
      </c>
      <c r="I98" s="124">
        <v>498.56666666666666</v>
      </c>
      <c r="J98" s="124">
        <v>505.63333333333333</v>
      </c>
      <c r="K98" s="123">
        <v>491.5</v>
      </c>
      <c r="L98" s="123">
        <v>479.7</v>
      </c>
      <c r="M98" s="123">
        <v>21.929300000000001</v>
      </c>
    </row>
    <row r="99" spans="1:13">
      <c r="A99" s="66">
        <v>90</v>
      </c>
      <c r="B99" s="123" t="s">
        <v>72</v>
      </c>
      <c r="C99" s="123">
        <v>783.8</v>
      </c>
      <c r="D99" s="124">
        <v>786.5</v>
      </c>
      <c r="E99" s="124">
        <v>779</v>
      </c>
      <c r="F99" s="124">
        <v>774.2</v>
      </c>
      <c r="G99" s="124">
        <v>766.7</v>
      </c>
      <c r="H99" s="124">
        <v>791.3</v>
      </c>
      <c r="I99" s="124">
        <v>798.8</v>
      </c>
      <c r="J99" s="124">
        <v>803.59999999999991</v>
      </c>
      <c r="K99" s="123">
        <v>794</v>
      </c>
      <c r="L99" s="123">
        <v>781.7</v>
      </c>
      <c r="M99" s="123">
        <v>9.2412500000000009</v>
      </c>
    </row>
    <row r="100" spans="1:13">
      <c r="A100" s="66">
        <v>91</v>
      </c>
      <c r="B100" s="123" t="s">
        <v>77</v>
      </c>
      <c r="C100" s="123">
        <v>2606.15</v>
      </c>
      <c r="D100" s="124">
        <v>2603.0499999999997</v>
      </c>
      <c r="E100" s="124">
        <v>2588.0999999999995</v>
      </c>
      <c r="F100" s="124">
        <v>2570.0499999999997</v>
      </c>
      <c r="G100" s="124">
        <v>2555.0999999999995</v>
      </c>
      <c r="H100" s="124">
        <v>2621.0999999999995</v>
      </c>
      <c r="I100" s="124">
        <v>2636.0499999999993</v>
      </c>
      <c r="J100" s="124">
        <v>2654.0999999999995</v>
      </c>
      <c r="K100" s="123">
        <v>2618</v>
      </c>
      <c r="L100" s="123">
        <v>2585</v>
      </c>
      <c r="M100" s="123">
        <v>4.4671000000000003</v>
      </c>
    </row>
    <row r="101" spans="1:13">
      <c r="A101" s="66">
        <v>92</v>
      </c>
      <c r="B101" s="123" t="s">
        <v>78</v>
      </c>
      <c r="C101" s="123">
        <v>372.85</v>
      </c>
      <c r="D101" s="124">
        <v>375.38333333333338</v>
      </c>
      <c r="E101" s="124">
        <v>368.51666666666677</v>
      </c>
      <c r="F101" s="124">
        <v>364.18333333333339</v>
      </c>
      <c r="G101" s="124">
        <v>357.31666666666678</v>
      </c>
      <c r="H101" s="124">
        <v>379.71666666666675</v>
      </c>
      <c r="I101" s="124">
        <v>386.58333333333343</v>
      </c>
      <c r="J101" s="124">
        <v>390.91666666666674</v>
      </c>
      <c r="K101" s="123">
        <v>382.25</v>
      </c>
      <c r="L101" s="123">
        <v>371.05</v>
      </c>
      <c r="M101" s="123">
        <v>9.7951300000000003</v>
      </c>
    </row>
    <row r="102" spans="1:13">
      <c r="A102" s="66">
        <v>93</v>
      </c>
      <c r="B102" s="123" t="s">
        <v>79</v>
      </c>
      <c r="C102" s="123">
        <v>206.9</v>
      </c>
      <c r="D102" s="124">
        <v>207.54999999999998</v>
      </c>
      <c r="E102" s="124">
        <v>205.59999999999997</v>
      </c>
      <c r="F102" s="124">
        <v>204.29999999999998</v>
      </c>
      <c r="G102" s="124">
        <v>202.34999999999997</v>
      </c>
      <c r="H102" s="124">
        <v>208.84999999999997</v>
      </c>
      <c r="I102" s="124">
        <v>210.79999999999995</v>
      </c>
      <c r="J102" s="124">
        <v>212.09999999999997</v>
      </c>
      <c r="K102" s="123">
        <v>209.5</v>
      </c>
      <c r="L102" s="123">
        <v>206.25</v>
      </c>
      <c r="M102" s="123">
        <v>40.324869999999997</v>
      </c>
    </row>
    <row r="103" spans="1:13">
      <c r="A103" s="66">
        <v>94</v>
      </c>
      <c r="B103" s="123" t="s">
        <v>80</v>
      </c>
      <c r="C103" s="123">
        <v>288.64999999999998</v>
      </c>
      <c r="D103" s="124">
        <v>288.31666666666666</v>
      </c>
      <c r="E103" s="124">
        <v>286.98333333333335</v>
      </c>
      <c r="F103" s="124">
        <v>285.31666666666666</v>
      </c>
      <c r="G103" s="124">
        <v>283.98333333333335</v>
      </c>
      <c r="H103" s="124">
        <v>289.98333333333335</v>
      </c>
      <c r="I103" s="124">
        <v>291.31666666666672</v>
      </c>
      <c r="J103" s="124">
        <v>292.98333333333335</v>
      </c>
      <c r="K103" s="123">
        <v>289.64999999999998</v>
      </c>
      <c r="L103" s="123">
        <v>286.64999999999998</v>
      </c>
      <c r="M103" s="123">
        <v>23.021799999999999</v>
      </c>
    </row>
    <row r="104" spans="1:13">
      <c r="A104" s="66">
        <v>95</v>
      </c>
      <c r="B104" s="123" t="s">
        <v>81</v>
      </c>
      <c r="C104" s="123">
        <v>1793.6</v>
      </c>
      <c r="D104" s="124">
        <v>1790.95</v>
      </c>
      <c r="E104" s="124">
        <v>1783.2</v>
      </c>
      <c r="F104" s="124">
        <v>1772.8</v>
      </c>
      <c r="G104" s="124">
        <v>1765.05</v>
      </c>
      <c r="H104" s="124">
        <v>1801.3500000000001</v>
      </c>
      <c r="I104" s="124">
        <v>1809.1000000000001</v>
      </c>
      <c r="J104" s="124">
        <v>1819.5000000000002</v>
      </c>
      <c r="K104" s="123">
        <v>1798.7</v>
      </c>
      <c r="L104" s="123">
        <v>1780.55</v>
      </c>
      <c r="M104" s="123">
        <v>6.4663300000000001</v>
      </c>
    </row>
    <row r="105" spans="1:13">
      <c r="A105" s="66">
        <v>96</v>
      </c>
      <c r="B105" s="123" t="s">
        <v>82</v>
      </c>
      <c r="C105" s="123">
        <v>239.85</v>
      </c>
      <c r="D105" s="124">
        <v>239.4666666666667</v>
      </c>
      <c r="E105" s="124">
        <v>237.18333333333339</v>
      </c>
      <c r="F105" s="124">
        <v>234.51666666666671</v>
      </c>
      <c r="G105" s="124">
        <v>232.23333333333341</v>
      </c>
      <c r="H105" s="124">
        <v>242.13333333333338</v>
      </c>
      <c r="I105" s="124">
        <v>244.41666666666669</v>
      </c>
      <c r="J105" s="124">
        <v>247.08333333333337</v>
      </c>
      <c r="K105" s="123">
        <v>241.75</v>
      </c>
      <c r="L105" s="123">
        <v>236.8</v>
      </c>
      <c r="M105" s="123">
        <v>8.9443000000000001</v>
      </c>
    </row>
    <row r="106" spans="1:13">
      <c r="A106" s="66">
        <v>97</v>
      </c>
      <c r="B106" s="123" t="s">
        <v>2007</v>
      </c>
      <c r="C106" s="123">
        <v>42.15</v>
      </c>
      <c r="D106" s="124">
        <v>42.249999999999993</v>
      </c>
      <c r="E106" s="124">
        <v>41.949999999999989</v>
      </c>
      <c r="F106" s="124">
        <v>41.749999999999993</v>
      </c>
      <c r="G106" s="124">
        <v>41.449999999999989</v>
      </c>
      <c r="H106" s="124">
        <v>42.449999999999989</v>
      </c>
      <c r="I106" s="124">
        <v>42.749999999999986</v>
      </c>
      <c r="J106" s="124">
        <v>42.949999999999989</v>
      </c>
      <c r="K106" s="123">
        <v>42.55</v>
      </c>
      <c r="L106" s="123">
        <v>42.05</v>
      </c>
      <c r="M106" s="123">
        <v>5.6055000000000001</v>
      </c>
    </row>
    <row r="107" spans="1:13">
      <c r="A107" s="66">
        <v>98</v>
      </c>
      <c r="B107" s="123" t="s">
        <v>74</v>
      </c>
      <c r="C107" s="123">
        <v>2280.25</v>
      </c>
      <c r="D107" s="124">
        <v>2277.2166666666667</v>
      </c>
      <c r="E107" s="124">
        <v>2268.1333333333332</v>
      </c>
      <c r="F107" s="124">
        <v>2256.0166666666664</v>
      </c>
      <c r="G107" s="124">
        <v>2246.9333333333329</v>
      </c>
      <c r="H107" s="124">
        <v>2289.3333333333335</v>
      </c>
      <c r="I107" s="124">
        <v>2298.4166666666665</v>
      </c>
      <c r="J107" s="124">
        <v>2310.5333333333338</v>
      </c>
      <c r="K107" s="123">
        <v>2286.3000000000002</v>
      </c>
      <c r="L107" s="123">
        <v>2265.1</v>
      </c>
      <c r="M107" s="123">
        <v>15.973369999999999</v>
      </c>
    </row>
    <row r="108" spans="1:13">
      <c r="A108" s="66">
        <v>99</v>
      </c>
      <c r="B108" s="123" t="s">
        <v>85</v>
      </c>
      <c r="C108" s="123">
        <v>436.2</v>
      </c>
      <c r="D108" s="124">
        <v>437.23333333333329</v>
      </c>
      <c r="E108" s="124">
        <v>433.06666666666661</v>
      </c>
      <c r="F108" s="124">
        <v>429.93333333333334</v>
      </c>
      <c r="G108" s="124">
        <v>425.76666666666665</v>
      </c>
      <c r="H108" s="124">
        <v>440.36666666666656</v>
      </c>
      <c r="I108" s="124">
        <v>444.53333333333319</v>
      </c>
      <c r="J108" s="124">
        <v>447.66666666666652</v>
      </c>
      <c r="K108" s="123">
        <v>441.4</v>
      </c>
      <c r="L108" s="123">
        <v>434.1</v>
      </c>
      <c r="M108" s="123">
        <v>118.10688</v>
      </c>
    </row>
    <row r="109" spans="1:13">
      <c r="A109" s="66">
        <v>100</v>
      </c>
      <c r="B109" s="123" t="s">
        <v>2152</v>
      </c>
      <c r="C109" s="123">
        <v>1123.8</v>
      </c>
      <c r="D109" s="124">
        <v>1120.8166666666666</v>
      </c>
      <c r="E109" s="124">
        <v>1114.9833333333331</v>
      </c>
      <c r="F109" s="124">
        <v>1106.1666666666665</v>
      </c>
      <c r="G109" s="124">
        <v>1100.333333333333</v>
      </c>
      <c r="H109" s="124">
        <v>1129.6333333333332</v>
      </c>
      <c r="I109" s="124">
        <v>1135.4666666666667</v>
      </c>
      <c r="J109" s="124">
        <v>1144.2833333333333</v>
      </c>
      <c r="K109" s="123">
        <v>1126.6500000000001</v>
      </c>
      <c r="L109" s="123">
        <v>1112</v>
      </c>
      <c r="M109" s="123">
        <v>5.2041599999999999</v>
      </c>
    </row>
    <row r="110" spans="1:13">
      <c r="A110" s="66">
        <v>101</v>
      </c>
      <c r="B110" s="123" t="s">
        <v>1870</v>
      </c>
      <c r="C110" s="123">
        <v>393.9</v>
      </c>
      <c r="D110" s="124">
        <v>392.51666666666665</v>
      </c>
      <c r="E110" s="124">
        <v>388.5333333333333</v>
      </c>
      <c r="F110" s="124">
        <v>383.16666666666663</v>
      </c>
      <c r="G110" s="124">
        <v>379.18333333333328</v>
      </c>
      <c r="H110" s="124">
        <v>397.88333333333333</v>
      </c>
      <c r="I110" s="124">
        <v>401.86666666666667</v>
      </c>
      <c r="J110" s="124">
        <v>407.23333333333335</v>
      </c>
      <c r="K110" s="123">
        <v>396.5</v>
      </c>
      <c r="L110" s="123">
        <v>387.15</v>
      </c>
      <c r="M110" s="123">
        <v>19.298200000000001</v>
      </c>
    </row>
    <row r="111" spans="1:13">
      <c r="A111" s="66">
        <v>102</v>
      </c>
      <c r="B111" s="123" t="s">
        <v>86</v>
      </c>
      <c r="C111" s="123">
        <v>37.65</v>
      </c>
      <c r="D111" s="124">
        <v>37.43333333333333</v>
      </c>
      <c r="E111" s="124">
        <v>37.016666666666659</v>
      </c>
      <c r="F111" s="124">
        <v>36.383333333333326</v>
      </c>
      <c r="G111" s="124">
        <v>35.966666666666654</v>
      </c>
      <c r="H111" s="124">
        <v>38.066666666666663</v>
      </c>
      <c r="I111" s="124">
        <v>38.483333333333334</v>
      </c>
      <c r="J111" s="124">
        <v>39.116666666666667</v>
      </c>
      <c r="K111" s="123">
        <v>37.85</v>
      </c>
      <c r="L111" s="123">
        <v>36.799999999999997</v>
      </c>
      <c r="M111" s="123">
        <v>70.157169999999994</v>
      </c>
    </row>
    <row r="112" spans="1:13">
      <c r="A112" s="66">
        <v>103</v>
      </c>
      <c r="B112" s="123" t="s">
        <v>3217</v>
      </c>
      <c r="C112" s="123">
        <v>45</v>
      </c>
      <c r="D112" s="124">
        <v>45.15</v>
      </c>
      <c r="E112" s="124">
        <v>44.55</v>
      </c>
      <c r="F112" s="124">
        <v>44.1</v>
      </c>
      <c r="G112" s="124">
        <v>43.5</v>
      </c>
      <c r="H112" s="124">
        <v>45.599999999999994</v>
      </c>
      <c r="I112" s="124">
        <v>46.2</v>
      </c>
      <c r="J112" s="124">
        <v>46.649999999999991</v>
      </c>
      <c r="K112" s="123">
        <v>45.75</v>
      </c>
      <c r="L112" s="123">
        <v>44.7</v>
      </c>
      <c r="M112" s="123">
        <v>92.917739999999995</v>
      </c>
    </row>
    <row r="113" spans="1:13">
      <c r="A113" s="66">
        <v>104</v>
      </c>
      <c r="B113" s="123" t="s">
        <v>97</v>
      </c>
      <c r="C113" s="123">
        <v>277.64999999999998</v>
      </c>
      <c r="D113" s="124">
        <v>277.0333333333333</v>
      </c>
      <c r="E113" s="124">
        <v>275.81666666666661</v>
      </c>
      <c r="F113" s="124">
        <v>273.98333333333329</v>
      </c>
      <c r="G113" s="124">
        <v>272.76666666666659</v>
      </c>
      <c r="H113" s="124">
        <v>278.86666666666662</v>
      </c>
      <c r="I113" s="124">
        <v>280.08333333333331</v>
      </c>
      <c r="J113" s="124">
        <v>281.91666666666663</v>
      </c>
      <c r="K113" s="123">
        <v>278.25</v>
      </c>
      <c r="L113" s="123">
        <v>275.2</v>
      </c>
      <c r="M113" s="123">
        <v>96.975970000000004</v>
      </c>
    </row>
    <row r="114" spans="1:13">
      <c r="A114" s="66">
        <v>105</v>
      </c>
      <c r="B114" s="123" t="s">
        <v>84</v>
      </c>
      <c r="C114" s="123">
        <v>703.85</v>
      </c>
      <c r="D114" s="124">
        <v>708.36666666666667</v>
      </c>
      <c r="E114" s="124">
        <v>687.73333333333335</v>
      </c>
      <c r="F114" s="124">
        <v>671.61666666666667</v>
      </c>
      <c r="G114" s="124">
        <v>650.98333333333335</v>
      </c>
      <c r="H114" s="124">
        <v>724.48333333333335</v>
      </c>
      <c r="I114" s="124">
        <v>745.11666666666679</v>
      </c>
      <c r="J114" s="124">
        <v>761.23333333333335</v>
      </c>
      <c r="K114" s="123">
        <v>729</v>
      </c>
      <c r="L114" s="123">
        <v>692.25</v>
      </c>
      <c r="M114" s="123">
        <v>309.34915000000001</v>
      </c>
    </row>
    <row r="115" spans="1:13">
      <c r="A115" s="66">
        <v>106</v>
      </c>
      <c r="B115" s="123" t="s">
        <v>888</v>
      </c>
      <c r="C115" s="123">
        <v>322.95</v>
      </c>
      <c r="D115" s="124">
        <v>320.35000000000002</v>
      </c>
      <c r="E115" s="124">
        <v>309.70000000000005</v>
      </c>
      <c r="F115" s="124">
        <v>296.45000000000005</v>
      </c>
      <c r="G115" s="124">
        <v>285.80000000000007</v>
      </c>
      <c r="H115" s="124">
        <v>333.6</v>
      </c>
      <c r="I115" s="124">
        <v>344.25</v>
      </c>
      <c r="J115" s="124">
        <v>357.5</v>
      </c>
      <c r="K115" s="123">
        <v>331</v>
      </c>
      <c r="L115" s="123">
        <v>307.10000000000002</v>
      </c>
      <c r="M115" s="123">
        <v>41.961579999999998</v>
      </c>
    </row>
    <row r="116" spans="1:13">
      <c r="A116" s="66">
        <v>107</v>
      </c>
      <c r="B116" s="123" t="s">
        <v>908</v>
      </c>
      <c r="C116" s="123">
        <v>260.14999999999998</v>
      </c>
      <c r="D116" s="124">
        <v>261.25</v>
      </c>
      <c r="E116" s="124">
        <v>258</v>
      </c>
      <c r="F116" s="124">
        <v>255.85000000000002</v>
      </c>
      <c r="G116" s="124">
        <v>252.60000000000002</v>
      </c>
      <c r="H116" s="124">
        <v>263.39999999999998</v>
      </c>
      <c r="I116" s="124">
        <v>266.64999999999998</v>
      </c>
      <c r="J116" s="124">
        <v>268.79999999999995</v>
      </c>
      <c r="K116" s="123">
        <v>264.5</v>
      </c>
      <c r="L116" s="123">
        <v>259.10000000000002</v>
      </c>
      <c r="M116" s="123">
        <v>9.4471299999999996</v>
      </c>
    </row>
    <row r="117" spans="1:13">
      <c r="A117" s="66">
        <v>108</v>
      </c>
      <c r="B117" s="123" t="s">
        <v>196</v>
      </c>
      <c r="C117" s="123">
        <v>152.15</v>
      </c>
      <c r="D117" s="124">
        <v>152.18333333333334</v>
      </c>
      <c r="E117" s="124">
        <v>151.41666666666669</v>
      </c>
      <c r="F117" s="124">
        <v>150.68333333333334</v>
      </c>
      <c r="G117" s="124">
        <v>149.91666666666669</v>
      </c>
      <c r="H117" s="124">
        <v>152.91666666666669</v>
      </c>
      <c r="I117" s="124">
        <v>153.68333333333334</v>
      </c>
      <c r="J117" s="124">
        <v>154.41666666666669</v>
      </c>
      <c r="K117" s="123">
        <v>152.94999999999999</v>
      </c>
      <c r="L117" s="123">
        <v>151.44999999999999</v>
      </c>
      <c r="M117" s="123">
        <v>2.4966599999999999</v>
      </c>
    </row>
    <row r="118" spans="1:13">
      <c r="A118" s="66">
        <v>109</v>
      </c>
      <c r="B118" s="123" t="s">
        <v>95</v>
      </c>
      <c r="C118" s="123">
        <v>156.55000000000001</v>
      </c>
      <c r="D118" s="124">
        <v>156.31666666666666</v>
      </c>
      <c r="E118" s="124">
        <v>155.53333333333333</v>
      </c>
      <c r="F118" s="124">
        <v>154.51666666666668</v>
      </c>
      <c r="G118" s="124">
        <v>153.73333333333335</v>
      </c>
      <c r="H118" s="124">
        <v>157.33333333333331</v>
      </c>
      <c r="I118" s="124">
        <v>158.11666666666662</v>
      </c>
      <c r="J118" s="124">
        <v>159.1333333333333</v>
      </c>
      <c r="K118" s="123">
        <v>157.1</v>
      </c>
      <c r="L118" s="123">
        <v>155.30000000000001</v>
      </c>
      <c r="M118" s="123">
        <v>34.335380000000001</v>
      </c>
    </row>
    <row r="119" spans="1:13">
      <c r="A119" s="66">
        <v>110</v>
      </c>
      <c r="B119" s="123" t="s">
        <v>90</v>
      </c>
      <c r="C119" s="123">
        <v>302.5</v>
      </c>
      <c r="D119" s="124">
        <v>303.51666666666665</v>
      </c>
      <c r="E119" s="124">
        <v>300.68333333333328</v>
      </c>
      <c r="F119" s="124">
        <v>298.86666666666662</v>
      </c>
      <c r="G119" s="124">
        <v>296.03333333333325</v>
      </c>
      <c r="H119" s="124">
        <v>305.33333333333331</v>
      </c>
      <c r="I119" s="124">
        <v>308.16666666666669</v>
      </c>
      <c r="J119" s="124">
        <v>309.98333333333335</v>
      </c>
      <c r="K119" s="123">
        <v>306.35000000000002</v>
      </c>
      <c r="L119" s="123">
        <v>301.7</v>
      </c>
      <c r="M119" s="123">
        <v>17.577660000000002</v>
      </c>
    </row>
    <row r="120" spans="1:13">
      <c r="A120" s="66">
        <v>111</v>
      </c>
      <c r="B120" s="123" t="s">
        <v>92</v>
      </c>
      <c r="C120" s="123">
        <v>1493.1</v>
      </c>
      <c r="D120" s="124">
        <v>1490.9666666666665</v>
      </c>
      <c r="E120" s="124">
        <v>1468.4333333333329</v>
      </c>
      <c r="F120" s="124">
        <v>1443.7666666666664</v>
      </c>
      <c r="G120" s="124">
        <v>1421.2333333333329</v>
      </c>
      <c r="H120" s="124">
        <v>1515.633333333333</v>
      </c>
      <c r="I120" s="124">
        <v>1538.1666666666663</v>
      </c>
      <c r="J120" s="124">
        <v>1562.833333333333</v>
      </c>
      <c r="K120" s="123">
        <v>1513.5</v>
      </c>
      <c r="L120" s="123">
        <v>1466.3</v>
      </c>
      <c r="M120" s="123">
        <v>47.999119999999998</v>
      </c>
    </row>
    <row r="121" spans="1:13">
      <c r="A121" s="66">
        <v>112</v>
      </c>
      <c r="B121" s="123" t="s">
        <v>1206</v>
      </c>
      <c r="C121" s="123">
        <v>2290.3000000000002</v>
      </c>
      <c r="D121" s="124">
        <v>2286.7666666666669</v>
      </c>
      <c r="E121" s="124">
        <v>2263.5333333333338</v>
      </c>
      <c r="F121" s="124">
        <v>2236.7666666666669</v>
      </c>
      <c r="G121" s="124">
        <v>2213.5333333333338</v>
      </c>
      <c r="H121" s="124">
        <v>2313.5333333333338</v>
      </c>
      <c r="I121" s="124">
        <v>2336.7666666666664</v>
      </c>
      <c r="J121" s="124">
        <v>2363.5333333333338</v>
      </c>
      <c r="K121" s="123">
        <v>2310</v>
      </c>
      <c r="L121" s="123">
        <v>2260</v>
      </c>
      <c r="M121" s="123">
        <v>1.1611800000000001</v>
      </c>
    </row>
    <row r="122" spans="1:13">
      <c r="A122" s="66">
        <v>113</v>
      </c>
      <c r="B122" s="123" t="s">
        <v>93</v>
      </c>
      <c r="C122" s="123">
        <v>733.8</v>
      </c>
      <c r="D122" s="124">
        <v>732.93333333333328</v>
      </c>
      <c r="E122" s="124">
        <v>729.46666666666658</v>
      </c>
      <c r="F122" s="124">
        <v>725.13333333333333</v>
      </c>
      <c r="G122" s="124">
        <v>721.66666666666663</v>
      </c>
      <c r="H122" s="124">
        <v>737.26666666666654</v>
      </c>
      <c r="I122" s="124">
        <v>740.73333333333323</v>
      </c>
      <c r="J122" s="124">
        <v>745.06666666666649</v>
      </c>
      <c r="K122" s="123">
        <v>736.4</v>
      </c>
      <c r="L122" s="123">
        <v>728.6</v>
      </c>
      <c r="M122" s="123">
        <v>32.740639999999999</v>
      </c>
    </row>
    <row r="123" spans="1:13">
      <c r="A123" s="66">
        <v>114</v>
      </c>
      <c r="B123" s="123" t="s">
        <v>911</v>
      </c>
      <c r="C123" s="123">
        <v>1635.75</v>
      </c>
      <c r="D123" s="124">
        <v>1618.8166666666666</v>
      </c>
      <c r="E123" s="124">
        <v>1590.6333333333332</v>
      </c>
      <c r="F123" s="124">
        <v>1545.5166666666667</v>
      </c>
      <c r="G123" s="124">
        <v>1517.3333333333333</v>
      </c>
      <c r="H123" s="124">
        <v>1663.9333333333332</v>
      </c>
      <c r="I123" s="124">
        <v>1692.1166666666666</v>
      </c>
      <c r="J123" s="124">
        <v>1737.2333333333331</v>
      </c>
      <c r="K123" s="123">
        <v>1647</v>
      </c>
      <c r="L123" s="123">
        <v>1573.7</v>
      </c>
      <c r="M123" s="123">
        <v>17.670380000000002</v>
      </c>
    </row>
    <row r="124" spans="1:13">
      <c r="A124" s="66">
        <v>115</v>
      </c>
      <c r="B124" s="123" t="s">
        <v>101</v>
      </c>
      <c r="C124" s="123">
        <v>71.95</v>
      </c>
      <c r="D124" s="124">
        <v>72.333333333333329</v>
      </c>
      <c r="E124" s="124">
        <v>71.216666666666654</v>
      </c>
      <c r="F124" s="124">
        <v>70.48333333333332</v>
      </c>
      <c r="G124" s="124">
        <v>69.366666666666646</v>
      </c>
      <c r="H124" s="124">
        <v>73.066666666666663</v>
      </c>
      <c r="I124" s="124">
        <v>74.183333333333337</v>
      </c>
      <c r="J124" s="124">
        <v>74.916666666666671</v>
      </c>
      <c r="K124" s="123">
        <v>73.45</v>
      </c>
      <c r="L124" s="123">
        <v>71.599999999999994</v>
      </c>
      <c r="M124" s="123">
        <v>5.5228999999999999</v>
      </c>
    </row>
    <row r="125" spans="1:13">
      <c r="A125" s="66">
        <v>116</v>
      </c>
      <c r="B125" s="123" t="s">
        <v>102</v>
      </c>
      <c r="C125" s="123">
        <v>275.05</v>
      </c>
      <c r="D125" s="124">
        <v>275.61666666666662</v>
      </c>
      <c r="E125" s="124">
        <v>273.23333333333323</v>
      </c>
      <c r="F125" s="124">
        <v>271.41666666666663</v>
      </c>
      <c r="G125" s="124">
        <v>269.03333333333325</v>
      </c>
      <c r="H125" s="124">
        <v>277.43333333333322</v>
      </c>
      <c r="I125" s="124">
        <v>279.81666666666655</v>
      </c>
      <c r="J125" s="124">
        <v>281.63333333333321</v>
      </c>
      <c r="K125" s="123">
        <v>278</v>
      </c>
      <c r="L125" s="123">
        <v>273.8</v>
      </c>
      <c r="M125" s="123">
        <v>32.666060000000002</v>
      </c>
    </row>
    <row r="126" spans="1:13">
      <c r="A126" s="66">
        <v>117</v>
      </c>
      <c r="B126" s="123" t="s">
        <v>98</v>
      </c>
      <c r="C126" s="123">
        <v>142.1</v>
      </c>
      <c r="D126" s="124">
        <v>143.13333333333333</v>
      </c>
      <c r="E126" s="124">
        <v>139.96666666666664</v>
      </c>
      <c r="F126" s="124">
        <v>137.83333333333331</v>
      </c>
      <c r="G126" s="124">
        <v>134.66666666666663</v>
      </c>
      <c r="H126" s="124">
        <v>145.26666666666665</v>
      </c>
      <c r="I126" s="124">
        <v>148.43333333333334</v>
      </c>
      <c r="J126" s="124">
        <v>150.56666666666666</v>
      </c>
      <c r="K126" s="123">
        <v>146.30000000000001</v>
      </c>
      <c r="L126" s="123">
        <v>141</v>
      </c>
      <c r="M126" s="123">
        <v>122.08125</v>
      </c>
    </row>
    <row r="127" spans="1:13">
      <c r="A127" s="66">
        <v>118</v>
      </c>
      <c r="B127" s="123" t="s">
        <v>103</v>
      </c>
      <c r="C127" s="123">
        <v>1259.05</v>
      </c>
      <c r="D127" s="124">
        <v>1260.95</v>
      </c>
      <c r="E127" s="124">
        <v>1251.9000000000001</v>
      </c>
      <c r="F127" s="124">
        <v>1244.75</v>
      </c>
      <c r="G127" s="124">
        <v>1235.7</v>
      </c>
      <c r="H127" s="124">
        <v>1268.1000000000001</v>
      </c>
      <c r="I127" s="124">
        <v>1277.1499999999999</v>
      </c>
      <c r="J127" s="124">
        <v>1284.3000000000002</v>
      </c>
      <c r="K127" s="123">
        <v>1270</v>
      </c>
      <c r="L127" s="123">
        <v>1253.8</v>
      </c>
      <c r="M127" s="123">
        <v>8.9952100000000002</v>
      </c>
    </row>
    <row r="128" spans="1:13">
      <c r="A128" s="66">
        <v>119</v>
      </c>
      <c r="B128" s="123" t="s">
        <v>981</v>
      </c>
      <c r="C128" s="123">
        <v>496.1</v>
      </c>
      <c r="D128" s="124">
        <v>496.7166666666667</v>
      </c>
      <c r="E128" s="124">
        <v>492.93333333333339</v>
      </c>
      <c r="F128" s="124">
        <v>489.76666666666671</v>
      </c>
      <c r="G128" s="124">
        <v>485.98333333333341</v>
      </c>
      <c r="H128" s="124">
        <v>499.88333333333338</v>
      </c>
      <c r="I128" s="124">
        <v>503.66666666666669</v>
      </c>
      <c r="J128" s="124">
        <v>506.83333333333337</v>
      </c>
      <c r="K128" s="123">
        <v>500.5</v>
      </c>
      <c r="L128" s="123">
        <v>493.55</v>
      </c>
      <c r="M128" s="123">
        <v>1.1924399999999999</v>
      </c>
    </row>
    <row r="129" spans="1:13">
      <c r="A129" s="66">
        <v>120</v>
      </c>
      <c r="B129" s="123" t="s">
        <v>105</v>
      </c>
      <c r="C129" s="123">
        <v>1497.8</v>
      </c>
      <c r="D129" s="124">
        <v>1492.55</v>
      </c>
      <c r="E129" s="124">
        <v>1480.25</v>
      </c>
      <c r="F129" s="124">
        <v>1462.7</v>
      </c>
      <c r="G129" s="124">
        <v>1450.4</v>
      </c>
      <c r="H129" s="124">
        <v>1510.1</v>
      </c>
      <c r="I129" s="124">
        <v>1522.3999999999996</v>
      </c>
      <c r="J129" s="124">
        <v>1539.9499999999998</v>
      </c>
      <c r="K129" s="123">
        <v>1504.85</v>
      </c>
      <c r="L129" s="123">
        <v>1475</v>
      </c>
      <c r="M129" s="123">
        <v>30.259250000000002</v>
      </c>
    </row>
    <row r="130" spans="1:13">
      <c r="A130" s="66">
        <v>121</v>
      </c>
      <c r="B130" s="123" t="s">
        <v>107</v>
      </c>
      <c r="C130" s="123">
        <v>120.05</v>
      </c>
      <c r="D130" s="124">
        <v>120.41666666666667</v>
      </c>
      <c r="E130" s="124">
        <v>118.93333333333334</v>
      </c>
      <c r="F130" s="124">
        <v>117.81666666666666</v>
      </c>
      <c r="G130" s="124">
        <v>116.33333333333333</v>
      </c>
      <c r="H130" s="124">
        <v>121.53333333333335</v>
      </c>
      <c r="I130" s="124">
        <v>123.01666666666667</v>
      </c>
      <c r="J130" s="124">
        <v>124.13333333333335</v>
      </c>
      <c r="K130" s="123">
        <v>121.9</v>
      </c>
      <c r="L130" s="123">
        <v>119.3</v>
      </c>
      <c r="M130" s="123">
        <v>79.398110000000003</v>
      </c>
    </row>
    <row r="131" spans="1:13">
      <c r="A131" s="66">
        <v>122</v>
      </c>
      <c r="B131" s="123" t="s">
        <v>1868</v>
      </c>
      <c r="C131" s="123">
        <v>1698.4</v>
      </c>
      <c r="D131" s="124">
        <v>1702.9666666666669</v>
      </c>
      <c r="E131" s="124">
        <v>1675.9833333333338</v>
      </c>
      <c r="F131" s="124">
        <v>1653.5666666666668</v>
      </c>
      <c r="G131" s="124">
        <v>1626.5833333333337</v>
      </c>
      <c r="H131" s="124">
        <v>1725.3833333333339</v>
      </c>
      <c r="I131" s="124">
        <v>1752.366666666667</v>
      </c>
      <c r="J131" s="124">
        <v>1774.783333333334</v>
      </c>
      <c r="K131" s="123">
        <v>1729.95</v>
      </c>
      <c r="L131" s="123">
        <v>1680.55</v>
      </c>
      <c r="M131" s="123">
        <v>1.6833100000000001</v>
      </c>
    </row>
    <row r="132" spans="1:13">
      <c r="A132" s="66">
        <v>123</v>
      </c>
      <c r="B132" s="123" t="s">
        <v>108</v>
      </c>
      <c r="C132" s="123">
        <v>568.75</v>
      </c>
      <c r="D132" s="124">
        <v>569.25</v>
      </c>
      <c r="E132" s="124">
        <v>565.9</v>
      </c>
      <c r="F132" s="124">
        <v>563.04999999999995</v>
      </c>
      <c r="G132" s="124">
        <v>559.69999999999993</v>
      </c>
      <c r="H132" s="124">
        <v>572.1</v>
      </c>
      <c r="I132" s="124">
        <v>575.44999999999993</v>
      </c>
      <c r="J132" s="124">
        <v>578.30000000000007</v>
      </c>
      <c r="K132" s="123">
        <v>572.6</v>
      </c>
      <c r="L132" s="123">
        <v>566.4</v>
      </c>
      <c r="M132" s="123">
        <v>10.08095</v>
      </c>
    </row>
    <row r="133" spans="1:13">
      <c r="A133" s="66">
        <v>124</v>
      </c>
      <c r="B133" s="123" t="s">
        <v>1823</v>
      </c>
      <c r="C133" s="123">
        <v>1655.8</v>
      </c>
      <c r="D133" s="124">
        <v>1674.6000000000001</v>
      </c>
      <c r="E133" s="124">
        <v>1631.2000000000003</v>
      </c>
      <c r="F133" s="124">
        <v>1606.6000000000001</v>
      </c>
      <c r="G133" s="124">
        <v>1563.2000000000003</v>
      </c>
      <c r="H133" s="124">
        <v>1699.2000000000003</v>
      </c>
      <c r="I133" s="124">
        <v>1742.6000000000004</v>
      </c>
      <c r="J133" s="124">
        <v>1767.2000000000003</v>
      </c>
      <c r="K133" s="123">
        <v>1718</v>
      </c>
      <c r="L133" s="123">
        <v>1650</v>
      </c>
      <c r="M133" s="123">
        <v>5.1787599999999996</v>
      </c>
    </row>
    <row r="134" spans="1:13">
      <c r="A134" s="66">
        <v>125</v>
      </c>
      <c r="B134" s="123" t="s">
        <v>109</v>
      </c>
      <c r="C134" s="123">
        <v>1571.7</v>
      </c>
      <c r="D134" s="124">
        <v>1576.8500000000001</v>
      </c>
      <c r="E134" s="124">
        <v>1563.1000000000004</v>
      </c>
      <c r="F134" s="124">
        <v>1554.5000000000002</v>
      </c>
      <c r="G134" s="124">
        <v>1540.7500000000005</v>
      </c>
      <c r="H134" s="124">
        <v>1585.4500000000003</v>
      </c>
      <c r="I134" s="124">
        <v>1599.1999999999998</v>
      </c>
      <c r="J134" s="124">
        <v>1607.8000000000002</v>
      </c>
      <c r="K134" s="123">
        <v>1590.6</v>
      </c>
      <c r="L134" s="123">
        <v>1568.25</v>
      </c>
      <c r="M134" s="123">
        <v>19.817450000000001</v>
      </c>
    </row>
    <row r="135" spans="1:13">
      <c r="A135" s="66">
        <v>126</v>
      </c>
      <c r="B135" s="123" t="s">
        <v>110</v>
      </c>
      <c r="C135" s="123">
        <v>754.35</v>
      </c>
      <c r="D135" s="124">
        <v>754.08333333333337</v>
      </c>
      <c r="E135" s="124">
        <v>748.41666666666674</v>
      </c>
      <c r="F135" s="124">
        <v>742.48333333333335</v>
      </c>
      <c r="G135" s="124">
        <v>736.81666666666672</v>
      </c>
      <c r="H135" s="124">
        <v>760.01666666666677</v>
      </c>
      <c r="I135" s="124">
        <v>765.68333333333351</v>
      </c>
      <c r="J135" s="124">
        <v>771.61666666666679</v>
      </c>
      <c r="K135" s="123">
        <v>759.75</v>
      </c>
      <c r="L135" s="123">
        <v>748.15</v>
      </c>
      <c r="M135" s="123">
        <v>15.94101</v>
      </c>
    </row>
    <row r="136" spans="1:13">
      <c r="A136" s="66">
        <v>127</v>
      </c>
      <c r="B136" s="123" t="s">
        <v>117</v>
      </c>
      <c r="C136" s="123">
        <v>56539.45</v>
      </c>
      <c r="D136" s="124">
        <v>56613.533333333333</v>
      </c>
      <c r="E136" s="124">
        <v>56227.066666666666</v>
      </c>
      <c r="F136" s="124">
        <v>55914.683333333334</v>
      </c>
      <c r="G136" s="124">
        <v>55528.216666666667</v>
      </c>
      <c r="H136" s="124">
        <v>56925.916666666664</v>
      </c>
      <c r="I136" s="124">
        <v>57312.383333333324</v>
      </c>
      <c r="J136" s="124">
        <v>57624.766666666663</v>
      </c>
      <c r="K136" s="123">
        <v>57000</v>
      </c>
      <c r="L136" s="123">
        <v>56301.15</v>
      </c>
      <c r="M136" s="123">
        <v>3.7569999999999999E-2</v>
      </c>
    </row>
    <row r="137" spans="1:13">
      <c r="A137" s="66">
        <v>128</v>
      </c>
      <c r="B137" s="123" t="s">
        <v>1805</v>
      </c>
      <c r="C137" s="123">
        <v>828.3</v>
      </c>
      <c r="D137" s="124">
        <v>827.06666666666661</v>
      </c>
      <c r="E137" s="124">
        <v>818.23333333333323</v>
      </c>
      <c r="F137" s="124">
        <v>808.16666666666663</v>
      </c>
      <c r="G137" s="124">
        <v>799.33333333333326</v>
      </c>
      <c r="H137" s="124">
        <v>837.13333333333321</v>
      </c>
      <c r="I137" s="124">
        <v>845.9666666666667</v>
      </c>
      <c r="J137" s="124">
        <v>856.03333333333319</v>
      </c>
      <c r="K137" s="123">
        <v>835.9</v>
      </c>
      <c r="L137" s="123">
        <v>817</v>
      </c>
      <c r="M137" s="123">
        <v>2.73766</v>
      </c>
    </row>
    <row r="138" spans="1:13">
      <c r="A138" s="66">
        <v>129</v>
      </c>
      <c r="B138" s="123" t="s">
        <v>112</v>
      </c>
      <c r="C138" s="123">
        <v>395.5</v>
      </c>
      <c r="D138" s="124">
        <v>396.56666666666666</v>
      </c>
      <c r="E138" s="124">
        <v>392.68333333333334</v>
      </c>
      <c r="F138" s="124">
        <v>389.86666666666667</v>
      </c>
      <c r="G138" s="124">
        <v>385.98333333333335</v>
      </c>
      <c r="H138" s="124">
        <v>399.38333333333333</v>
      </c>
      <c r="I138" s="124">
        <v>403.26666666666665</v>
      </c>
      <c r="J138" s="124">
        <v>406.08333333333331</v>
      </c>
      <c r="K138" s="123">
        <v>400.45</v>
      </c>
      <c r="L138" s="123">
        <v>393.75</v>
      </c>
      <c r="M138" s="123">
        <v>9.3214900000000007</v>
      </c>
    </row>
    <row r="139" spans="1:13">
      <c r="A139" s="66">
        <v>130</v>
      </c>
      <c r="B139" s="123" t="s">
        <v>111</v>
      </c>
      <c r="C139" s="123">
        <v>672.15</v>
      </c>
      <c r="D139" s="124">
        <v>670.55</v>
      </c>
      <c r="E139" s="124">
        <v>666.89999999999986</v>
      </c>
      <c r="F139" s="124">
        <v>661.64999999999986</v>
      </c>
      <c r="G139" s="124">
        <v>657.99999999999977</v>
      </c>
      <c r="H139" s="124">
        <v>675.8</v>
      </c>
      <c r="I139" s="124">
        <v>679.45</v>
      </c>
      <c r="J139" s="124">
        <v>684.7</v>
      </c>
      <c r="K139" s="123">
        <v>674.2</v>
      </c>
      <c r="L139" s="123">
        <v>665.3</v>
      </c>
      <c r="M139" s="123">
        <v>17.77421</v>
      </c>
    </row>
    <row r="140" spans="1:13">
      <c r="A140" s="66">
        <v>131</v>
      </c>
      <c r="B140" s="123" t="s">
        <v>1111</v>
      </c>
      <c r="C140" s="123">
        <v>136.25</v>
      </c>
      <c r="D140" s="124">
        <v>136.75</v>
      </c>
      <c r="E140" s="124">
        <v>135.25</v>
      </c>
      <c r="F140" s="124">
        <v>134.25</v>
      </c>
      <c r="G140" s="124">
        <v>132.75</v>
      </c>
      <c r="H140" s="124">
        <v>137.75</v>
      </c>
      <c r="I140" s="124">
        <v>139.25</v>
      </c>
      <c r="J140" s="124">
        <v>140.25</v>
      </c>
      <c r="K140" s="123">
        <v>138.25</v>
      </c>
      <c r="L140" s="123">
        <v>135.75</v>
      </c>
      <c r="M140" s="123">
        <v>15.563319999999999</v>
      </c>
    </row>
    <row r="141" spans="1:13">
      <c r="A141" s="66">
        <v>132</v>
      </c>
      <c r="B141" s="123" t="s">
        <v>1173</v>
      </c>
      <c r="C141" s="123">
        <v>60.25</v>
      </c>
      <c r="D141" s="124">
        <v>60.316666666666663</v>
      </c>
      <c r="E141" s="124">
        <v>59.933333333333323</v>
      </c>
      <c r="F141" s="124">
        <v>59.61666666666666</v>
      </c>
      <c r="G141" s="124">
        <v>59.23333333333332</v>
      </c>
      <c r="H141" s="124">
        <v>60.633333333333326</v>
      </c>
      <c r="I141" s="124">
        <v>61.016666666666666</v>
      </c>
      <c r="J141" s="124">
        <v>61.333333333333329</v>
      </c>
      <c r="K141" s="123">
        <v>60.7</v>
      </c>
      <c r="L141" s="123">
        <v>60</v>
      </c>
      <c r="M141" s="123">
        <v>3.0883600000000002</v>
      </c>
    </row>
    <row r="142" spans="1:13">
      <c r="A142" s="66">
        <v>133</v>
      </c>
      <c r="B142" s="123" t="s">
        <v>237</v>
      </c>
      <c r="C142" s="123">
        <v>374.2</v>
      </c>
      <c r="D142" s="124">
        <v>373.65000000000003</v>
      </c>
      <c r="E142" s="124">
        <v>371.80000000000007</v>
      </c>
      <c r="F142" s="124">
        <v>369.40000000000003</v>
      </c>
      <c r="G142" s="124">
        <v>367.55000000000007</v>
      </c>
      <c r="H142" s="124">
        <v>376.05000000000007</v>
      </c>
      <c r="I142" s="124">
        <v>377.90000000000009</v>
      </c>
      <c r="J142" s="124">
        <v>380.30000000000007</v>
      </c>
      <c r="K142" s="123">
        <v>375.5</v>
      </c>
      <c r="L142" s="123">
        <v>371.25</v>
      </c>
      <c r="M142" s="123">
        <v>19.70504</v>
      </c>
    </row>
    <row r="143" spans="1:13">
      <c r="A143" s="66">
        <v>134</v>
      </c>
      <c r="B143" s="123" t="s">
        <v>113</v>
      </c>
      <c r="C143" s="123">
        <v>6544.45</v>
      </c>
      <c r="D143" s="124">
        <v>6547.55</v>
      </c>
      <c r="E143" s="124">
        <v>6507.1</v>
      </c>
      <c r="F143" s="124">
        <v>6469.75</v>
      </c>
      <c r="G143" s="124">
        <v>6429.3</v>
      </c>
      <c r="H143" s="124">
        <v>6584.9000000000005</v>
      </c>
      <c r="I143" s="124">
        <v>6625.3499999999995</v>
      </c>
      <c r="J143" s="124">
        <v>6662.7000000000007</v>
      </c>
      <c r="K143" s="123">
        <v>6588</v>
      </c>
      <c r="L143" s="123">
        <v>6510.2</v>
      </c>
      <c r="M143" s="123">
        <v>5.7644900000000003</v>
      </c>
    </row>
    <row r="144" spans="1:13">
      <c r="A144" s="66">
        <v>135</v>
      </c>
      <c r="B144" s="123" t="s">
        <v>346</v>
      </c>
      <c r="C144" s="123">
        <v>415.25</v>
      </c>
      <c r="D144" s="124">
        <v>416.63333333333338</v>
      </c>
      <c r="E144" s="124">
        <v>411.06666666666678</v>
      </c>
      <c r="F144" s="124">
        <v>406.88333333333338</v>
      </c>
      <c r="G144" s="124">
        <v>401.31666666666678</v>
      </c>
      <c r="H144" s="124">
        <v>420.81666666666678</v>
      </c>
      <c r="I144" s="124">
        <v>426.38333333333338</v>
      </c>
      <c r="J144" s="124">
        <v>430.56666666666678</v>
      </c>
      <c r="K144" s="123">
        <v>422.2</v>
      </c>
      <c r="L144" s="123">
        <v>412.45</v>
      </c>
      <c r="M144" s="123">
        <v>8.4000500000000002</v>
      </c>
    </row>
    <row r="145" spans="1:13">
      <c r="A145" s="66">
        <v>136</v>
      </c>
      <c r="B145" s="123" t="s">
        <v>115</v>
      </c>
      <c r="C145" s="123">
        <v>899.05</v>
      </c>
      <c r="D145" s="124">
        <v>899.51666666666677</v>
      </c>
      <c r="E145" s="124">
        <v>890.03333333333353</v>
      </c>
      <c r="F145" s="124">
        <v>881.01666666666677</v>
      </c>
      <c r="G145" s="124">
        <v>871.53333333333353</v>
      </c>
      <c r="H145" s="124">
        <v>908.53333333333353</v>
      </c>
      <c r="I145" s="124">
        <v>918.01666666666688</v>
      </c>
      <c r="J145" s="124">
        <v>927.03333333333353</v>
      </c>
      <c r="K145" s="123">
        <v>909</v>
      </c>
      <c r="L145" s="123">
        <v>890.5</v>
      </c>
      <c r="M145" s="123">
        <v>6.1303099999999997</v>
      </c>
    </row>
    <row r="146" spans="1:13">
      <c r="A146" s="66">
        <v>137</v>
      </c>
      <c r="B146" s="123" t="s">
        <v>116</v>
      </c>
      <c r="C146" s="123">
        <v>126.85</v>
      </c>
      <c r="D146" s="124">
        <v>126.28333333333335</v>
      </c>
      <c r="E146" s="124">
        <v>125.2166666666667</v>
      </c>
      <c r="F146" s="124">
        <v>123.58333333333336</v>
      </c>
      <c r="G146" s="124">
        <v>122.51666666666671</v>
      </c>
      <c r="H146" s="124">
        <v>127.91666666666669</v>
      </c>
      <c r="I146" s="124">
        <v>128.98333333333332</v>
      </c>
      <c r="J146" s="124">
        <v>130.61666666666667</v>
      </c>
      <c r="K146" s="123">
        <v>127.35</v>
      </c>
      <c r="L146" s="123">
        <v>124.65</v>
      </c>
      <c r="M146" s="123">
        <v>31.607600000000001</v>
      </c>
    </row>
    <row r="147" spans="1:13">
      <c r="A147" s="66">
        <v>138</v>
      </c>
      <c r="B147" s="123" t="s">
        <v>201</v>
      </c>
      <c r="C147" s="123">
        <v>994.4</v>
      </c>
      <c r="D147" s="124">
        <v>992.18333333333339</v>
      </c>
      <c r="E147" s="124">
        <v>984.41666666666674</v>
      </c>
      <c r="F147" s="124">
        <v>974.43333333333339</v>
      </c>
      <c r="G147" s="124">
        <v>966.66666666666674</v>
      </c>
      <c r="H147" s="124">
        <v>1002.1666666666667</v>
      </c>
      <c r="I147" s="124">
        <v>1009.9333333333334</v>
      </c>
      <c r="J147" s="124">
        <v>1019.9166666666667</v>
      </c>
      <c r="K147" s="123">
        <v>999.95</v>
      </c>
      <c r="L147" s="123">
        <v>982.2</v>
      </c>
      <c r="M147" s="123">
        <v>1.09226</v>
      </c>
    </row>
    <row r="148" spans="1:13">
      <c r="A148" s="66">
        <v>139</v>
      </c>
      <c r="B148" s="123" t="s">
        <v>1189</v>
      </c>
      <c r="C148" s="123">
        <v>624.65</v>
      </c>
      <c r="D148" s="124">
        <v>628.86666666666667</v>
      </c>
      <c r="E148" s="124">
        <v>618.0333333333333</v>
      </c>
      <c r="F148" s="124">
        <v>611.41666666666663</v>
      </c>
      <c r="G148" s="124">
        <v>600.58333333333326</v>
      </c>
      <c r="H148" s="124">
        <v>635.48333333333335</v>
      </c>
      <c r="I148" s="124">
        <v>646.31666666666661</v>
      </c>
      <c r="J148" s="124">
        <v>652.93333333333339</v>
      </c>
      <c r="K148" s="123">
        <v>639.70000000000005</v>
      </c>
      <c r="L148" s="123">
        <v>622.25</v>
      </c>
      <c r="M148" s="123">
        <v>6.8011100000000004</v>
      </c>
    </row>
    <row r="149" spans="1:13">
      <c r="A149" s="66">
        <v>140</v>
      </c>
      <c r="B149" s="123" t="s">
        <v>367</v>
      </c>
      <c r="C149" s="123">
        <v>532.70000000000005</v>
      </c>
      <c r="D149" s="124">
        <v>534.03333333333342</v>
      </c>
      <c r="E149" s="124">
        <v>528.71666666666681</v>
      </c>
      <c r="F149" s="124">
        <v>524.73333333333335</v>
      </c>
      <c r="G149" s="124">
        <v>519.41666666666674</v>
      </c>
      <c r="H149" s="124">
        <v>538.01666666666688</v>
      </c>
      <c r="I149" s="124">
        <v>543.33333333333348</v>
      </c>
      <c r="J149" s="124">
        <v>547.31666666666695</v>
      </c>
      <c r="K149" s="123">
        <v>539.35</v>
      </c>
      <c r="L149" s="123">
        <v>530.04999999999995</v>
      </c>
      <c r="M149" s="123">
        <v>0.65547999999999995</v>
      </c>
    </row>
    <row r="150" spans="1:13">
      <c r="A150" s="66">
        <v>141</v>
      </c>
      <c r="B150" s="123" t="s">
        <v>360</v>
      </c>
      <c r="C150" s="123">
        <v>61.3</v>
      </c>
      <c r="D150" s="124">
        <v>61.366666666666674</v>
      </c>
      <c r="E150" s="124">
        <v>60.383333333333347</v>
      </c>
      <c r="F150" s="124">
        <v>59.466666666666676</v>
      </c>
      <c r="G150" s="124">
        <v>58.483333333333348</v>
      </c>
      <c r="H150" s="124">
        <v>62.283333333333346</v>
      </c>
      <c r="I150" s="124">
        <v>63.266666666666666</v>
      </c>
      <c r="J150" s="124">
        <v>64.183333333333337</v>
      </c>
      <c r="K150" s="123">
        <v>62.35</v>
      </c>
      <c r="L150" s="123">
        <v>60.45</v>
      </c>
      <c r="M150" s="123">
        <v>83.650880000000001</v>
      </c>
    </row>
    <row r="151" spans="1:13">
      <c r="A151" s="66">
        <v>142</v>
      </c>
      <c r="B151" s="123" t="s">
        <v>118</v>
      </c>
      <c r="C151" s="123">
        <v>24.6</v>
      </c>
      <c r="D151" s="124">
        <v>24.666666666666668</v>
      </c>
      <c r="E151" s="124">
        <v>24.533333333333335</v>
      </c>
      <c r="F151" s="124">
        <v>24.466666666666669</v>
      </c>
      <c r="G151" s="124">
        <v>24.333333333333336</v>
      </c>
      <c r="H151" s="124">
        <v>24.733333333333334</v>
      </c>
      <c r="I151" s="124">
        <v>24.866666666666667</v>
      </c>
      <c r="J151" s="124">
        <v>24.933333333333334</v>
      </c>
      <c r="K151" s="123">
        <v>24.8</v>
      </c>
      <c r="L151" s="123">
        <v>24.6</v>
      </c>
      <c r="M151" s="123">
        <v>5.7906599999999999</v>
      </c>
    </row>
    <row r="152" spans="1:13">
      <c r="A152" s="66">
        <v>143</v>
      </c>
      <c r="B152" s="123" t="s">
        <v>119</v>
      </c>
      <c r="C152" s="123">
        <v>116.5</v>
      </c>
      <c r="D152" s="124">
        <v>116.91666666666667</v>
      </c>
      <c r="E152" s="124">
        <v>115.58333333333334</v>
      </c>
      <c r="F152" s="124">
        <v>114.66666666666667</v>
      </c>
      <c r="G152" s="124">
        <v>113.33333333333334</v>
      </c>
      <c r="H152" s="124">
        <v>117.83333333333334</v>
      </c>
      <c r="I152" s="124">
        <v>119.16666666666669</v>
      </c>
      <c r="J152" s="124">
        <v>120.08333333333334</v>
      </c>
      <c r="K152" s="123">
        <v>118.25</v>
      </c>
      <c r="L152" s="123">
        <v>116</v>
      </c>
      <c r="M152" s="123">
        <v>21.72542</v>
      </c>
    </row>
    <row r="153" spans="1:13">
      <c r="A153" s="66">
        <v>144</v>
      </c>
      <c r="B153" s="123" t="s">
        <v>120</v>
      </c>
      <c r="C153" s="123">
        <v>143.44999999999999</v>
      </c>
      <c r="D153" s="124">
        <v>143.41666666666666</v>
      </c>
      <c r="E153" s="124">
        <v>142.38333333333333</v>
      </c>
      <c r="F153" s="124">
        <v>141.31666666666666</v>
      </c>
      <c r="G153" s="124">
        <v>140.28333333333333</v>
      </c>
      <c r="H153" s="124">
        <v>144.48333333333332</v>
      </c>
      <c r="I153" s="124">
        <v>145.51666666666668</v>
      </c>
      <c r="J153" s="124">
        <v>146.58333333333331</v>
      </c>
      <c r="K153" s="123">
        <v>144.44999999999999</v>
      </c>
      <c r="L153" s="123">
        <v>142.35</v>
      </c>
      <c r="M153" s="123">
        <v>57.928260000000002</v>
      </c>
    </row>
    <row r="154" spans="1:13">
      <c r="A154" s="66">
        <v>145</v>
      </c>
      <c r="B154" s="123" t="s">
        <v>1204</v>
      </c>
      <c r="C154" s="123">
        <v>50.55</v>
      </c>
      <c r="D154" s="124">
        <v>50.816666666666663</v>
      </c>
      <c r="E154" s="124">
        <v>50.133333333333326</v>
      </c>
      <c r="F154" s="124">
        <v>49.716666666666661</v>
      </c>
      <c r="G154" s="124">
        <v>49.033333333333324</v>
      </c>
      <c r="H154" s="124">
        <v>51.233333333333327</v>
      </c>
      <c r="I154" s="124">
        <v>51.916666666666664</v>
      </c>
      <c r="J154" s="124">
        <v>52.333333333333329</v>
      </c>
      <c r="K154" s="123">
        <v>51.5</v>
      </c>
      <c r="L154" s="123">
        <v>50.4</v>
      </c>
      <c r="M154" s="123">
        <v>63.89058</v>
      </c>
    </row>
    <row r="155" spans="1:13">
      <c r="A155" s="66">
        <v>146</v>
      </c>
      <c r="B155" s="123" t="s">
        <v>1255</v>
      </c>
      <c r="C155" s="123">
        <v>623.75</v>
      </c>
      <c r="D155" s="124">
        <v>624</v>
      </c>
      <c r="E155" s="124">
        <v>606.29999999999995</v>
      </c>
      <c r="F155" s="124">
        <v>588.84999999999991</v>
      </c>
      <c r="G155" s="124">
        <v>571.14999999999986</v>
      </c>
      <c r="H155" s="124">
        <v>641.45000000000005</v>
      </c>
      <c r="I155" s="124">
        <v>659.15000000000009</v>
      </c>
      <c r="J155" s="124">
        <v>676.60000000000014</v>
      </c>
      <c r="K155" s="123">
        <v>641.70000000000005</v>
      </c>
      <c r="L155" s="123">
        <v>606.54999999999995</v>
      </c>
      <c r="M155" s="123">
        <v>7.2881499999999999</v>
      </c>
    </row>
    <row r="156" spans="1:13">
      <c r="A156" s="66">
        <v>147</v>
      </c>
      <c r="B156" s="123" t="s">
        <v>122</v>
      </c>
      <c r="C156" s="123">
        <v>167.1</v>
      </c>
      <c r="D156" s="124">
        <v>167.36666666666667</v>
      </c>
      <c r="E156" s="124">
        <v>165.83333333333334</v>
      </c>
      <c r="F156" s="124">
        <v>164.56666666666666</v>
      </c>
      <c r="G156" s="124">
        <v>163.03333333333333</v>
      </c>
      <c r="H156" s="124">
        <v>168.63333333333335</v>
      </c>
      <c r="I156" s="124">
        <v>170.16666666666666</v>
      </c>
      <c r="J156" s="124">
        <v>171.43333333333337</v>
      </c>
      <c r="K156" s="123">
        <v>168.9</v>
      </c>
      <c r="L156" s="123">
        <v>166.1</v>
      </c>
      <c r="M156" s="123">
        <v>88.27834</v>
      </c>
    </row>
    <row r="157" spans="1:13">
      <c r="A157" s="66">
        <v>148</v>
      </c>
      <c r="B157" s="123" t="s">
        <v>202</v>
      </c>
      <c r="C157" s="123">
        <v>177.7</v>
      </c>
      <c r="D157" s="124">
        <v>178.01666666666665</v>
      </c>
      <c r="E157" s="124">
        <v>176.83333333333331</v>
      </c>
      <c r="F157" s="124">
        <v>175.96666666666667</v>
      </c>
      <c r="G157" s="124">
        <v>174.78333333333333</v>
      </c>
      <c r="H157" s="124">
        <v>178.8833333333333</v>
      </c>
      <c r="I157" s="124">
        <v>180.06666666666663</v>
      </c>
      <c r="J157" s="124">
        <v>180.93333333333328</v>
      </c>
      <c r="K157" s="123">
        <v>179.2</v>
      </c>
      <c r="L157" s="123">
        <v>177.15</v>
      </c>
      <c r="M157" s="123">
        <v>2.3993500000000001</v>
      </c>
    </row>
    <row r="158" spans="1:13">
      <c r="A158" s="66">
        <v>149</v>
      </c>
      <c r="B158" s="123" t="s">
        <v>121</v>
      </c>
      <c r="C158" s="123">
        <v>3235.95</v>
      </c>
      <c r="D158" s="124">
        <v>3238.2833333333333</v>
      </c>
      <c r="E158" s="124">
        <v>3207.6666666666665</v>
      </c>
      <c r="F158" s="124">
        <v>3179.3833333333332</v>
      </c>
      <c r="G158" s="124">
        <v>3148.7666666666664</v>
      </c>
      <c r="H158" s="124">
        <v>3266.5666666666666</v>
      </c>
      <c r="I158" s="124">
        <v>3297.1833333333334</v>
      </c>
      <c r="J158" s="124">
        <v>3325.4666666666667</v>
      </c>
      <c r="K158" s="123">
        <v>3268.9</v>
      </c>
      <c r="L158" s="123">
        <v>3210</v>
      </c>
      <c r="M158" s="123">
        <v>0.16163</v>
      </c>
    </row>
    <row r="159" spans="1:13">
      <c r="A159" s="66">
        <v>150</v>
      </c>
      <c r="B159" s="123" t="s">
        <v>1309</v>
      </c>
      <c r="C159" s="123">
        <v>1197.95</v>
      </c>
      <c r="D159" s="124">
        <v>1197.0333333333333</v>
      </c>
      <c r="E159" s="124">
        <v>1186.0666666666666</v>
      </c>
      <c r="F159" s="124">
        <v>1174.1833333333334</v>
      </c>
      <c r="G159" s="124">
        <v>1163.2166666666667</v>
      </c>
      <c r="H159" s="124">
        <v>1208.9166666666665</v>
      </c>
      <c r="I159" s="124">
        <v>1219.8833333333332</v>
      </c>
      <c r="J159" s="124">
        <v>1231.7666666666664</v>
      </c>
      <c r="K159" s="123">
        <v>1208</v>
      </c>
      <c r="L159" s="123">
        <v>1185.1500000000001</v>
      </c>
      <c r="M159" s="123">
        <v>0.21382999999999999</v>
      </c>
    </row>
    <row r="160" spans="1:13">
      <c r="A160" s="66">
        <v>151</v>
      </c>
      <c r="B160" s="123" t="s">
        <v>1887</v>
      </c>
      <c r="C160" s="123">
        <v>780.1</v>
      </c>
      <c r="D160" s="124">
        <v>779.85</v>
      </c>
      <c r="E160" s="124">
        <v>775.25</v>
      </c>
      <c r="F160" s="124">
        <v>770.4</v>
      </c>
      <c r="G160" s="124">
        <v>765.8</v>
      </c>
      <c r="H160" s="124">
        <v>784.7</v>
      </c>
      <c r="I160" s="124">
        <v>789.30000000000018</v>
      </c>
      <c r="J160" s="124">
        <v>794.15000000000009</v>
      </c>
      <c r="K160" s="123">
        <v>784.45</v>
      </c>
      <c r="L160" s="123">
        <v>775</v>
      </c>
      <c r="M160" s="123">
        <v>1.4257200000000001</v>
      </c>
    </row>
    <row r="161" spans="1:13">
      <c r="A161" s="66">
        <v>152</v>
      </c>
      <c r="B161" s="123" t="s">
        <v>226</v>
      </c>
      <c r="C161" s="123">
        <v>20876.900000000001</v>
      </c>
      <c r="D161" s="124">
        <v>20846.3</v>
      </c>
      <c r="E161" s="124">
        <v>20767.599999999999</v>
      </c>
      <c r="F161" s="124">
        <v>20658.3</v>
      </c>
      <c r="G161" s="124">
        <v>20579.599999999999</v>
      </c>
      <c r="H161" s="124">
        <v>20955.599999999999</v>
      </c>
      <c r="I161" s="124">
        <v>21034.300000000003</v>
      </c>
      <c r="J161" s="124">
        <v>21143.599999999999</v>
      </c>
      <c r="K161" s="123">
        <v>20925</v>
      </c>
      <c r="L161" s="123">
        <v>20737</v>
      </c>
      <c r="M161" s="123">
        <v>5.5849999999999997E-2</v>
      </c>
    </row>
    <row r="162" spans="1:13">
      <c r="A162" s="66">
        <v>153</v>
      </c>
      <c r="B162" s="123" t="s">
        <v>124</v>
      </c>
      <c r="C162" s="123">
        <v>252.65</v>
      </c>
      <c r="D162" s="124">
        <v>251.54999999999998</v>
      </c>
      <c r="E162" s="124">
        <v>249.59999999999997</v>
      </c>
      <c r="F162" s="124">
        <v>246.54999999999998</v>
      </c>
      <c r="G162" s="124">
        <v>244.59999999999997</v>
      </c>
      <c r="H162" s="124">
        <v>254.59999999999997</v>
      </c>
      <c r="I162" s="124">
        <v>256.54999999999995</v>
      </c>
      <c r="J162" s="124">
        <v>259.59999999999997</v>
      </c>
      <c r="K162" s="123">
        <v>253.5</v>
      </c>
      <c r="L162" s="123">
        <v>248.5</v>
      </c>
      <c r="M162" s="123">
        <v>22.679089999999999</v>
      </c>
    </row>
    <row r="163" spans="1:13">
      <c r="A163" s="66">
        <v>154</v>
      </c>
      <c r="B163" s="123" t="s">
        <v>1298</v>
      </c>
      <c r="C163" s="123">
        <v>3423.85</v>
      </c>
      <c r="D163" s="124">
        <v>3431.9666666666672</v>
      </c>
      <c r="E163" s="124">
        <v>3390.9333333333343</v>
      </c>
      <c r="F163" s="124">
        <v>3358.0166666666673</v>
      </c>
      <c r="G163" s="124">
        <v>3316.9833333333345</v>
      </c>
      <c r="H163" s="124">
        <v>3464.8833333333341</v>
      </c>
      <c r="I163" s="124">
        <v>3505.916666666667</v>
      </c>
      <c r="J163" s="124">
        <v>3538.8333333333339</v>
      </c>
      <c r="K163" s="123">
        <v>3473</v>
      </c>
      <c r="L163" s="123">
        <v>3399.05</v>
      </c>
      <c r="M163" s="123">
        <v>0.16041</v>
      </c>
    </row>
    <row r="164" spans="1:13">
      <c r="A164" s="66">
        <v>155</v>
      </c>
      <c r="B164" s="123" t="s">
        <v>203</v>
      </c>
      <c r="C164" s="123">
        <v>1226.8499999999999</v>
      </c>
      <c r="D164" s="124">
        <v>1229.6833333333334</v>
      </c>
      <c r="E164" s="124">
        <v>1217.1666666666667</v>
      </c>
      <c r="F164" s="124">
        <v>1207.4833333333333</v>
      </c>
      <c r="G164" s="124">
        <v>1194.9666666666667</v>
      </c>
      <c r="H164" s="124">
        <v>1239.3666666666668</v>
      </c>
      <c r="I164" s="124">
        <v>1251.8833333333332</v>
      </c>
      <c r="J164" s="124">
        <v>1261.5666666666668</v>
      </c>
      <c r="K164" s="123">
        <v>1242.2</v>
      </c>
      <c r="L164" s="123">
        <v>1220</v>
      </c>
      <c r="M164" s="123">
        <v>7.5587099999999996</v>
      </c>
    </row>
    <row r="165" spans="1:13">
      <c r="A165" s="66">
        <v>156</v>
      </c>
      <c r="B165" s="123" t="s">
        <v>204</v>
      </c>
      <c r="C165" s="123">
        <v>1949</v>
      </c>
      <c r="D165" s="124">
        <v>1991.1333333333332</v>
      </c>
      <c r="E165" s="124">
        <v>1881.2666666666664</v>
      </c>
      <c r="F165" s="124">
        <v>1813.5333333333333</v>
      </c>
      <c r="G165" s="124">
        <v>1703.6666666666665</v>
      </c>
      <c r="H165" s="124">
        <v>2058.8666666666663</v>
      </c>
      <c r="I165" s="124">
        <v>2168.7333333333331</v>
      </c>
      <c r="J165" s="124">
        <v>2236.4666666666662</v>
      </c>
      <c r="K165" s="123">
        <v>2101</v>
      </c>
      <c r="L165" s="123">
        <v>1923.4</v>
      </c>
      <c r="M165" s="123">
        <v>32.639069999999997</v>
      </c>
    </row>
    <row r="166" spans="1:13">
      <c r="A166" s="66">
        <v>157</v>
      </c>
      <c r="B166" s="123" t="s">
        <v>125</v>
      </c>
      <c r="C166" s="123">
        <v>133.05000000000001</v>
      </c>
      <c r="D166" s="124">
        <v>133.29999999999998</v>
      </c>
      <c r="E166" s="124">
        <v>131.59999999999997</v>
      </c>
      <c r="F166" s="124">
        <v>130.14999999999998</v>
      </c>
      <c r="G166" s="124">
        <v>128.44999999999996</v>
      </c>
      <c r="H166" s="124">
        <v>134.74999999999997</v>
      </c>
      <c r="I166" s="124">
        <v>136.44999999999996</v>
      </c>
      <c r="J166" s="124">
        <v>137.89999999999998</v>
      </c>
      <c r="K166" s="123">
        <v>135</v>
      </c>
      <c r="L166" s="123">
        <v>131.85</v>
      </c>
      <c r="M166" s="123">
        <v>31.141439999999999</v>
      </c>
    </row>
    <row r="167" spans="1:13">
      <c r="A167" s="66">
        <v>158</v>
      </c>
      <c r="B167" s="123" t="s">
        <v>127</v>
      </c>
      <c r="C167" s="123">
        <v>210.2</v>
      </c>
      <c r="D167" s="124">
        <v>209.56666666666669</v>
      </c>
      <c r="E167" s="124">
        <v>208.33333333333337</v>
      </c>
      <c r="F167" s="124">
        <v>206.46666666666667</v>
      </c>
      <c r="G167" s="124">
        <v>205.23333333333335</v>
      </c>
      <c r="H167" s="124">
        <v>211.43333333333339</v>
      </c>
      <c r="I167" s="124">
        <v>212.66666666666669</v>
      </c>
      <c r="J167" s="124">
        <v>214.53333333333342</v>
      </c>
      <c r="K167" s="123">
        <v>210.8</v>
      </c>
      <c r="L167" s="123">
        <v>207.7</v>
      </c>
      <c r="M167" s="123">
        <v>69.322779999999995</v>
      </c>
    </row>
    <row r="168" spans="1:13">
      <c r="A168" s="66">
        <v>159</v>
      </c>
      <c r="B168" s="123" t="s">
        <v>1337</v>
      </c>
      <c r="C168" s="123">
        <v>287.75</v>
      </c>
      <c r="D168" s="124">
        <v>288.91666666666669</v>
      </c>
      <c r="E168" s="124">
        <v>283.83333333333337</v>
      </c>
      <c r="F168" s="124">
        <v>279.91666666666669</v>
      </c>
      <c r="G168" s="124">
        <v>274.83333333333337</v>
      </c>
      <c r="H168" s="124">
        <v>292.83333333333337</v>
      </c>
      <c r="I168" s="124">
        <v>297.91666666666674</v>
      </c>
      <c r="J168" s="124">
        <v>301.83333333333337</v>
      </c>
      <c r="K168" s="123">
        <v>294</v>
      </c>
      <c r="L168" s="123">
        <v>285</v>
      </c>
      <c r="M168" s="123">
        <v>3.3187000000000002</v>
      </c>
    </row>
    <row r="169" spans="1:13">
      <c r="A169" s="66">
        <v>160</v>
      </c>
      <c r="B169" s="123" t="s">
        <v>205</v>
      </c>
      <c r="C169" s="123">
        <v>10986.8</v>
      </c>
      <c r="D169" s="124">
        <v>10983.949999999999</v>
      </c>
      <c r="E169" s="124">
        <v>10877.899999999998</v>
      </c>
      <c r="F169" s="124">
        <v>10768.999999999998</v>
      </c>
      <c r="G169" s="124">
        <v>10662.949999999997</v>
      </c>
      <c r="H169" s="124">
        <v>11092.849999999999</v>
      </c>
      <c r="I169" s="124">
        <v>11198.899999999998</v>
      </c>
      <c r="J169" s="124">
        <v>11307.8</v>
      </c>
      <c r="K169" s="123">
        <v>11090</v>
      </c>
      <c r="L169" s="123">
        <v>10875.05</v>
      </c>
      <c r="M169" s="123">
        <v>3.2190000000000003E-2</v>
      </c>
    </row>
    <row r="170" spans="1:13">
      <c r="A170" s="66">
        <v>161</v>
      </c>
      <c r="B170" s="123" t="s">
        <v>126</v>
      </c>
      <c r="C170" s="123">
        <v>82.05</v>
      </c>
      <c r="D170" s="124">
        <v>82.283333333333331</v>
      </c>
      <c r="E170" s="124">
        <v>81.266666666666666</v>
      </c>
      <c r="F170" s="124">
        <v>80.483333333333334</v>
      </c>
      <c r="G170" s="124">
        <v>79.466666666666669</v>
      </c>
      <c r="H170" s="124">
        <v>83.066666666666663</v>
      </c>
      <c r="I170" s="124">
        <v>84.083333333333314</v>
      </c>
      <c r="J170" s="124">
        <v>84.86666666666666</v>
      </c>
      <c r="K170" s="123">
        <v>83.3</v>
      </c>
      <c r="L170" s="123">
        <v>81.5</v>
      </c>
      <c r="M170" s="123">
        <v>267.64988</v>
      </c>
    </row>
    <row r="171" spans="1:13">
      <c r="A171" s="66">
        <v>162</v>
      </c>
      <c r="B171" s="123" t="s">
        <v>1820</v>
      </c>
      <c r="C171" s="123">
        <v>450.8</v>
      </c>
      <c r="D171" s="124">
        <v>464.2833333333333</v>
      </c>
      <c r="E171" s="124">
        <v>403.16666666666663</v>
      </c>
      <c r="F171" s="124">
        <v>355.5333333333333</v>
      </c>
      <c r="G171" s="124">
        <v>294.41666666666663</v>
      </c>
      <c r="H171" s="124">
        <v>511.91666666666663</v>
      </c>
      <c r="I171" s="124">
        <v>573.0333333333333</v>
      </c>
      <c r="J171" s="124">
        <v>620.66666666666663</v>
      </c>
      <c r="K171" s="123">
        <v>525.4</v>
      </c>
      <c r="L171" s="123">
        <v>416.65</v>
      </c>
      <c r="M171" s="123">
        <v>41.523910000000001</v>
      </c>
    </row>
    <row r="172" spans="1:13">
      <c r="A172" s="66">
        <v>163</v>
      </c>
      <c r="B172" s="123" t="s">
        <v>1850</v>
      </c>
      <c r="C172" s="123">
        <v>654.15</v>
      </c>
      <c r="D172" s="124">
        <v>655.98333333333335</v>
      </c>
      <c r="E172" s="124">
        <v>648.9666666666667</v>
      </c>
      <c r="F172" s="124">
        <v>643.7833333333333</v>
      </c>
      <c r="G172" s="124">
        <v>636.76666666666665</v>
      </c>
      <c r="H172" s="124">
        <v>661.16666666666674</v>
      </c>
      <c r="I172" s="124">
        <v>668.18333333333339</v>
      </c>
      <c r="J172" s="124">
        <v>673.36666666666679</v>
      </c>
      <c r="K172" s="123">
        <v>663</v>
      </c>
      <c r="L172" s="123">
        <v>650.79999999999995</v>
      </c>
      <c r="M172" s="123">
        <v>14.77866</v>
      </c>
    </row>
    <row r="173" spans="1:13">
      <c r="A173" s="66">
        <v>164</v>
      </c>
      <c r="B173" s="123" t="s">
        <v>130</v>
      </c>
      <c r="C173" s="123">
        <v>167.4</v>
      </c>
      <c r="D173" s="124">
        <v>167.66666666666669</v>
      </c>
      <c r="E173" s="124">
        <v>165.78333333333336</v>
      </c>
      <c r="F173" s="124">
        <v>164.16666666666669</v>
      </c>
      <c r="G173" s="124">
        <v>162.28333333333336</v>
      </c>
      <c r="H173" s="124">
        <v>169.28333333333336</v>
      </c>
      <c r="I173" s="124">
        <v>171.16666666666669</v>
      </c>
      <c r="J173" s="124">
        <v>172.78333333333336</v>
      </c>
      <c r="K173" s="123">
        <v>169.55</v>
      </c>
      <c r="L173" s="123">
        <v>166.05</v>
      </c>
      <c r="M173" s="123">
        <v>28.60446</v>
      </c>
    </row>
    <row r="174" spans="1:13">
      <c r="A174" s="66">
        <v>165</v>
      </c>
      <c r="B174" s="123" t="s">
        <v>1349</v>
      </c>
      <c r="C174" s="123">
        <v>717.95</v>
      </c>
      <c r="D174" s="124">
        <v>718.1</v>
      </c>
      <c r="E174" s="124">
        <v>714.35</v>
      </c>
      <c r="F174" s="124">
        <v>710.75</v>
      </c>
      <c r="G174" s="124">
        <v>707</v>
      </c>
      <c r="H174" s="124">
        <v>721.7</v>
      </c>
      <c r="I174" s="124">
        <v>725.45</v>
      </c>
      <c r="J174" s="124">
        <v>729.05000000000007</v>
      </c>
      <c r="K174" s="123">
        <v>721.85</v>
      </c>
      <c r="L174" s="123">
        <v>714.5</v>
      </c>
      <c r="M174" s="123">
        <v>2.4384199999999998</v>
      </c>
    </row>
    <row r="175" spans="1:13">
      <c r="A175" s="66">
        <v>166</v>
      </c>
      <c r="B175" s="123" t="s">
        <v>131</v>
      </c>
      <c r="C175" s="123">
        <v>64.349999999999994</v>
      </c>
      <c r="D175" s="124">
        <v>64.75</v>
      </c>
      <c r="E175" s="124">
        <v>63.150000000000006</v>
      </c>
      <c r="F175" s="124">
        <v>61.95</v>
      </c>
      <c r="G175" s="124">
        <v>60.350000000000009</v>
      </c>
      <c r="H175" s="124">
        <v>65.95</v>
      </c>
      <c r="I175" s="124">
        <v>67.55</v>
      </c>
      <c r="J175" s="124">
        <v>68.75</v>
      </c>
      <c r="K175" s="123">
        <v>66.349999999999994</v>
      </c>
      <c r="L175" s="123">
        <v>63.55</v>
      </c>
      <c r="M175" s="123">
        <v>175.61530999999999</v>
      </c>
    </row>
    <row r="176" spans="1:13">
      <c r="A176" s="66">
        <v>167</v>
      </c>
      <c r="B176" s="123" t="s">
        <v>132</v>
      </c>
      <c r="C176" s="123">
        <v>1284</v>
      </c>
      <c r="D176" s="124">
        <v>1285</v>
      </c>
      <c r="E176" s="124">
        <v>1279</v>
      </c>
      <c r="F176" s="124">
        <v>1274</v>
      </c>
      <c r="G176" s="124">
        <v>1268</v>
      </c>
      <c r="H176" s="124">
        <v>1290</v>
      </c>
      <c r="I176" s="124">
        <v>1296</v>
      </c>
      <c r="J176" s="124">
        <v>1301</v>
      </c>
      <c r="K176" s="123">
        <v>1291</v>
      </c>
      <c r="L176" s="123">
        <v>1280</v>
      </c>
      <c r="M176" s="123">
        <v>42.751480000000001</v>
      </c>
    </row>
    <row r="177" spans="1:13">
      <c r="A177" s="66">
        <v>168</v>
      </c>
      <c r="B177" s="123" t="s">
        <v>133</v>
      </c>
      <c r="C177" s="123">
        <v>54.65</v>
      </c>
      <c r="D177" s="124">
        <v>55.016666666666673</v>
      </c>
      <c r="E177" s="124">
        <v>53.333333333333343</v>
      </c>
      <c r="F177" s="124">
        <v>52.016666666666673</v>
      </c>
      <c r="G177" s="124">
        <v>50.333333333333343</v>
      </c>
      <c r="H177" s="124">
        <v>56.333333333333343</v>
      </c>
      <c r="I177" s="124">
        <v>58.016666666666666</v>
      </c>
      <c r="J177" s="124">
        <v>59.333333333333343</v>
      </c>
      <c r="K177" s="123">
        <v>56.7</v>
      </c>
      <c r="L177" s="123">
        <v>53.7</v>
      </c>
      <c r="M177" s="123">
        <v>276.00893000000002</v>
      </c>
    </row>
    <row r="178" spans="1:13">
      <c r="A178" s="66">
        <v>169</v>
      </c>
      <c r="B178" s="123" t="s">
        <v>134</v>
      </c>
      <c r="C178" s="123">
        <v>4.3</v>
      </c>
      <c r="D178" s="124">
        <v>4.3166666666666664</v>
      </c>
      <c r="E178" s="124">
        <v>4.2333333333333325</v>
      </c>
      <c r="F178" s="124">
        <v>4.1666666666666661</v>
      </c>
      <c r="G178" s="124">
        <v>4.0833333333333321</v>
      </c>
      <c r="H178" s="124">
        <v>4.3833333333333329</v>
      </c>
      <c r="I178" s="124">
        <v>4.4666666666666668</v>
      </c>
      <c r="J178" s="124">
        <v>4.5333333333333332</v>
      </c>
      <c r="K178" s="123">
        <v>4.4000000000000004</v>
      </c>
      <c r="L178" s="123">
        <v>4.25</v>
      </c>
      <c r="M178" s="123">
        <v>115.5012</v>
      </c>
    </row>
    <row r="179" spans="1:13">
      <c r="A179" s="66">
        <v>170</v>
      </c>
      <c r="B179" s="123" t="s">
        <v>2159</v>
      </c>
      <c r="C179" s="123">
        <v>757.4</v>
      </c>
      <c r="D179" s="124">
        <v>757.4</v>
      </c>
      <c r="E179" s="124">
        <v>752.55</v>
      </c>
      <c r="F179" s="124">
        <v>747.69999999999993</v>
      </c>
      <c r="G179" s="124">
        <v>742.84999999999991</v>
      </c>
      <c r="H179" s="124">
        <v>762.25</v>
      </c>
      <c r="I179" s="124">
        <v>767.10000000000014</v>
      </c>
      <c r="J179" s="124">
        <v>771.95</v>
      </c>
      <c r="K179" s="123">
        <v>762.25</v>
      </c>
      <c r="L179" s="123">
        <v>752.55</v>
      </c>
      <c r="M179" s="123">
        <v>2.7199399999999998</v>
      </c>
    </row>
    <row r="180" spans="1:13">
      <c r="A180" s="66">
        <v>171</v>
      </c>
      <c r="B180" s="123" t="s">
        <v>225</v>
      </c>
      <c r="C180" s="123">
        <v>3047.7</v>
      </c>
      <c r="D180" s="124">
        <v>3048.7666666666664</v>
      </c>
      <c r="E180" s="124">
        <v>3029.083333333333</v>
      </c>
      <c r="F180" s="124">
        <v>3010.4666666666667</v>
      </c>
      <c r="G180" s="124">
        <v>2990.7833333333333</v>
      </c>
      <c r="H180" s="124">
        <v>3067.3833333333328</v>
      </c>
      <c r="I180" s="124">
        <v>3087.0666666666662</v>
      </c>
      <c r="J180" s="124">
        <v>3105.6833333333325</v>
      </c>
      <c r="K180" s="123">
        <v>3068.45</v>
      </c>
      <c r="L180" s="123">
        <v>3030.15</v>
      </c>
      <c r="M180" s="123">
        <v>1.46597</v>
      </c>
    </row>
    <row r="181" spans="1:13">
      <c r="A181" s="66">
        <v>172</v>
      </c>
      <c r="B181" s="123" t="s">
        <v>207</v>
      </c>
      <c r="C181" s="123">
        <v>21605.25</v>
      </c>
      <c r="D181" s="124">
        <v>21575.533333333336</v>
      </c>
      <c r="E181" s="124">
        <v>21378.766666666674</v>
      </c>
      <c r="F181" s="124">
        <v>21152.283333333336</v>
      </c>
      <c r="G181" s="124">
        <v>20955.516666666674</v>
      </c>
      <c r="H181" s="124">
        <v>21802.016666666674</v>
      </c>
      <c r="I181" s="124">
        <v>21998.783333333336</v>
      </c>
      <c r="J181" s="124">
        <v>22225.266666666674</v>
      </c>
      <c r="K181" s="123">
        <v>21772.3</v>
      </c>
      <c r="L181" s="123">
        <v>21349.05</v>
      </c>
      <c r="M181" s="123">
        <v>0.31351000000000001</v>
      </c>
    </row>
    <row r="182" spans="1:13">
      <c r="A182" s="66">
        <v>173</v>
      </c>
      <c r="B182" s="123" t="s">
        <v>138</v>
      </c>
      <c r="C182" s="123">
        <v>1062.8499999999999</v>
      </c>
      <c r="D182" s="124">
        <v>1070.4833333333333</v>
      </c>
      <c r="E182" s="124">
        <v>1050.4666666666667</v>
      </c>
      <c r="F182" s="124">
        <v>1038.0833333333333</v>
      </c>
      <c r="G182" s="124">
        <v>1018.0666666666666</v>
      </c>
      <c r="H182" s="124">
        <v>1082.8666666666668</v>
      </c>
      <c r="I182" s="124">
        <v>1102.8833333333337</v>
      </c>
      <c r="J182" s="124">
        <v>1115.2666666666669</v>
      </c>
      <c r="K182" s="123">
        <v>1090.5</v>
      </c>
      <c r="L182" s="123">
        <v>1058.0999999999999</v>
      </c>
      <c r="M182" s="123">
        <v>9.9129900000000006</v>
      </c>
    </row>
    <row r="183" spans="1:13">
      <c r="A183" s="66">
        <v>174</v>
      </c>
      <c r="B183" s="123" t="s">
        <v>137</v>
      </c>
      <c r="C183" s="123">
        <v>1357.65</v>
      </c>
      <c r="D183" s="124">
        <v>1349.0166666666667</v>
      </c>
      <c r="E183" s="124">
        <v>1336.1833333333334</v>
      </c>
      <c r="F183" s="124">
        <v>1314.7166666666667</v>
      </c>
      <c r="G183" s="124">
        <v>1301.8833333333334</v>
      </c>
      <c r="H183" s="124">
        <v>1370.4833333333333</v>
      </c>
      <c r="I183" s="124">
        <v>1383.3166666666668</v>
      </c>
      <c r="J183" s="124">
        <v>1404.7833333333333</v>
      </c>
      <c r="K183" s="123">
        <v>1361.85</v>
      </c>
      <c r="L183" s="123">
        <v>1327.55</v>
      </c>
      <c r="M183" s="123">
        <v>7.8211300000000001</v>
      </c>
    </row>
    <row r="184" spans="1:13">
      <c r="A184" s="66">
        <v>175</v>
      </c>
      <c r="B184" s="123" t="s">
        <v>136</v>
      </c>
      <c r="C184" s="123">
        <v>367.4</v>
      </c>
      <c r="D184" s="124">
        <v>368.16666666666669</v>
      </c>
      <c r="E184" s="124">
        <v>365.43333333333339</v>
      </c>
      <c r="F184" s="124">
        <v>363.4666666666667</v>
      </c>
      <c r="G184" s="124">
        <v>360.73333333333341</v>
      </c>
      <c r="H184" s="124">
        <v>370.13333333333338</v>
      </c>
      <c r="I184" s="124">
        <v>372.86666666666662</v>
      </c>
      <c r="J184" s="124">
        <v>374.83333333333337</v>
      </c>
      <c r="K184" s="123">
        <v>370.9</v>
      </c>
      <c r="L184" s="123">
        <v>366.2</v>
      </c>
      <c r="M184" s="123">
        <v>192.52645999999999</v>
      </c>
    </row>
    <row r="185" spans="1:13">
      <c r="A185" s="66">
        <v>176</v>
      </c>
      <c r="B185" s="123" t="s">
        <v>135</v>
      </c>
      <c r="C185" s="123">
        <v>51.9</v>
      </c>
      <c r="D185" s="124">
        <v>51.766666666666673</v>
      </c>
      <c r="E185" s="124">
        <v>51.333333333333343</v>
      </c>
      <c r="F185" s="124">
        <v>50.766666666666673</v>
      </c>
      <c r="G185" s="124">
        <v>50.333333333333343</v>
      </c>
      <c r="H185" s="124">
        <v>52.333333333333343</v>
      </c>
      <c r="I185" s="124">
        <v>52.766666666666666</v>
      </c>
      <c r="J185" s="124">
        <v>53.333333333333343</v>
      </c>
      <c r="K185" s="123">
        <v>52.2</v>
      </c>
      <c r="L185" s="123">
        <v>51.2</v>
      </c>
      <c r="M185" s="123">
        <v>165.30484999999999</v>
      </c>
    </row>
    <row r="186" spans="1:13">
      <c r="A186" s="66">
        <v>177</v>
      </c>
      <c r="B186" s="123" t="s">
        <v>361</v>
      </c>
      <c r="C186" s="123">
        <v>170.2</v>
      </c>
      <c r="D186" s="124">
        <v>170.81666666666669</v>
      </c>
      <c r="E186" s="124">
        <v>168.08333333333337</v>
      </c>
      <c r="F186" s="124">
        <v>165.96666666666667</v>
      </c>
      <c r="G186" s="124">
        <v>163.23333333333335</v>
      </c>
      <c r="H186" s="124">
        <v>172.93333333333339</v>
      </c>
      <c r="I186" s="124">
        <v>175.66666666666669</v>
      </c>
      <c r="J186" s="124">
        <v>177.78333333333342</v>
      </c>
      <c r="K186" s="123">
        <v>173.55</v>
      </c>
      <c r="L186" s="123">
        <v>168.7</v>
      </c>
      <c r="M186" s="123">
        <v>9.7205999999999992</v>
      </c>
    </row>
    <row r="187" spans="1:13">
      <c r="A187" s="66">
        <v>178</v>
      </c>
      <c r="B187" s="123" t="s">
        <v>1521</v>
      </c>
      <c r="C187" s="123">
        <v>118.6</v>
      </c>
      <c r="D187" s="124">
        <v>117.73333333333333</v>
      </c>
      <c r="E187" s="124">
        <v>115.86666666666667</v>
      </c>
      <c r="F187" s="124">
        <v>113.13333333333334</v>
      </c>
      <c r="G187" s="124">
        <v>111.26666666666668</v>
      </c>
      <c r="H187" s="124">
        <v>120.46666666666667</v>
      </c>
      <c r="I187" s="124">
        <v>122.33333333333331</v>
      </c>
      <c r="J187" s="124">
        <v>125.06666666666666</v>
      </c>
      <c r="K187" s="123">
        <v>119.6</v>
      </c>
      <c r="L187" s="123">
        <v>115</v>
      </c>
      <c r="M187" s="123">
        <v>4.2599900000000002</v>
      </c>
    </row>
    <row r="188" spans="1:13">
      <c r="A188" s="66">
        <v>179</v>
      </c>
      <c r="B188" s="123" t="s">
        <v>140</v>
      </c>
      <c r="C188" s="123">
        <v>392.1</v>
      </c>
      <c r="D188" s="124">
        <v>393.78333333333336</v>
      </c>
      <c r="E188" s="124">
        <v>389.51666666666671</v>
      </c>
      <c r="F188" s="124">
        <v>386.93333333333334</v>
      </c>
      <c r="G188" s="124">
        <v>382.66666666666669</v>
      </c>
      <c r="H188" s="124">
        <v>396.36666666666673</v>
      </c>
      <c r="I188" s="124">
        <v>400.63333333333338</v>
      </c>
      <c r="J188" s="124">
        <v>403.21666666666675</v>
      </c>
      <c r="K188" s="123">
        <v>398.05</v>
      </c>
      <c r="L188" s="123">
        <v>391.2</v>
      </c>
      <c r="M188" s="123">
        <v>33.082949999999997</v>
      </c>
    </row>
    <row r="189" spans="1:13">
      <c r="A189" s="66">
        <v>180</v>
      </c>
      <c r="B189" s="123" t="s">
        <v>141</v>
      </c>
      <c r="C189" s="123">
        <v>510.9</v>
      </c>
      <c r="D189" s="124">
        <v>512.83333333333337</v>
      </c>
      <c r="E189" s="124">
        <v>507.66666666666674</v>
      </c>
      <c r="F189" s="124">
        <v>504.43333333333339</v>
      </c>
      <c r="G189" s="124">
        <v>499.26666666666677</v>
      </c>
      <c r="H189" s="124">
        <v>516.06666666666672</v>
      </c>
      <c r="I189" s="124">
        <v>521.23333333333346</v>
      </c>
      <c r="J189" s="124">
        <v>524.4666666666667</v>
      </c>
      <c r="K189" s="123">
        <v>518</v>
      </c>
      <c r="L189" s="123">
        <v>509.6</v>
      </c>
      <c r="M189" s="123">
        <v>14.039210000000001</v>
      </c>
    </row>
    <row r="190" spans="1:13">
      <c r="A190" s="66">
        <v>181</v>
      </c>
      <c r="B190" s="123" t="s">
        <v>1575</v>
      </c>
      <c r="C190" s="123">
        <v>331.55</v>
      </c>
      <c r="D190" s="124">
        <v>330.48333333333335</v>
      </c>
      <c r="E190" s="124">
        <v>325.06666666666672</v>
      </c>
      <c r="F190" s="124">
        <v>318.58333333333337</v>
      </c>
      <c r="G190" s="124">
        <v>313.16666666666674</v>
      </c>
      <c r="H190" s="124">
        <v>336.9666666666667</v>
      </c>
      <c r="I190" s="124">
        <v>342.38333333333333</v>
      </c>
      <c r="J190" s="124">
        <v>348.86666666666667</v>
      </c>
      <c r="K190" s="123">
        <v>335.9</v>
      </c>
      <c r="L190" s="123">
        <v>324</v>
      </c>
      <c r="M190" s="123">
        <v>1.9875400000000001</v>
      </c>
    </row>
    <row r="191" spans="1:13">
      <c r="A191" s="66">
        <v>182</v>
      </c>
      <c r="B191" s="123" t="s">
        <v>153</v>
      </c>
      <c r="C191" s="123">
        <v>432.35</v>
      </c>
      <c r="D191" s="124">
        <v>434.08333333333331</v>
      </c>
      <c r="E191" s="124">
        <v>428.46666666666664</v>
      </c>
      <c r="F191" s="124">
        <v>424.58333333333331</v>
      </c>
      <c r="G191" s="124">
        <v>418.96666666666664</v>
      </c>
      <c r="H191" s="124">
        <v>437.96666666666664</v>
      </c>
      <c r="I191" s="124">
        <v>443.58333333333331</v>
      </c>
      <c r="J191" s="124">
        <v>447.46666666666664</v>
      </c>
      <c r="K191" s="123">
        <v>439.7</v>
      </c>
      <c r="L191" s="123">
        <v>430.2</v>
      </c>
      <c r="M191" s="123">
        <v>9.98691</v>
      </c>
    </row>
    <row r="192" spans="1:13">
      <c r="A192" s="66">
        <v>183</v>
      </c>
      <c r="B192" s="123" t="s">
        <v>143</v>
      </c>
      <c r="C192" s="123">
        <v>617.95000000000005</v>
      </c>
      <c r="D192" s="124">
        <v>619.23333333333335</v>
      </c>
      <c r="E192" s="124">
        <v>615.4666666666667</v>
      </c>
      <c r="F192" s="124">
        <v>612.98333333333335</v>
      </c>
      <c r="G192" s="124">
        <v>609.2166666666667</v>
      </c>
      <c r="H192" s="124">
        <v>621.7166666666667</v>
      </c>
      <c r="I192" s="124">
        <v>625.48333333333335</v>
      </c>
      <c r="J192" s="124">
        <v>627.9666666666667</v>
      </c>
      <c r="K192" s="123">
        <v>623</v>
      </c>
      <c r="L192" s="123">
        <v>616.75</v>
      </c>
      <c r="M192" s="123">
        <v>3.3553799999999998</v>
      </c>
    </row>
    <row r="193" spans="1:13">
      <c r="A193" s="66">
        <v>184</v>
      </c>
      <c r="B193" s="123" t="s">
        <v>150</v>
      </c>
      <c r="C193" s="123">
        <v>2242.65</v>
      </c>
      <c r="D193" s="124">
        <v>2241.5833333333335</v>
      </c>
      <c r="E193" s="124">
        <v>2231.166666666667</v>
      </c>
      <c r="F193" s="124">
        <v>2219.6833333333334</v>
      </c>
      <c r="G193" s="124">
        <v>2209.2666666666669</v>
      </c>
      <c r="H193" s="124">
        <v>2253.0666666666671</v>
      </c>
      <c r="I193" s="124">
        <v>2263.483333333334</v>
      </c>
      <c r="J193" s="124">
        <v>2274.9666666666672</v>
      </c>
      <c r="K193" s="123">
        <v>2252</v>
      </c>
      <c r="L193" s="123">
        <v>2230.1</v>
      </c>
      <c r="M193" s="123">
        <v>9.8414000000000001</v>
      </c>
    </row>
    <row r="194" spans="1:13">
      <c r="A194" s="66">
        <v>185</v>
      </c>
      <c r="B194" s="123" t="s">
        <v>145</v>
      </c>
      <c r="C194" s="123">
        <v>269.64999999999998</v>
      </c>
      <c r="D194" s="124">
        <v>270.41666666666669</v>
      </c>
      <c r="E194" s="124">
        <v>267.83333333333337</v>
      </c>
      <c r="F194" s="124">
        <v>266.01666666666671</v>
      </c>
      <c r="G194" s="124">
        <v>263.43333333333339</v>
      </c>
      <c r="H194" s="124">
        <v>272.23333333333335</v>
      </c>
      <c r="I194" s="124">
        <v>274.81666666666672</v>
      </c>
      <c r="J194" s="124">
        <v>276.63333333333333</v>
      </c>
      <c r="K194" s="123">
        <v>273</v>
      </c>
      <c r="L194" s="123">
        <v>268.60000000000002</v>
      </c>
      <c r="M194" s="123">
        <v>20.677019999999999</v>
      </c>
    </row>
    <row r="195" spans="1:13">
      <c r="A195" s="66">
        <v>186</v>
      </c>
      <c r="B195" s="123" t="s">
        <v>147</v>
      </c>
      <c r="C195" s="123">
        <v>80.7</v>
      </c>
      <c r="D195" s="124">
        <v>80.933333333333323</v>
      </c>
      <c r="E195" s="124">
        <v>79.366666666666646</v>
      </c>
      <c r="F195" s="124">
        <v>78.033333333333317</v>
      </c>
      <c r="G195" s="124">
        <v>76.46666666666664</v>
      </c>
      <c r="H195" s="124">
        <v>82.266666666666652</v>
      </c>
      <c r="I195" s="124">
        <v>83.833333333333343</v>
      </c>
      <c r="J195" s="124">
        <v>85.166666666666657</v>
      </c>
      <c r="K195" s="123">
        <v>82.5</v>
      </c>
      <c r="L195" s="123">
        <v>79.599999999999994</v>
      </c>
      <c r="M195" s="123">
        <v>41.509219999999999</v>
      </c>
    </row>
    <row r="196" spans="1:13">
      <c r="A196" s="66">
        <v>187</v>
      </c>
      <c r="B196" s="123" t="s">
        <v>146</v>
      </c>
      <c r="C196" s="123">
        <v>165.2</v>
      </c>
      <c r="D196" s="124">
        <v>164.98333333333332</v>
      </c>
      <c r="E196" s="124">
        <v>162.21666666666664</v>
      </c>
      <c r="F196" s="124">
        <v>159.23333333333332</v>
      </c>
      <c r="G196" s="124">
        <v>156.46666666666664</v>
      </c>
      <c r="H196" s="124">
        <v>167.96666666666664</v>
      </c>
      <c r="I196" s="124">
        <v>170.73333333333335</v>
      </c>
      <c r="J196" s="124">
        <v>173.71666666666664</v>
      </c>
      <c r="K196" s="123">
        <v>167.75</v>
      </c>
      <c r="L196" s="123">
        <v>162</v>
      </c>
      <c r="M196" s="123">
        <v>195.12938</v>
      </c>
    </row>
    <row r="197" spans="1:13">
      <c r="A197" s="66">
        <v>188</v>
      </c>
      <c r="B197" s="123" t="s">
        <v>148</v>
      </c>
      <c r="C197" s="123">
        <v>72.150000000000006</v>
      </c>
      <c r="D197" s="124">
        <v>72.666666666666671</v>
      </c>
      <c r="E197" s="124">
        <v>71.283333333333346</v>
      </c>
      <c r="F197" s="124">
        <v>70.416666666666671</v>
      </c>
      <c r="G197" s="124">
        <v>69.033333333333346</v>
      </c>
      <c r="H197" s="124">
        <v>73.533333333333346</v>
      </c>
      <c r="I197" s="124">
        <v>74.916666666666671</v>
      </c>
      <c r="J197" s="124">
        <v>75.783333333333346</v>
      </c>
      <c r="K197" s="123">
        <v>74.05</v>
      </c>
      <c r="L197" s="123">
        <v>71.8</v>
      </c>
      <c r="M197" s="123">
        <v>45.704830000000001</v>
      </c>
    </row>
    <row r="198" spans="1:13">
      <c r="A198" s="66">
        <v>189</v>
      </c>
      <c r="B198" s="123" t="s">
        <v>149</v>
      </c>
      <c r="C198" s="123">
        <v>495.3</v>
      </c>
      <c r="D198" s="124">
        <v>497.23333333333335</v>
      </c>
      <c r="E198" s="124">
        <v>491.81666666666672</v>
      </c>
      <c r="F198" s="124">
        <v>488.33333333333337</v>
      </c>
      <c r="G198" s="124">
        <v>482.91666666666674</v>
      </c>
      <c r="H198" s="124">
        <v>500.7166666666667</v>
      </c>
      <c r="I198" s="124">
        <v>506.13333333333333</v>
      </c>
      <c r="J198" s="124">
        <v>509.61666666666667</v>
      </c>
      <c r="K198" s="123">
        <v>502.65</v>
      </c>
      <c r="L198" s="123">
        <v>493.75</v>
      </c>
      <c r="M198" s="123">
        <v>72.630589999999998</v>
      </c>
    </row>
    <row r="199" spans="1:13">
      <c r="A199" s="66">
        <v>190</v>
      </c>
      <c r="B199" s="123" t="s">
        <v>151</v>
      </c>
      <c r="C199" s="123">
        <v>700.6</v>
      </c>
      <c r="D199" s="124">
        <v>701.44999999999993</v>
      </c>
      <c r="E199" s="124">
        <v>696.14999999999986</v>
      </c>
      <c r="F199" s="124">
        <v>691.69999999999993</v>
      </c>
      <c r="G199" s="124">
        <v>686.39999999999986</v>
      </c>
      <c r="H199" s="124">
        <v>705.89999999999986</v>
      </c>
      <c r="I199" s="124">
        <v>711.19999999999982</v>
      </c>
      <c r="J199" s="124">
        <v>715.64999999999986</v>
      </c>
      <c r="K199" s="123">
        <v>706.75</v>
      </c>
      <c r="L199" s="123">
        <v>697</v>
      </c>
      <c r="M199" s="123">
        <v>28.383569999999999</v>
      </c>
    </row>
    <row r="200" spans="1:13">
      <c r="A200" s="66">
        <v>191</v>
      </c>
      <c r="B200" s="123" t="s">
        <v>2207</v>
      </c>
      <c r="C200" s="123">
        <v>148</v>
      </c>
      <c r="D200" s="124">
        <v>148.83333333333334</v>
      </c>
      <c r="E200" s="124">
        <v>146.86666666666667</v>
      </c>
      <c r="F200" s="124">
        <v>145.73333333333332</v>
      </c>
      <c r="G200" s="124">
        <v>143.76666666666665</v>
      </c>
      <c r="H200" s="124">
        <v>149.9666666666667</v>
      </c>
      <c r="I200" s="124">
        <v>151.93333333333334</v>
      </c>
      <c r="J200" s="124">
        <v>153.06666666666672</v>
      </c>
      <c r="K200" s="123">
        <v>150.80000000000001</v>
      </c>
      <c r="L200" s="123">
        <v>147.69999999999999</v>
      </c>
      <c r="M200" s="123">
        <v>0.71404000000000001</v>
      </c>
    </row>
    <row r="201" spans="1:13">
      <c r="A201" s="66">
        <v>192</v>
      </c>
      <c r="B201" s="123" t="s">
        <v>209</v>
      </c>
      <c r="C201" s="123">
        <v>787.55</v>
      </c>
      <c r="D201" s="124">
        <v>790.4</v>
      </c>
      <c r="E201" s="124">
        <v>780.25</v>
      </c>
      <c r="F201" s="124">
        <v>772.95</v>
      </c>
      <c r="G201" s="124">
        <v>762.80000000000007</v>
      </c>
      <c r="H201" s="124">
        <v>797.69999999999993</v>
      </c>
      <c r="I201" s="124">
        <v>807.8499999999998</v>
      </c>
      <c r="J201" s="124">
        <v>815.14999999999986</v>
      </c>
      <c r="K201" s="123">
        <v>800.55</v>
      </c>
      <c r="L201" s="123">
        <v>783.1</v>
      </c>
      <c r="M201" s="123">
        <v>1.50095</v>
      </c>
    </row>
    <row r="202" spans="1:13">
      <c r="A202" s="66">
        <v>193</v>
      </c>
      <c r="B202" s="123" t="s">
        <v>152</v>
      </c>
      <c r="C202" s="123">
        <v>1290.3499999999999</v>
      </c>
      <c r="D202" s="124">
        <v>1299.3833333333332</v>
      </c>
      <c r="E202" s="124">
        <v>1276.9666666666665</v>
      </c>
      <c r="F202" s="124">
        <v>1263.5833333333333</v>
      </c>
      <c r="G202" s="124">
        <v>1241.1666666666665</v>
      </c>
      <c r="H202" s="124">
        <v>1312.7666666666664</v>
      </c>
      <c r="I202" s="124">
        <v>1335.1833333333334</v>
      </c>
      <c r="J202" s="124">
        <v>1348.5666666666664</v>
      </c>
      <c r="K202" s="123">
        <v>1321.8</v>
      </c>
      <c r="L202" s="123">
        <v>1286</v>
      </c>
      <c r="M202" s="123">
        <v>29.014469999999999</v>
      </c>
    </row>
    <row r="203" spans="1:13">
      <c r="A203" s="66">
        <v>194</v>
      </c>
      <c r="B203" s="123" t="s">
        <v>211</v>
      </c>
      <c r="C203" s="123">
        <v>1545.15</v>
      </c>
      <c r="D203" s="124">
        <v>1545.6000000000001</v>
      </c>
      <c r="E203" s="124">
        <v>1534.6000000000004</v>
      </c>
      <c r="F203" s="124">
        <v>1524.0500000000002</v>
      </c>
      <c r="G203" s="124">
        <v>1513.0500000000004</v>
      </c>
      <c r="H203" s="124">
        <v>1556.1500000000003</v>
      </c>
      <c r="I203" s="124">
        <v>1567.1499999999999</v>
      </c>
      <c r="J203" s="124">
        <v>1577.7000000000003</v>
      </c>
      <c r="K203" s="123">
        <v>1556.6</v>
      </c>
      <c r="L203" s="123">
        <v>1535.05</v>
      </c>
      <c r="M203" s="123">
        <v>1.6553100000000001</v>
      </c>
    </row>
    <row r="204" spans="1:13">
      <c r="A204" s="66">
        <v>195</v>
      </c>
      <c r="B204" s="65" t="s">
        <v>212</v>
      </c>
      <c r="C204" s="65">
        <v>303.7</v>
      </c>
      <c r="D204" s="286">
        <v>306.23333333333335</v>
      </c>
      <c r="E204" s="286">
        <v>299.4666666666667</v>
      </c>
      <c r="F204" s="286">
        <v>295.23333333333335</v>
      </c>
      <c r="G204" s="286">
        <v>288.4666666666667</v>
      </c>
      <c r="H204" s="286">
        <v>310.4666666666667</v>
      </c>
      <c r="I204" s="286">
        <v>317.23333333333335</v>
      </c>
      <c r="J204" s="286">
        <v>321.4666666666667</v>
      </c>
      <c r="K204" s="65">
        <v>313</v>
      </c>
      <c r="L204" s="65">
        <v>302</v>
      </c>
      <c r="M204" s="65">
        <v>24.956579999999999</v>
      </c>
    </row>
    <row r="205" spans="1:13">
      <c r="A205" s="66">
        <v>196</v>
      </c>
      <c r="B205" s="65" t="s">
        <v>158</v>
      </c>
      <c r="C205" s="65">
        <v>698.35</v>
      </c>
      <c r="D205" s="286">
        <v>685.73333333333346</v>
      </c>
      <c r="E205" s="286">
        <v>665.51666666666688</v>
      </c>
      <c r="F205" s="286">
        <v>632.68333333333339</v>
      </c>
      <c r="G205" s="286">
        <v>612.46666666666681</v>
      </c>
      <c r="H205" s="286">
        <v>718.56666666666695</v>
      </c>
      <c r="I205" s="286">
        <v>738.78333333333342</v>
      </c>
      <c r="J205" s="286">
        <v>771.61666666666702</v>
      </c>
      <c r="K205" s="65">
        <v>705.95</v>
      </c>
      <c r="L205" s="65">
        <v>652.9</v>
      </c>
      <c r="M205" s="65">
        <v>124.88054</v>
      </c>
    </row>
    <row r="206" spans="1:13">
      <c r="A206" s="66">
        <v>197</v>
      </c>
      <c r="B206" s="65" t="s">
        <v>156</v>
      </c>
      <c r="C206" s="65">
        <v>4645.3500000000004</v>
      </c>
      <c r="D206" s="286">
        <v>4625.7</v>
      </c>
      <c r="E206" s="286">
        <v>4587.3999999999996</v>
      </c>
      <c r="F206" s="286">
        <v>4529.45</v>
      </c>
      <c r="G206" s="286">
        <v>4491.1499999999996</v>
      </c>
      <c r="H206" s="286">
        <v>4683.6499999999996</v>
      </c>
      <c r="I206" s="286">
        <v>4721.9500000000007</v>
      </c>
      <c r="J206" s="286">
        <v>4779.8999999999996</v>
      </c>
      <c r="K206" s="65">
        <v>4664</v>
      </c>
      <c r="L206" s="65">
        <v>4567.75</v>
      </c>
      <c r="M206" s="65">
        <v>4.0722500000000004</v>
      </c>
    </row>
    <row r="207" spans="1:13">
      <c r="A207" s="66">
        <v>198</v>
      </c>
      <c r="B207" s="65" t="s">
        <v>157</v>
      </c>
      <c r="C207" s="65">
        <v>84.85</v>
      </c>
      <c r="D207" s="286">
        <v>85.183333333333323</v>
      </c>
      <c r="E207" s="286">
        <v>83.766666666666652</v>
      </c>
      <c r="F207" s="286">
        <v>82.683333333333323</v>
      </c>
      <c r="G207" s="286">
        <v>81.266666666666652</v>
      </c>
      <c r="H207" s="286">
        <v>86.266666666666652</v>
      </c>
      <c r="I207" s="286">
        <v>87.683333333333309</v>
      </c>
      <c r="J207" s="286">
        <v>88.766666666666652</v>
      </c>
      <c r="K207" s="65">
        <v>86.6</v>
      </c>
      <c r="L207" s="65">
        <v>84.1</v>
      </c>
      <c r="M207" s="65">
        <v>147.09092000000001</v>
      </c>
    </row>
    <row r="208" spans="1:13">
      <c r="A208" s="66">
        <v>199</v>
      </c>
      <c r="B208" s="65" t="s">
        <v>154</v>
      </c>
      <c r="C208" s="65">
        <v>1367.85</v>
      </c>
      <c r="D208" s="286">
        <v>1375.7333333333333</v>
      </c>
      <c r="E208" s="286">
        <v>1354.1166666666668</v>
      </c>
      <c r="F208" s="286">
        <v>1340.3833333333334</v>
      </c>
      <c r="G208" s="286">
        <v>1318.7666666666669</v>
      </c>
      <c r="H208" s="286">
        <v>1389.4666666666667</v>
      </c>
      <c r="I208" s="286">
        <v>1411.083333333333</v>
      </c>
      <c r="J208" s="286">
        <v>1424.8166666666666</v>
      </c>
      <c r="K208" s="65">
        <v>1397.35</v>
      </c>
      <c r="L208" s="65">
        <v>1362</v>
      </c>
      <c r="M208" s="65">
        <v>4.7460599999999999</v>
      </c>
    </row>
    <row r="209" spans="1:13">
      <c r="A209" s="66">
        <v>200</v>
      </c>
      <c r="B209" s="65" t="s">
        <v>342</v>
      </c>
      <c r="C209" s="65">
        <v>575</v>
      </c>
      <c r="D209" s="286">
        <v>576.54999999999995</v>
      </c>
      <c r="E209" s="286">
        <v>571.74999999999989</v>
      </c>
      <c r="F209" s="286">
        <v>568.49999999999989</v>
      </c>
      <c r="G209" s="286">
        <v>563.69999999999982</v>
      </c>
      <c r="H209" s="286">
        <v>579.79999999999995</v>
      </c>
      <c r="I209" s="286">
        <v>584.60000000000014</v>
      </c>
      <c r="J209" s="286">
        <v>587.85</v>
      </c>
      <c r="K209" s="65">
        <v>581.35</v>
      </c>
      <c r="L209" s="65">
        <v>573.29999999999995</v>
      </c>
      <c r="M209" s="65">
        <v>12.515129999999999</v>
      </c>
    </row>
    <row r="210" spans="1:13">
      <c r="A210" s="66">
        <v>201</v>
      </c>
      <c r="B210" s="65" t="s">
        <v>1712</v>
      </c>
      <c r="C210" s="65">
        <v>246.95</v>
      </c>
      <c r="D210" s="286">
        <v>246.23333333333335</v>
      </c>
      <c r="E210" s="286">
        <v>242.7166666666667</v>
      </c>
      <c r="F210" s="286">
        <v>238.48333333333335</v>
      </c>
      <c r="G210" s="286">
        <v>234.9666666666667</v>
      </c>
      <c r="H210" s="286">
        <v>250.4666666666667</v>
      </c>
      <c r="I210" s="286">
        <v>253.98333333333335</v>
      </c>
      <c r="J210" s="286">
        <v>258.2166666666667</v>
      </c>
      <c r="K210" s="65">
        <v>249.75</v>
      </c>
      <c r="L210" s="65">
        <v>242</v>
      </c>
      <c r="M210" s="65">
        <v>7.7214299999999998</v>
      </c>
    </row>
    <row r="211" spans="1:13">
      <c r="A211" s="66">
        <v>202</v>
      </c>
      <c r="B211" s="65" t="s">
        <v>2662</v>
      </c>
      <c r="C211" s="65">
        <v>477</v>
      </c>
      <c r="D211" s="286">
        <v>481.16666666666669</v>
      </c>
      <c r="E211" s="286">
        <v>468.33333333333337</v>
      </c>
      <c r="F211" s="286">
        <v>459.66666666666669</v>
      </c>
      <c r="G211" s="286">
        <v>446.83333333333337</v>
      </c>
      <c r="H211" s="286">
        <v>489.83333333333337</v>
      </c>
      <c r="I211" s="286">
        <v>502.66666666666674</v>
      </c>
      <c r="J211" s="286">
        <v>511.33333333333337</v>
      </c>
      <c r="K211" s="65">
        <v>494</v>
      </c>
      <c r="L211" s="65">
        <v>472.5</v>
      </c>
      <c r="M211" s="65">
        <v>0.12417</v>
      </c>
    </row>
    <row r="212" spans="1:13">
      <c r="A212" s="66">
        <v>203</v>
      </c>
      <c r="B212" s="65" t="s">
        <v>223</v>
      </c>
      <c r="C212" s="65">
        <v>171.05</v>
      </c>
      <c r="D212" s="286">
        <v>171.81666666666669</v>
      </c>
      <c r="E212" s="286">
        <v>169.43333333333339</v>
      </c>
      <c r="F212" s="286">
        <v>167.81666666666669</v>
      </c>
      <c r="G212" s="286">
        <v>165.43333333333339</v>
      </c>
      <c r="H212" s="286">
        <v>173.43333333333339</v>
      </c>
      <c r="I212" s="286">
        <v>175.81666666666666</v>
      </c>
      <c r="J212" s="286">
        <v>177.43333333333339</v>
      </c>
      <c r="K212" s="65">
        <v>174.2</v>
      </c>
      <c r="L212" s="65">
        <v>170.2</v>
      </c>
      <c r="M212" s="65">
        <v>54.790129999999998</v>
      </c>
    </row>
    <row r="213" spans="1:13">
      <c r="A213" s="66">
        <v>204</v>
      </c>
      <c r="B213" s="65" t="s">
        <v>87</v>
      </c>
      <c r="C213" s="65">
        <v>12.35</v>
      </c>
      <c r="D213" s="286">
        <v>12.433333333333332</v>
      </c>
      <c r="E213" s="286">
        <v>11.716666666666663</v>
      </c>
      <c r="F213" s="286">
        <v>11.083333333333332</v>
      </c>
      <c r="G213" s="286">
        <v>10.366666666666664</v>
      </c>
      <c r="H213" s="286">
        <v>13.066666666666663</v>
      </c>
      <c r="I213" s="286">
        <v>13.783333333333331</v>
      </c>
      <c r="J213" s="286">
        <v>14.416666666666663</v>
      </c>
      <c r="K213" s="65">
        <v>13.15</v>
      </c>
      <c r="L213" s="65">
        <v>11.8</v>
      </c>
      <c r="M213" s="65">
        <v>1423.2066299999999</v>
      </c>
    </row>
    <row r="214" spans="1:13">
      <c r="A214" s="66">
        <v>205</v>
      </c>
      <c r="B214" s="65" t="s">
        <v>159</v>
      </c>
      <c r="C214" s="65">
        <v>634.95000000000005</v>
      </c>
      <c r="D214" s="286">
        <v>636.83333333333337</v>
      </c>
      <c r="E214" s="286">
        <v>631.66666666666674</v>
      </c>
      <c r="F214" s="286">
        <v>628.38333333333333</v>
      </c>
      <c r="G214" s="286">
        <v>623.2166666666667</v>
      </c>
      <c r="H214" s="286">
        <v>640.11666666666679</v>
      </c>
      <c r="I214" s="286">
        <v>645.28333333333353</v>
      </c>
      <c r="J214" s="286">
        <v>648.56666666666683</v>
      </c>
      <c r="K214" s="65">
        <v>642</v>
      </c>
      <c r="L214" s="65">
        <v>633.54999999999995</v>
      </c>
      <c r="M214" s="65">
        <v>11.014150000000001</v>
      </c>
    </row>
    <row r="215" spans="1:13">
      <c r="A215" s="66">
        <v>206</v>
      </c>
      <c r="B215" s="65" t="s">
        <v>160</v>
      </c>
      <c r="C215" s="65">
        <v>283.85000000000002</v>
      </c>
      <c r="D215" s="286">
        <v>283.58333333333331</v>
      </c>
      <c r="E215" s="286">
        <v>282.26666666666665</v>
      </c>
      <c r="F215" s="286">
        <v>280.68333333333334</v>
      </c>
      <c r="G215" s="286">
        <v>279.36666666666667</v>
      </c>
      <c r="H215" s="286">
        <v>285.16666666666663</v>
      </c>
      <c r="I215" s="286">
        <v>286.48333333333335</v>
      </c>
      <c r="J215" s="286">
        <v>288.06666666666661</v>
      </c>
      <c r="K215" s="65">
        <v>284.89999999999998</v>
      </c>
      <c r="L215" s="65">
        <v>282</v>
      </c>
      <c r="M215" s="65">
        <v>16.28331</v>
      </c>
    </row>
    <row r="216" spans="1:13">
      <c r="A216" s="66">
        <v>207</v>
      </c>
      <c r="B216" s="65" t="s">
        <v>162</v>
      </c>
      <c r="C216" s="65">
        <v>96.25</v>
      </c>
      <c r="D216" s="286">
        <v>97.866666666666674</v>
      </c>
      <c r="E216" s="286">
        <v>93.583333333333343</v>
      </c>
      <c r="F216" s="286">
        <v>90.916666666666671</v>
      </c>
      <c r="G216" s="286">
        <v>86.63333333333334</v>
      </c>
      <c r="H216" s="286">
        <v>100.53333333333335</v>
      </c>
      <c r="I216" s="286">
        <v>104.81666666666668</v>
      </c>
      <c r="J216" s="286">
        <v>107.48333333333335</v>
      </c>
      <c r="K216" s="65">
        <v>102.15</v>
      </c>
      <c r="L216" s="65">
        <v>95.2</v>
      </c>
      <c r="M216" s="65">
        <v>1081.0500999999999</v>
      </c>
    </row>
    <row r="217" spans="1:13">
      <c r="A217" s="66">
        <v>208</v>
      </c>
      <c r="B217" s="65" t="s">
        <v>163</v>
      </c>
      <c r="C217" s="65">
        <v>356.45</v>
      </c>
      <c r="D217" s="286">
        <v>359.63333333333338</v>
      </c>
      <c r="E217" s="286">
        <v>352.31666666666678</v>
      </c>
      <c r="F217" s="286">
        <v>348.18333333333339</v>
      </c>
      <c r="G217" s="286">
        <v>340.86666666666679</v>
      </c>
      <c r="H217" s="286">
        <v>363.76666666666677</v>
      </c>
      <c r="I217" s="286">
        <v>371.08333333333337</v>
      </c>
      <c r="J217" s="286">
        <v>375.21666666666675</v>
      </c>
      <c r="K217" s="65">
        <v>366.95</v>
      </c>
      <c r="L217" s="65">
        <v>355.5</v>
      </c>
      <c r="M217" s="65">
        <v>87.853560000000002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P28" sqref="P28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5"/>
      <c r="B1" s="53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43651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2" t="s">
        <v>13</v>
      </c>
      <c r="B9" s="533" t="s">
        <v>14</v>
      </c>
      <c r="C9" s="531" t="s">
        <v>15</v>
      </c>
      <c r="D9" s="531" t="s">
        <v>16</v>
      </c>
      <c r="E9" s="531" t="s">
        <v>17</v>
      </c>
      <c r="F9" s="531"/>
      <c r="G9" s="531"/>
      <c r="H9" s="531" t="s">
        <v>18</v>
      </c>
      <c r="I9" s="531"/>
      <c r="J9" s="531"/>
      <c r="K9" s="23"/>
      <c r="L9" s="24"/>
      <c r="M9" s="34"/>
    </row>
    <row r="10" spans="1:15" ht="42.75" customHeight="1">
      <c r="A10" s="527"/>
      <c r="B10" s="529"/>
      <c r="C10" s="534" t="s">
        <v>19</v>
      </c>
      <c r="D10" s="53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22794.7</v>
      </c>
      <c r="D11" s="117">
        <v>22958.233333333334</v>
      </c>
      <c r="E11" s="117">
        <v>22516.466666666667</v>
      </c>
      <c r="F11" s="117">
        <v>22238.233333333334</v>
      </c>
      <c r="G11" s="117">
        <v>21796.466666666667</v>
      </c>
      <c r="H11" s="117">
        <v>23236.466666666667</v>
      </c>
      <c r="I11" s="117">
        <v>23678.233333333337</v>
      </c>
      <c r="J11" s="117">
        <v>23956.466666666667</v>
      </c>
      <c r="K11" s="116">
        <v>23400</v>
      </c>
      <c r="L11" s="116">
        <v>22680</v>
      </c>
      <c r="M11" s="116">
        <v>1.0710000000000001E-2</v>
      </c>
    </row>
    <row r="12" spans="1:15" ht="12" customHeight="1">
      <c r="A12" s="65">
        <v>2</v>
      </c>
      <c r="B12" s="116" t="s">
        <v>183</v>
      </c>
      <c r="C12" s="119">
        <v>1652</v>
      </c>
      <c r="D12" s="117">
        <v>1640.6666666666667</v>
      </c>
      <c r="E12" s="117">
        <v>1616.3333333333335</v>
      </c>
      <c r="F12" s="117">
        <v>1580.6666666666667</v>
      </c>
      <c r="G12" s="117">
        <v>1556.3333333333335</v>
      </c>
      <c r="H12" s="117">
        <v>1676.3333333333335</v>
      </c>
      <c r="I12" s="117">
        <v>1700.666666666667</v>
      </c>
      <c r="J12" s="117">
        <v>1736.3333333333335</v>
      </c>
      <c r="K12" s="116">
        <v>1665</v>
      </c>
      <c r="L12" s="116">
        <v>1605</v>
      </c>
      <c r="M12" s="116">
        <v>1.8495900000000001</v>
      </c>
    </row>
    <row r="13" spans="1:15" ht="12" customHeight="1">
      <c r="A13" s="65">
        <v>3</v>
      </c>
      <c r="B13" s="116" t="s">
        <v>28</v>
      </c>
      <c r="C13" s="119">
        <v>1576.75</v>
      </c>
      <c r="D13" s="117">
        <v>1576.9333333333334</v>
      </c>
      <c r="E13" s="117">
        <v>1563.8666666666668</v>
      </c>
      <c r="F13" s="117">
        <v>1550.9833333333333</v>
      </c>
      <c r="G13" s="117">
        <v>1537.9166666666667</v>
      </c>
      <c r="H13" s="117">
        <v>1589.8166666666668</v>
      </c>
      <c r="I13" s="117">
        <v>1602.8833333333334</v>
      </c>
      <c r="J13" s="117">
        <v>1615.7666666666669</v>
      </c>
      <c r="K13" s="116">
        <v>1590</v>
      </c>
      <c r="L13" s="116">
        <v>1564.05</v>
      </c>
      <c r="M13" s="116">
        <v>8.3995700000000006</v>
      </c>
    </row>
    <row r="14" spans="1:15" ht="12" customHeight="1">
      <c r="A14" s="65">
        <v>4</v>
      </c>
      <c r="B14" s="116" t="s">
        <v>406</v>
      </c>
      <c r="C14" s="119">
        <v>1826.65</v>
      </c>
      <c r="D14" s="117">
        <v>1820.2166666666665</v>
      </c>
      <c r="E14" s="117">
        <v>1796.4333333333329</v>
      </c>
      <c r="F14" s="117">
        <v>1766.2166666666665</v>
      </c>
      <c r="G14" s="117">
        <v>1742.4333333333329</v>
      </c>
      <c r="H14" s="117">
        <v>1850.4333333333329</v>
      </c>
      <c r="I14" s="117">
        <v>1874.2166666666662</v>
      </c>
      <c r="J14" s="117">
        <v>1904.4333333333329</v>
      </c>
      <c r="K14" s="116">
        <v>1844</v>
      </c>
      <c r="L14" s="116">
        <v>1790</v>
      </c>
      <c r="M14" s="116">
        <v>0.1118</v>
      </c>
    </row>
    <row r="15" spans="1:15" ht="12" customHeight="1">
      <c r="A15" s="65">
        <v>5</v>
      </c>
      <c r="B15" s="116" t="s">
        <v>438</v>
      </c>
      <c r="C15" s="119">
        <v>1657.9</v>
      </c>
      <c r="D15" s="117">
        <v>1658.6000000000001</v>
      </c>
      <c r="E15" s="117">
        <v>1639.3000000000002</v>
      </c>
      <c r="F15" s="117">
        <v>1620.7</v>
      </c>
      <c r="G15" s="117">
        <v>1601.4</v>
      </c>
      <c r="H15" s="117">
        <v>1677.2000000000003</v>
      </c>
      <c r="I15" s="117">
        <v>1696.5</v>
      </c>
      <c r="J15" s="117">
        <v>1715.1000000000004</v>
      </c>
      <c r="K15" s="116">
        <v>1677.9</v>
      </c>
      <c r="L15" s="116">
        <v>1640</v>
      </c>
      <c r="M15" s="116">
        <v>0.24537</v>
      </c>
    </row>
    <row r="16" spans="1:15" ht="12" customHeight="1">
      <c r="A16" s="65">
        <v>6</v>
      </c>
      <c r="B16" s="116" t="s">
        <v>2063</v>
      </c>
      <c r="C16" s="119">
        <v>694.55</v>
      </c>
      <c r="D16" s="117">
        <v>696.76666666666677</v>
      </c>
      <c r="E16" s="117">
        <v>690.58333333333348</v>
      </c>
      <c r="F16" s="117">
        <v>686.61666666666667</v>
      </c>
      <c r="G16" s="117">
        <v>680.43333333333339</v>
      </c>
      <c r="H16" s="117">
        <v>700.73333333333358</v>
      </c>
      <c r="I16" s="117">
        <v>706.91666666666674</v>
      </c>
      <c r="J16" s="117">
        <v>710.88333333333367</v>
      </c>
      <c r="K16" s="116">
        <v>702.95</v>
      </c>
      <c r="L16" s="116">
        <v>692.8</v>
      </c>
      <c r="M16" s="116">
        <v>0.38790000000000002</v>
      </c>
    </row>
    <row r="17" spans="1:13" ht="12" customHeight="1">
      <c r="A17" s="65">
        <v>7</v>
      </c>
      <c r="B17" s="116" t="s">
        <v>3026</v>
      </c>
      <c r="C17" s="119">
        <v>1506.3</v>
      </c>
      <c r="D17" s="117">
        <v>1514.6499999999999</v>
      </c>
      <c r="E17" s="117">
        <v>1494.6499999999996</v>
      </c>
      <c r="F17" s="117">
        <v>1482.9999999999998</v>
      </c>
      <c r="G17" s="117">
        <v>1462.9999999999995</v>
      </c>
      <c r="H17" s="117">
        <v>1526.2999999999997</v>
      </c>
      <c r="I17" s="117">
        <v>1546.3000000000002</v>
      </c>
      <c r="J17" s="117">
        <v>1557.9499999999998</v>
      </c>
      <c r="K17" s="116">
        <v>1534.65</v>
      </c>
      <c r="L17" s="116">
        <v>1503</v>
      </c>
      <c r="M17" s="116">
        <v>9.9150000000000002E-2</v>
      </c>
    </row>
    <row r="18" spans="1:13" ht="12" customHeight="1">
      <c r="A18" s="65">
        <v>8</v>
      </c>
      <c r="B18" s="116" t="s">
        <v>2772</v>
      </c>
      <c r="C18" s="119">
        <v>51.05</v>
      </c>
      <c r="D18" s="117">
        <v>51.566666666666663</v>
      </c>
      <c r="E18" s="117">
        <v>49.733333333333327</v>
      </c>
      <c r="F18" s="117">
        <v>48.416666666666664</v>
      </c>
      <c r="G18" s="117">
        <v>46.583333333333329</v>
      </c>
      <c r="H18" s="117">
        <v>52.883333333333326</v>
      </c>
      <c r="I18" s="117">
        <v>54.716666666666669</v>
      </c>
      <c r="J18" s="117">
        <v>56.033333333333324</v>
      </c>
      <c r="K18" s="116">
        <v>53.4</v>
      </c>
      <c r="L18" s="116">
        <v>50.25</v>
      </c>
      <c r="M18" s="116">
        <v>23.07705</v>
      </c>
    </row>
    <row r="19" spans="1:13" ht="12" customHeight="1">
      <c r="A19" s="65">
        <v>9</v>
      </c>
      <c r="B19" s="116" t="s">
        <v>30</v>
      </c>
      <c r="C19" s="119">
        <v>414.9</v>
      </c>
      <c r="D19" s="117">
        <v>415.16666666666669</v>
      </c>
      <c r="E19" s="117">
        <v>413.08333333333337</v>
      </c>
      <c r="F19" s="117">
        <v>411.26666666666671</v>
      </c>
      <c r="G19" s="117">
        <v>409.18333333333339</v>
      </c>
      <c r="H19" s="117">
        <v>416.98333333333335</v>
      </c>
      <c r="I19" s="117">
        <v>419.06666666666672</v>
      </c>
      <c r="J19" s="117">
        <v>420.88333333333333</v>
      </c>
      <c r="K19" s="116">
        <v>417.25</v>
      </c>
      <c r="L19" s="116">
        <v>413.35</v>
      </c>
      <c r="M19" s="116">
        <v>11.01623</v>
      </c>
    </row>
    <row r="20" spans="1:13" ht="12" customHeight="1">
      <c r="A20" s="65">
        <v>10</v>
      </c>
      <c r="B20" s="116" t="s">
        <v>31</v>
      </c>
      <c r="C20" s="119">
        <v>65.349999999999994</v>
      </c>
      <c r="D20" s="117">
        <v>65.649999999999991</v>
      </c>
      <c r="E20" s="117">
        <v>64.399999999999977</v>
      </c>
      <c r="F20" s="117">
        <v>63.449999999999989</v>
      </c>
      <c r="G20" s="117">
        <v>62.199999999999974</v>
      </c>
      <c r="H20" s="117">
        <v>66.59999999999998</v>
      </c>
      <c r="I20" s="117">
        <v>67.850000000000009</v>
      </c>
      <c r="J20" s="117">
        <v>68.799999999999983</v>
      </c>
      <c r="K20" s="116">
        <v>66.900000000000006</v>
      </c>
      <c r="L20" s="116">
        <v>64.7</v>
      </c>
      <c r="M20" s="116">
        <v>229.77698000000001</v>
      </c>
    </row>
    <row r="21" spans="1:13" ht="12" customHeight="1">
      <c r="A21" s="65">
        <v>11</v>
      </c>
      <c r="B21" s="116" t="s">
        <v>395</v>
      </c>
      <c r="C21" s="119">
        <v>228.95</v>
      </c>
      <c r="D21" s="117">
        <v>230.61666666666667</v>
      </c>
      <c r="E21" s="117">
        <v>225.33333333333334</v>
      </c>
      <c r="F21" s="117">
        <v>221.71666666666667</v>
      </c>
      <c r="G21" s="117">
        <v>216.43333333333334</v>
      </c>
      <c r="H21" s="117">
        <v>234.23333333333335</v>
      </c>
      <c r="I21" s="117">
        <v>239.51666666666665</v>
      </c>
      <c r="J21" s="117">
        <v>243.13333333333335</v>
      </c>
      <c r="K21" s="116">
        <v>235.9</v>
      </c>
      <c r="L21" s="116">
        <v>227</v>
      </c>
      <c r="M21" s="116">
        <v>0.84314999999999996</v>
      </c>
    </row>
    <row r="22" spans="1:13" ht="12" customHeight="1">
      <c r="A22" s="65">
        <v>12</v>
      </c>
      <c r="B22" s="116" t="s">
        <v>2137</v>
      </c>
      <c r="C22" s="119">
        <v>94.05</v>
      </c>
      <c r="D22" s="117">
        <v>93.65000000000002</v>
      </c>
      <c r="E22" s="117">
        <v>92.80000000000004</v>
      </c>
      <c r="F22" s="117">
        <v>91.550000000000026</v>
      </c>
      <c r="G22" s="117">
        <v>90.700000000000045</v>
      </c>
      <c r="H22" s="117">
        <v>94.900000000000034</v>
      </c>
      <c r="I22" s="117">
        <v>95.750000000000028</v>
      </c>
      <c r="J22" s="117">
        <v>97.000000000000028</v>
      </c>
      <c r="K22" s="116">
        <v>94.5</v>
      </c>
      <c r="L22" s="116">
        <v>92.4</v>
      </c>
      <c r="M22" s="116">
        <v>10.17863</v>
      </c>
    </row>
    <row r="23" spans="1:13">
      <c r="A23" s="65">
        <v>13</v>
      </c>
      <c r="B23" s="116" t="s">
        <v>387</v>
      </c>
      <c r="C23" s="119">
        <v>211.2</v>
      </c>
      <c r="D23" s="117">
        <v>212.51666666666665</v>
      </c>
      <c r="E23" s="117">
        <v>208.2833333333333</v>
      </c>
      <c r="F23" s="117">
        <v>205.36666666666665</v>
      </c>
      <c r="G23" s="117">
        <v>201.1333333333333</v>
      </c>
      <c r="H23" s="117">
        <v>215.43333333333331</v>
      </c>
      <c r="I23" s="117">
        <v>219.66666666666666</v>
      </c>
      <c r="J23" s="117">
        <v>222.58333333333331</v>
      </c>
      <c r="K23" s="116">
        <v>216.75</v>
      </c>
      <c r="L23" s="116">
        <v>209.6</v>
      </c>
      <c r="M23" s="116">
        <v>1.6374500000000001</v>
      </c>
    </row>
    <row r="24" spans="1:13">
      <c r="A24" s="65">
        <v>14</v>
      </c>
      <c r="B24" s="116" t="s">
        <v>1827</v>
      </c>
      <c r="C24" s="119">
        <v>171.25</v>
      </c>
      <c r="D24" s="117">
        <v>172.25</v>
      </c>
      <c r="E24" s="117">
        <v>169.6</v>
      </c>
      <c r="F24" s="117">
        <v>167.95</v>
      </c>
      <c r="G24" s="117">
        <v>165.29999999999998</v>
      </c>
      <c r="H24" s="117">
        <v>173.9</v>
      </c>
      <c r="I24" s="117">
        <v>176.54999999999998</v>
      </c>
      <c r="J24" s="117">
        <v>178.20000000000002</v>
      </c>
      <c r="K24" s="116">
        <v>174.9</v>
      </c>
      <c r="L24" s="116">
        <v>170.6</v>
      </c>
      <c r="M24" s="116">
        <v>0.59255999999999998</v>
      </c>
    </row>
    <row r="25" spans="1:13">
      <c r="A25" s="65">
        <v>15</v>
      </c>
      <c r="B25" s="116" t="s">
        <v>402</v>
      </c>
      <c r="C25" s="119">
        <v>206.9</v>
      </c>
      <c r="D25" s="117">
        <v>205.1</v>
      </c>
      <c r="E25" s="117">
        <v>201.79999999999998</v>
      </c>
      <c r="F25" s="117">
        <v>196.7</v>
      </c>
      <c r="G25" s="117">
        <v>193.39999999999998</v>
      </c>
      <c r="H25" s="117">
        <v>210.2</v>
      </c>
      <c r="I25" s="117">
        <v>213.5</v>
      </c>
      <c r="J25" s="117">
        <v>218.6</v>
      </c>
      <c r="K25" s="116">
        <v>208.4</v>
      </c>
      <c r="L25" s="116">
        <v>200</v>
      </c>
      <c r="M25" s="116">
        <v>0.84048</v>
      </c>
    </row>
    <row r="26" spans="1:13">
      <c r="A26" s="65">
        <v>16</v>
      </c>
      <c r="B26" s="116" t="s">
        <v>230</v>
      </c>
      <c r="C26" s="119">
        <v>946.3</v>
      </c>
      <c r="D26" s="117">
        <v>947.76666666666677</v>
      </c>
      <c r="E26" s="117">
        <v>920.53333333333353</v>
      </c>
      <c r="F26" s="117">
        <v>894.76666666666677</v>
      </c>
      <c r="G26" s="117">
        <v>867.53333333333353</v>
      </c>
      <c r="H26" s="117">
        <v>973.53333333333353</v>
      </c>
      <c r="I26" s="117">
        <v>1000.7666666666669</v>
      </c>
      <c r="J26" s="117">
        <v>1026.5333333333335</v>
      </c>
      <c r="K26" s="116">
        <v>975</v>
      </c>
      <c r="L26" s="116">
        <v>922</v>
      </c>
      <c r="M26" s="116">
        <v>1.4006099999999999</v>
      </c>
    </row>
    <row r="27" spans="1:13">
      <c r="A27" s="65">
        <v>17</v>
      </c>
      <c r="B27" s="116" t="s">
        <v>411</v>
      </c>
      <c r="C27" s="119">
        <v>1780.25</v>
      </c>
      <c r="D27" s="117">
        <v>1791.4166666666667</v>
      </c>
      <c r="E27" s="117">
        <v>1760.8333333333335</v>
      </c>
      <c r="F27" s="117">
        <v>1741.4166666666667</v>
      </c>
      <c r="G27" s="117">
        <v>1710.8333333333335</v>
      </c>
      <c r="H27" s="117">
        <v>1810.8333333333335</v>
      </c>
      <c r="I27" s="117">
        <v>1841.416666666667</v>
      </c>
      <c r="J27" s="117">
        <v>1860.8333333333335</v>
      </c>
      <c r="K27" s="116">
        <v>1822</v>
      </c>
      <c r="L27" s="116">
        <v>1772</v>
      </c>
      <c r="M27" s="116">
        <v>1.9740000000000001E-2</v>
      </c>
    </row>
    <row r="28" spans="1:13">
      <c r="A28" s="65">
        <v>18</v>
      </c>
      <c r="B28" s="116" t="s">
        <v>440</v>
      </c>
      <c r="C28" s="119">
        <v>542.15</v>
      </c>
      <c r="D28" s="117">
        <v>539.75</v>
      </c>
      <c r="E28" s="117">
        <v>527.4</v>
      </c>
      <c r="F28" s="117">
        <v>512.65</v>
      </c>
      <c r="G28" s="117">
        <v>500.29999999999995</v>
      </c>
      <c r="H28" s="117">
        <v>554.5</v>
      </c>
      <c r="I28" s="117">
        <v>566.84999999999991</v>
      </c>
      <c r="J28" s="117">
        <v>581.6</v>
      </c>
      <c r="K28" s="116">
        <v>552.1</v>
      </c>
      <c r="L28" s="116">
        <v>525</v>
      </c>
      <c r="M28" s="116">
        <v>1.7192099999999999</v>
      </c>
    </row>
    <row r="29" spans="1:13">
      <c r="A29" s="65">
        <v>19</v>
      </c>
      <c r="B29" s="116" t="s">
        <v>415</v>
      </c>
      <c r="C29" s="119">
        <v>1726.4</v>
      </c>
      <c r="D29" s="117">
        <v>1721.3333333333333</v>
      </c>
      <c r="E29" s="117">
        <v>1708.7166666666665</v>
      </c>
      <c r="F29" s="117">
        <v>1691.0333333333333</v>
      </c>
      <c r="G29" s="117">
        <v>1678.4166666666665</v>
      </c>
      <c r="H29" s="117">
        <v>1739.0166666666664</v>
      </c>
      <c r="I29" s="117">
        <v>1751.6333333333332</v>
      </c>
      <c r="J29" s="117">
        <v>1769.3166666666664</v>
      </c>
      <c r="K29" s="116">
        <v>1733.95</v>
      </c>
      <c r="L29" s="116">
        <v>1703.65</v>
      </c>
      <c r="M29" s="116">
        <v>6.5329999999999999E-2</v>
      </c>
    </row>
    <row r="30" spans="1:13">
      <c r="A30" s="65">
        <v>20</v>
      </c>
      <c r="B30" s="116" t="s">
        <v>32</v>
      </c>
      <c r="C30" s="119">
        <v>50.65</v>
      </c>
      <c r="D30" s="117">
        <v>50.45000000000001</v>
      </c>
      <c r="E30" s="117">
        <v>49.40000000000002</v>
      </c>
      <c r="F30" s="117">
        <v>48.150000000000013</v>
      </c>
      <c r="G30" s="117">
        <v>47.100000000000023</v>
      </c>
      <c r="H30" s="117">
        <v>51.700000000000017</v>
      </c>
      <c r="I30" s="117">
        <v>52.750000000000014</v>
      </c>
      <c r="J30" s="117">
        <v>54.000000000000014</v>
      </c>
      <c r="K30" s="116">
        <v>51.5</v>
      </c>
      <c r="L30" s="116">
        <v>49.2</v>
      </c>
      <c r="M30" s="116">
        <v>73.08323</v>
      </c>
    </row>
    <row r="31" spans="1:13">
      <c r="A31" s="65">
        <v>21</v>
      </c>
      <c r="B31" s="116" t="s">
        <v>418</v>
      </c>
      <c r="C31" s="119">
        <v>102.9</v>
      </c>
      <c r="D31" s="117">
        <v>103.78333333333335</v>
      </c>
      <c r="E31" s="117">
        <v>101.7166666666667</v>
      </c>
      <c r="F31" s="117">
        <v>100.53333333333335</v>
      </c>
      <c r="G31" s="117">
        <v>98.466666666666697</v>
      </c>
      <c r="H31" s="117">
        <v>104.9666666666667</v>
      </c>
      <c r="I31" s="117">
        <v>107.03333333333333</v>
      </c>
      <c r="J31" s="117">
        <v>108.2166666666667</v>
      </c>
      <c r="K31" s="116">
        <v>105.85</v>
      </c>
      <c r="L31" s="116">
        <v>102.6</v>
      </c>
      <c r="M31" s="116">
        <v>0.88690999999999998</v>
      </c>
    </row>
    <row r="32" spans="1:13">
      <c r="A32" s="65">
        <v>22</v>
      </c>
      <c r="B32" s="116" t="s">
        <v>184</v>
      </c>
      <c r="C32" s="119">
        <v>648.20000000000005</v>
      </c>
      <c r="D32" s="117">
        <v>644.9</v>
      </c>
      <c r="E32" s="117">
        <v>637.29999999999995</v>
      </c>
      <c r="F32" s="117">
        <v>626.4</v>
      </c>
      <c r="G32" s="117">
        <v>618.79999999999995</v>
      </c>
      <c r="H32" s="117">
        <v>655.8</v>
      </c>
      <c r="I32" s="117">
        <v>663.40000000000009</v>
      </c>
      <c r="J32" s="117">
        <v>674.3</v>
      </c>
      <c r="K32" s="116">
        <v>652.5</v>
      </c>
      <c r="L32" s="116">
        <v>634</v>
      </c>
      <c r="M32" s="116">
        <v>7.3087900000000001</v>
      </c>
    </row>
    <row r="33" spans="1:13">
      <c r="A33" s="65">
        <v>23</v>
      </c>
      <c r="B33" s="116" t="s">
        <v>33</v>
      </c>
      <c r="C33" s="119">
        <v>216.1</v>
      </c>
      <c r="D33" s="117">
        <v>216.03333333333333</v>
      </c>
      <c r="E33" s="117">
        <v>214.56666666666666</v>
      </c>
      <c r="F33" s="117">
        <v>213.03333333333333</v>
      </c>
      <c r="G33" s="117">
        <v>211.56666666666666</v>
      </c>
      <c r="H33" s="117">
        <v>217.56666666666666</v>
      </c>
      <c r="I33" s="117">
        <v>219.0333333333333</v>
      </c>
      <c r="J33" s="117">
        <v>220.56666666666666</v>
      </c>
      <c r="K33" s="116">
        <v>217.5</v>
      </c>
      <c r="L33" s="116">
        <v>214.5</v>
      </c>
      <c r="M33" s="116">
        <v>20.31484</v>
      </c>
    </row>
    <row r="34" spans="1:13">
      <c r="A34" s="65">
        <v>24</v>
      </c>
      <c r="B34" s="116" t="s">
        <v>34</v>
      </c>
      <c r="C34" s="119">
        <v>23.9</v>
      </c>
      <c r="D34" s="117">
        <v>23.833333333333332</v>
      </c>
      <c r="E34" s="117">
        <v>23.516666666666666</v>
      </c>
      <c r="F34" s="117">
        <v>23.133333333333333</v>
      </c>
      <c r="G34" s="117">
        <v>22.816666666666666</v>
      </c>
      <c r="H34" s="117">
        <v>24.216666666666665</v>
      </c>
      <c r="I34" s="117">
        <v>24.533333333333335</v>
      </c>
      <c r="J34" s="117">
        <v>24.916666666666664</v>
      </c>
      <c r="K34" s="116">
        <v>24.15</v>
      </c>
      <c r="L34" s="116">
        <v>23.45</v>
      </c>
      <c r="M34" s="116">
        <v>11.908379999999999</v>
      </c>
    </row>
    <row r="35" spans="1:13">
      <c r="A35" s="65">
        <v>25</v>
      </c>
      <c r="B35" s="116" t="s">
        <v>35</v>
      </c>
      <c r="C35" s="119">
        <v>1325.45</v>
      </c>
      <c r="D35" s="117">
        <v>1332.4333333333334</v>
      </c>
      <c r="E35" s="117">
        <v>1315.2166666666667</v>
      </c>
      <c r="F35" s="117">
        <v>1304.9833333333333</v>
      </c>
      <c r="G35" s="117">
        <v>1287.7666666666667</v>
      </c>
      <c r="H35" s="117">
        <v>1342.6666666666667</v>
      </c>
      <c r="I35" s="117">
        <v>1359.8833333333334</v>
      </c>
      <c r="J35" s="117">
        <v>1370.1166666666668</v>
      </c>
      <c r="K35" s="116">
        <v>1349.65</v>
      </c>
      <c r="L35" s="116">
        <v>1322.2</v>
      </c>
      <c r="M35" s="116">
        <v>3.6970399999999999</v>
      </c>
    </row>
    <row r="36" spans="1:13">
      <c r="A36" s="65">
        <v>26</v>
      </c>
      <c r="B36" s="116" t="s">
        <v>36</v>
      </c>
      <c r="C36" s="119">
        <v>199.4</v>
      </c>
      <c r="D36" s="117">
        <v>200</v>
      </c>
      <c r="E36" s="117">
        <v>198.4</v>
      </c>
      <c r="F36" s="117">
        <v>197.4</v>
      </c>
      <c r="G36" s="117">
        <v>195.8</v>
      </c>
      <c r="H36" s="117">
        <v>201</v>
      </c>
      <c r="I36" s="117">
        <v>202.60000000000002</v>
      </c>
      <c r="J36" s="117">
        <v>203.6</v>
      </c>
      <c r="K36" s="116">
        <v>201.6</v>
      </c>
      <c r="L36" s="116">
        <v>199</v>
      </c>
      <c r="M36" s="116">
        <v>11.12054</v>
      </c>
    </row>
    <row r="37" spans="1:13">
      <c r="A37" s="65">
        <v>27</v>
      </c>
      <c r="B37" s="116" t="s">
        <v>38</v>
      </c>
      <c r="C37" s="119">
        <v>89.95</v>
      </c>
      <c r="D37" s="117">
        <v>89.8</v>
      </c>
      <c r="E37" s="117">
        <v>89.05</v>
      </c>
      <c r="F37" s="117">
        <v>88.15</v>
      </c>
      <c r="G37" s="117">
        <v>87.4</v>
      </c>
      <c r="H37" s="117">
        <v>90.699999999999989</v>
      </c>
      <c r="I37" s="117">
        <v>91.449999999999989</v>
      </c>
      <c r="J37" s="117">
        <v>92.34999999999998</v>
      </c>
      <c r="K37" s="116">
        <v>90.55</v>
      </c>
      <c r="L37" s="116">
        <v>88.9</v>
      </c>
      <c r="M37" s="116">
        <v>125.28964000000001</v>
      </c>
    </row>
    <row r="38" spans="1:13">
      <c r="A38" s="65">
        <v>28</v>
      </c>
      <c r="B38" s="116" t="s">
        <v>467</v>
      </c>
      <c r="C38" s="119">
        <v>145.75</v>
      </c>
      <c r="D38" s="117">
        <v>145.9</v>
      </c>
      <c r="E38" s="117">
        <v>143.85000000000002</v>
      </c>
      <c r="F38" s="117">
        <v>141.95000000000002</v>
      </c>
      <c r="G38" s="117">
        <v>139.90000000000003</v>
      </c>
      <c r="H38" s="117">
        <v>147.80000000000001</v>
      </c>
      <c r="I38" s="117">
        <v>149.85000000000002</v>
      </c>
      <c r="J38" s="117">
        <v>151.75</v>
      </c>
      <c r="K38" s="116">
        <v>147.94999999999999</v>
      </c>
      <c r="L38" s="116">
        <v>144</v>
      </c>
      <c r="M38" s="116">
        <v>1.5596000000000001</v>
      </c>
    </row>
    <row r="39" spans="1:13">
      <c r="A39" s="65">
        <v>29</v>
      </c>
      <c r="B39" s="116" t="s">
        <v>39</v>
      </c>
      <c r="C39" s="119">
        <v>1359.7</v>
      </c>
      <c r="D39" s="117">
        <v>1359.0666666666668</v>
      </c>
      <c r="E39" s="117">
        <v>1351.7833333333338</v>
      </c>
      <c r="F39" s="117">
        <v>1343.866666666667</v>
      </c>
      <c r="G39" s="117">
        <v>1336.5833333333339</v>
      </c>
      <c r="H39" s="117">
        <v>1366.9833333333336</v>
      </c>
      <c r="I39" s="117">
        <v>1374.2666666666669</v>
      </c>
      <c r="J39" s="117">
        <v>1382.1833333333334</v>
      </c>
      <c r="K39" s="116">
        <v>1366.35</v>
      </c>
      <c r="L39" s="116">
        <v>1351.15</v>
      </c>
      <c r="M39" s="116">
        <v>9.0207700000000006</v>
      </c>
    </row>
    <row r="40" spans="1:13">
      <c r="A40" s="65">
        <v>30</v>
      </c>
      <c r="B40" s="116" t="s">
        <v>2453</v>
      </c>
      <c r="C40" s="119">
        <v>127.3</v>
      </c>
      <c r="D40" s="117">
        <v>128.23333333333332</v>
      </c>
      <c r="E40" s="117">
        <v>125.76666666666665</v>
      </c>
      <c r="F40" s="117">
        <v>124.23333333333333</v>
      </c>
      <c r="G40" s="117">
        <v>121.76666666666667</v>
      </c>
      <c r="H40" s="117">
        <v>129.76666666666665</v>
      </c>
      <c r="I40" s="117">
        <v>132.23333333333329</v>
      </c>
      <c r="J40" s="117">
        <v>133.76666666666662</v>
      </c>
      <c r="K40" s="116">
        <v>130.69999999999999</v>
      </c>
      <c r="L40" s="116">
        <v>126.7</v>
      </c>
      <c r="M40" s="116">
        <v>2.2099799999999998</v>
      </c>
    </row>
    <row r="41" spans="1:13">
      <c r="A41" s="65">
        <v>31</v>
      </c>
      <c r="B41" s="116" t="s">
        <v>479</v>
      </c>
      <c r="C41" s="119">
        <v>2121.6</v>
      </c>
      <c r="D41" s="117">
        <v>2122.9</v>
      </c>
      <c r="E41" s="117">
        <v>2098.8000000000002</v>
      </c>
      <c r="F41" s="117">
        <v>2076</v>
      </c>
      <c r="G41" s="117">
        <v>2051.9</v>
      </c>
      <c r="H41" s="117">
        <v>2145.7000000000003</v>
      </c>
      <c r="I41" s="117">
        <v>2169.7999999999997</v>
      </c>
      <c r="J41" s="117">
        <v>2192.6000000000004</v>
      </c>
      <c r="K41" s="116">
        <v>2147</v>
      </c>
      <c r="L41" s="116">
        <v>2100.1</v>
      </c>
      <c r="M41" s="116">
        <v>9.6640000000000004E-2</v>
      </c>
    </row>
    <row r="42" spans="1:13">
      <c r="A42" s="65">
        <v>32</v>
      </c>
      <c r="B42" s="116" t="s">
        <v>475</v>
      </c>
      <c r="C42" s="119">
        <v>1322.9</v>
      </c>
      <c r="D42" s="117">
        <v>1327.9666666666667</v>
      </c>
      <c r="E42" s="117">
        <v>1309.9333333333334</v>
      </c>
      <c r="F42" s="117">
        <v>1296.9666666666667</v>
      </c>
      <c r="G42" s="117">
        <v>1278.9333333333334</v>
      </c>
      <c r="H42" s="117">
        <v>1340.9333333333334</v>
      </c>
      <c r="I42" s="117">
        <v>1358.9666666666667</v>
      </c>
      <c r="J42" s="117">
        <v>1371.9333333333334</v>
      </c>
      <c r="K42" s="116">
        <v>1346</v>
      </c>
      <c r="L42" s="116">
        <v>1315</v>
      </c>
      <c r="M42" s="116">
        <v>0.13019</v>
      </c>
    </row>
    <row r="43" spans="1:13">
      <c r="A43" s="65">
        <v>33</v>
      </c>
      <c r="B43" s="116" t="s">
        <v>485</v>
      </c>
      <c r="C43" s="119">
        <v>3954.2</v>
      </c>
      <c r="D43" s="117">
        <v>3965.4</v>
      </c>
      <c r="E43" s="117">
        <v>3928.8</v>
      </c>
      <c r="F43" s="117">
        <v>3903.4</v>
      </c>
      <c r="G43" s="117">
        <v>3866.8</v>
      </c>
      <c r="H43" s="117">
        <v>3990.8</v>
      </c>
      <c r="I43" s="117">
        <v>4027.3999999999996</v>
      </c>
      <c r="J43" s="117">
        <v>4052.8</v>
      </c>
      <c r="K43" s="116">
        <v>4002</v>
      </c>
      <c r="L43" s="116">
        <v>3940</v>
      </c>
      <c r="M43" s="116">
        <v>5.2220000000000003E-2</v>
      </c>
    </row>
    <row r="44" spans="1:13">
      <c r="A44" s="65">
        <v>34</v>
      </c>
      <c r="B44" s="116" t="s">
        <v>40</v>
      </c>
      <c r="C44" s="119">
        <v>605.1</v>
      </c>
      <c r="D44" s="117">
        <v>602.11666666666667</v>
      </c>
      <c r="E44" s="117">
        <v>595.98333333333335</v>
      </c>
      <c r="F44" s="117">
        <v>586.86666666666667</v>
      </c>
      <c r="G44" s="117">
        <v>580.73333333333335</v>
      </c>
      <c r="H44" s="117">
        <v>611.23333333333335</v>
      </c>
      <c r="I44" s="117">
        <v>617.36666666666679</v>
      </c>
      <c r="J44" s="117">
        <v>626.48333333333335</v>
      </c>
      <c r="K44" s="116">
        <v>608.25</v>
      </c>
      <c r="L44" s="116">
        <v>593</v>
      </c>
      <c r="M44" s="116">
        <v>38.524430000000002</v>
      </c>
    </row>
    <row r="45" spans="1:13">
      <c r="A45" s="65">
        <v>35</v>
      </c>
      <c r="B45" s="116" t="s">
        <v>494</v>
      </c>
      <c r="C45" s="119">
        <v>350.1</v>
      </c>
      <c r="D45" s="117">
        <v>351.26666666666665</v>
      </c>
      <c r="E45" s="117">
        <v>347.83333333333331</v>
      </c>
      <c r="F45" s="117">
        <v>345.56666666666666</v>
      </c>
      <c r="G45" s="117">
        <v>342.13333333333333</v>
      </c>
      <c r="H45" s="117">
        <v>353.5333333333333</v>
      </c>
      <c r="I45" s="117">
        <v>356.9666666666667</v>
      </c>
      <c r="J45" s="117">
        <v>359.23333333333329</v>
      </c>
      <c r="K45" s="116">
        <v>354.7</v>
      </c>
      <c r="L45" s="116">
        <v>349</v>
      </c>
      <c r="M45" s="116">
        <v>1.65906</v>
      </c>
    </row>
    <row r="46" spans="1:13">
      <c r="A46" s="65">
        <v>36</v>
      </c>
      <c r="B46" s="116" t="s">
        <v>1977</v>
      </c>
      <c r="C46" s="119">
        <v>1433</v>
      </c>
      <c r="D46" s="117">
        <v>1445.3333333333333</v>
      </c>
      <c r="E46" s="117">
        <v>1415.6666666666665</v>
      </c>
      <c r="F46" s="117">
        <v>1398.3333333333333</v>
      </c>
      <c r="G46" s="117">
        <v>1368.6666666666665</v>
      </c>
      <c r="H46" s="117">
        <v>1462.6666666666665</v>
      </c>
      <c r="I46" s="117">
        <v>1492.333333333333</v>
      </c>
      <c r="J46" s="117">
        <v>1509.6666666666665</v>
      </c>
      <c r="K46" s="116">
        <v>1475</v>
      </c>
      <c r="L46" s="116">
        <v>1428</v>
      </c>
      <c r="M46" s="116">
        <v>2.6414800000000001</v>
      </c>
    </row>
    <row r="47" spans="1:13">
      <c r="A47" s="65">
        <v>37</v>
      </c>
      <c r="B47" s="116" t="s">
        <v>41</v>
      </c>
      <c r="C47" s="119">
        <v>808.85</v>
      </c>
      <c r="D47" s="117">
        <v>808.78333333333342</v>
      </c>
      <c r="E47" s="117">
        <v>804.36666666666679</v>
      </c>
      <c r="F47" s="117">
        <v>799.88333333333333</v>
      </c>
      <c r="G47" s="117">
        <v>795.4666666666667</v>
      </c>
      <c r="H47" s="117">
        <v>813.26666666666688</v>
      </c>
      <c r="I47" s="117">
        <v>817.68333333333362</v>
      </c>
      <c r="J47" s="117">
        <v>822.16666666666697</v>
      </c>
      <c r="K47" s="116">
        <v>813.2</v>
      </c>
      <c r="L47" s="116">
        <v>804.3</v>
      </c>
      <c r="M47" s="116">
        <v>55.532730000000001</v>
      </c>
    </row>
    <row r="48" spans="1:13">
      <c r="A48" s="65">
        <v>38</v>
      </c>
      <c r="B48" s="116" t="s">
        <v>531</v>
      </c>
      <c r="C48" s="119">
        <v>1305.2</v>
      </c>
      <c r="D48" s="117">
        <v>1310.3999999999999</v>
      </c>
      <c r="E48" s="117">
        <v>1295.7999999999997</v>
      </c>
      <c r="F48" s="117">
        <v>1286.3999999999999</v>
      </c>
      <c r="G48" s="117">
        <v>1271.7999999999997</v>
      </c>
      <c r="H48" s="117">
        <v>1319.7999999999997</v>
      </c>
      <c r="I48" s="117">
        <v>1334.3999999999996</v>
      </c>
      <c r="J48" s="117">
        <v>1343.7999999999997</v>
      </c>
      <c r="K48" s="116">
        <v>1325</v>
      </c>
      <c r="L48" s="116">
        <v>1301</v>
      </c>
      <c r="M48" s="116">
        <v>2.8809999999999999E-2</v>
      </c>
    </row>
    <row r="49" spans="1:13">
      <c r="A49" s="65">
        <v>39</v>
      </c>
      <c r="B49" s="116" t="s">
        <v>236</v>
      </c>
      <c r="C49" s="119">
        <v>916.4</v>
      </c>
      <c r="D49" s="117">
        <v>917.73333333333323</v>
      </c>
      <c r="E49" s="117">
        <v>910.96666666666647</v>
      </c>
      <c r="F49" s="117">
        <v>905.53333333333319</v>
      </c>
      <c r="G49" s="117">
        <v>898.76666666666642</v>
      </c>
      <c r="H49" s="117">
        <v>923.16666666666652</v>
      </c>
      <c r="I49" s="117">
        <v>929.93333333333317</v>
      </c>
      <c r="J49" s="117">
        <v>935.36666666666656</v>
      </c>
      <c r="K49" s="116">
        <v>924.5</v>
      </c>
      <c r="L49" s="116">
        <v>912.3</v>
      </c>
      <c r="M49" s="116">
        <v>8.8688300000000009</v>
      </c>
    </row>
    <row r="50" spans="1:13">
      <c r="A50" s="65">
        <v>40</v>
      </c>
      <c r="B50" s="116" t="s">
        <v>248</v>
      </c>
      <c r="C50" s="119">
        <v>617.70000000000005</v>
      </c>
      <c r="D50" s="117">
        <v>616.9</v>
      </c>
      <c r="E50" s="117">
        <v>614.84999999999991</v>
      </c>
      <c r="F50" s="117">
        <v>611.99999999999989</v>
      </c>
      <c r="G50" s="117">
        <v>609.94999999999982</v>
      </c>
      <c r="H50" s="117">
        <v>619.75</v>
      </c>
      <c r="I50" s="117">
        <v>621.79999999999995</v>
      </c>
      <c r="J50" s="117">
        <v>624.65000000000009</v>
      </c>
      <c r="K50" s="116">
        <v>618.95000000000005</v>
      </c>
      <c r="L50" s="116">
        <v>614.04999999999995</v>
      </c>
      <c r="M50" s="116">
        <v>0.46365000000000001</v>
      </c>
    </row>
    <row r="51" spans="1:13">
      <c r="A51" s="65">
        <v>41</v>
      </c>
      <c r="B51" s="116" t="s">
        <v>42</v>
      </c>
      <c r="C51" s="119">
        <v>2894.8</v>
      </c>
      <c r="D51" s="117">
        <v>2893.6</v>
      </c>
      <c r="E51" s="117">
        <v>2878.2</v>
      </c>
      <c r="F51" s="117">
        <v>2861.6</v>
      </c>
      <c r="G51" s="117">
        <v>2846.2</v>
      </c>
      <c r="H51" s="117">
        <v>2910.2</v>
      </c>
      <c r="I51" s="117">
        <v>2925.6000000000004</v>
      </c>
      <c r="J51" s="117">
        <v>2942.2</v>
      </c>
      <c r="K51" s="116">
        <v>2909</v>
      </c>
      <c r="L51" s="116">
        <v>2877</v>
      </c>
      <c r="M51" s="116">
        <v>2.4940899999999999</v>
      </c>
    </row>
    <row r="52" spans="1:13">
      <c r="A52" s="65">
        <v>42</v>
      </c>
      <c r="B52" s="116" t="s">
        <v>3216</v>
      </c>
      <c r="C52" s="119">
        <v>323.55</v>
      </c>
      <c r="D52" s="117">
        <v>323.21666666666664</v>
      </c>
      <c r="E52" s="117">
        <v>320.43333333333328</v>
      </c>
      <c r="F52" s="117">
        <v>317.31666666666666</v>
      </c>
      <c r="G52" s="117">
        <v>314.5333333333333</v>
      </c>
      <c r="H52" s="117">
        <v>326.33333333333326</v>
      </c>
      <c r="I52" s="117">
        <v>329.11666666666667</v>
      </c>
      <c r="J52" s="117">
        <v>332.23333333333323</v>
      </c>
      <c r="K52" s="116">
        <v>326</v>
      </c>
      <c r="L52" s="116">
        <v>320.10000000000002</v>
      </c>
      <c r="M52" s="116">
        <v>0.51266</v>
      </c>
    </row>
    <row r="53" spans="1:13">
      <c r="A53" s="65">
        <v>43</v>
      </c>
      <c r="B53" s="116" t="s">
        <v>504</v>
      </c>
      <c r="C53" s="119">
        <v>532.4</v>
      </c>
      <c r="D53" s="117">
        <v>532.43333333333328</v>
      </c>
      <c r="E53" s="117">
        <v>527.96666666666658</v>
      </c>
      <c r="F53" s="117">
        <v>523.5333333333333</v>
      </c>
      <c r="G53" s="117">
        <v>519.06666666666661</v>
      </c>
      <c r="H53" s="117">
        <v>536.86666666666656</v>
      </c>
      <c r="I53" s="117">
        <v>541.33333333333326</v>
      </c>
      <c r="J53" s="117">
        <v>545.76666666666654</v>
      </c>
      <c r="K53" s="116">
        <v>536.9</v>
      </c>
      <c r="L53" s="116">
        <v>528</v>
      </c>
      <c r="M53" s="116">
        <v>0.50810999999999995</v>
      </c>
    </row>
    <row r="54" spans="1:13">
      <c r="A54" s="65">
        <v>44</v>
      </c>
      <c r="B54" s="116" t="s">
        <v>185</v>
      </c>
      <c r="C54" s="119">
        <v>3732.5</v>
      </c>
      <c r="D54" s="117">
        <v>3729.1833333333329</v>
      </c>
      <c r="E54" s="117">
        <v>3708.4666666666658</v>
      </c>
      <c r="F54" s="117">
        <v>3684.4333333333329</v>
      </c>
      <c r="G54" s="117">
        <v>3663.7166666666658</v>
      </c>
      <c r="H54" s="117">
        <v>3753.2166666666658</v>
      </c>
      <c r="I54" s="117">
        <v>3773.9333333333329</v>
      </c>
      <c r="J54" s="117">
        <v>3797.9666666666658</v>
      </c>
      <c r="K54" s="116">
        <v>3749.9</v>
      </c>
      <c r="L54" s="116">
        <v>3705.15</v>
      </c>
      <c r="M54" s="116">
        <v>7.4361600000000001</v>
      </c>
    </row>
    <row r="55" spans="1:13">
      <c r="A55" s="65">
        <v>45</v>
      </c>
      <c r="B55" s="116" t="s">
        <v>186</v>
      </c>
      <c r="C55" s="119">
        <v>8537.5499999999993</v>
      </c>
      <c r="D55" s="117">
        <v>8504.5500000000011</v>
      </c>
      <c r="E55" s="117">
        <v>8453.0000000000018</v>
      </c>
      <c r="F55" s="117">
        <v>8368.4500000000007</v>
      </c>
      <c r="G55" s="117">
        <v>8316.9000000000015</v>
      </c>
      <c r="H55" s="117">
        <v>8589.1000000000022</v>
      </c>
      <c r="I55" s="117">
        <v>8640.6500000000015</v>
      </c>
      <c r="J55" s="117">
        <v>8725.2000000000025</v>
      </c>
      <c r="K55" s="116">
        <v>8556.1</v>
      </c>
      <c r="L55" s="116">
        <v>8420</v>
      </c>
      <c r="M55" s="116">
        <v>1.44946</v>
      </c>
    </row>
    <row r="56" spans="1:13">
      <c r="A56" s="65">
        <v>46</v>
      </c>
      <c r="B56" s="116" t="s">
        <v>508</v>
      </c>
      <c r="C56" s="119">
        <v>3711.6</v>
      </c>
      <c r="D56" s="117">
        <v>3718.8333333333335</v>
      </c>
      <c r="E56" s="117">
        <v>3687.7666666666669</v>
      </c>
      <c r="F56" s="117">
        <v>3663.9333333333334</v>
      </c>
      <c r="G56" s="117">
        <v>3632.8666666666668</v>
      </c>
      <c r="H56" s="117">
        <v>3742.666666666667</v>
      </c>
      <c r="I56" s="117">
        <v>3773.7333333333336</v>
      </c>
      <c r="J56" s="117">
        <v>3797.5666666666671</v>
      </c>
      <c r="K56" s="116">
        <v>3749.9</v>
      </c>
      <c r="L56" s="116">
        <v>3695</v>
      </c>
      <c r="M56" s="116">
        <v>0.27677000000000002</v>
      </c>
    </row>
    <row r="57" spans="1:13">
      <c r="A57" s="65">
        <v>47</v>
      </c>
      <c r="B57" s="116" t="s">
        <v>513</v>
      </c>
      <c r="C57" s="119">
        <v>751.55</v>
      </c>
      <c r="D57" s="117">
        <v>751.26666666666677</v>
      </c>
      <c r="E57" s="117">
        <v>745.68333333333351</v>
      </c>
      <c r="F57" s="117">
        <v>739.81666666666672</v>
      </c>
      <c r="G57" s="117">
        <v>734.23333333333346</v>
      </c>
      <c r="H57" s="117">
        <v>757.13333333333355</v>
      </c>
      <c r="I57" s="117">
        <v>762.71666666666681</v>
      </c>
      <c r="J57" s="117">
        <v>768.5833333333336</v>
      </c>
      <c r="K57" s="116">
        <v>756.85</v>
      </c>
      <c r="L57" s="116">
        <v>745.4</v>
      </c>
      <c r="M57" s="116">
        <v>3.9856400000000001</v>
      </c>
    </row>
    <row r="58" spans="1:13">
      <c r="A58" s="65">
        <v>48</v>
      </c>
      <c r="B58" s="116" t="s">
        <v>517</v>
      </c>
      <c r="C58" s="119">
        <v>180.9</v>
      </c>
      <c r="D58" s="117">
        <v>181.21666666666667</v>
      </c>
      <c r="E58" s="117">
        <v>179.03333333333333</v>
      </c>
      <c r="F58" s="117">
        <v>177.16666666666666</v>
      </c>
      <c r="G58" s="117">
        <v>174.98333333333332</v>
      </c>
      <c r="H58" s="117">
        <v>183.08333333333334</v>
      </c>
      <c r="I58" s="117">
        <v>185.26666666666668</v>
      </c>
      <c r="J58" s="117">
        <v>187.13333333333335</v>
      </c>
      <c r="K58" s="116">
        <v>183.4</v>
      </c>
      <c r="L58" s="116">
        <v>179.35</v>
      </c>
      <c r="M58" s="116">
        <v>0.55537000000000003</v>
      </c>
    </row>
    <row r="59" spans="1:13">
      <c r="A59" s="65">
        <v>49</v>
      </c>
      <c r="B59" s="116" t="s">
        <v>521</v>
      </c>
      <c r="C59" s="119">
        <v>147.9</v>
      </c>
      <c r="D59" s="117">
        <v>146.04999999999998</v>
      </c>
      <c r="E59" s="117">
        <v>143.19999999999996</v>
      </c>
      <c r="F59" s="117">
        <v>138.49999999999997</v>
      </c>
      <c r="G59" s="117">
        <v>135.64999999999995</v>
      </c>
      <c r="H59" s="117">
        <v>150.74999999999997</v>
      </c>
      <c r="I59" s="117">
        <v>153.6</v>
      </c>
      <c r="J59" s="117">
        <v>158.29999999999998</v>
      </c>
      <c r="K59" s="116">
        <v>148.9</v>
      </c>
      <c r="L59" s="116">
        <v>141.35</v>
      </c>
      <c r="M59" s="116">
        <v>15.95823</v>
      </c>
    </row>
    <row r="60" spans="1:13" ht="12" customHeight="1">
      <c r="A60" s="65">
        <v>50</v>
      </c>
      <c r="B60" s="116" t="s">
        <v>2464</v>
      </c>
      <c r="C60" s="119">
        <v>559.29999999999995</v>
      </c>
      <c r="D60" s="117">
        <v>561.36666666666667</v>
      </c>
      <c r="E60" s="117">
        <v>554.63333333333333</v>
      </c>
      <c r="F60" s="117">
        <v>549.9666666666667</v>
      </c>
      <c r="G60" s="117">
        <v>543.23333333333335</v>
      </c>
      <c r="H60" s="117">
        <v>566.0333333333333</v>
      </c>
      <c r="I60" s="117">
        <v>572.76666666666665</v>
      </c>
      <c r="J60" s="117">
        <v>577.43333333333328</v>
      </c>
      <c r="K60" s="116">
        <v>568.1</v>
      </c>
      <c r="L60" s="116">
        <v>556.70000000000005</v>
      </c>
      <c r="M60" s="116">
        <v>8.8646100000000008</v>
      </c>
    </row>
    <row r="61" spans="1:13">
      <c r="A61" s="65">
        <v>51</v>
      </c>
      <c r="B61" s="116" t="s">
        <v>43</v>
      </c>
      <c r="C61" s="119">
        <v>129.4</v>
      </c>
      <c r="D61" s="117">
        <v>128.79999999999998</v>
      </c>
      <c r="E61" s="117">
        <v>126.59999999999997</v>
      </c>
      <c r="F61" s="117">
        <v>123.79999999999998</v>
      </c>
      <c r="G61" s="117">
        <v>121.59999999999997</v>
      </c>
      <c r="H61" s="117">
        <v>131.59999999999997</v>
      </c>
      <c r="I61" s="117">
        <v>133.79999999999995</v>
      </c>
      <c r="J61" s="117">
        <v>136.59999999999997</v>
      </c>
      <c r="K61" s="116">
        <v>131</v>
      </c>
      <c r="L61" s="116">
        <v>126</v>
      </c>
      <c r="M61" s="116">
        <v>445.86581999999999</v>
      </c>
    </row>
    <row r="62" spans="1:13">
      <c r="A62" s="65">
        <v>52</v>
      </c>
      <c r="B62" s="116" t="s">
        <v>44</v>
      </c>
      <c r="C62" s="119">
        <v>94.5</v>
      </c>
      <c r="D62" s="117">
        <v>94.55</v>
      </c>
      <c r="E62" s="117">
        <v>93.3</v>
      </c>
      <c r="F62" s="117">
        <v>92.1</v>
      </c>
      <c r="G62" s="117">
        <v>90.85</v>
      </c>
      <c r="H62" s="117">
        <v>95.75</v>
      </c>
      <c r="I62" s="117">
        <v>97</v>
      </c>
      <c r="J62" s="117">
        <v>98.2</v>
      </c>
      <c r="K62" s="116">
        <v>95.8</v>
      </c>
      <c r="L62" s="116">
        <v>93.35</v>
      </c>
      <c r="M62" s="116">
        <v>153.69281000000001</v>
      </c>
    </row>
    <row r="63" spans="1:13">
      <c r="A63" s="65">
        <v>53</v>
      </c>
      <c r="B63" s="116" t="s">
        <v>1093</v>
      </c>
      <c r="C63" s="119">
        <v>16.5</v>
      </c>
      <c r="D63" s="117">
        <v>16.45</v>
      </c>
      <c r="E63" s="117">
        <v>16.25</v>
      </c>
      <c r="F63" s="117">
        <v>16</v>
      </c>
      <c r="G63" s="117">
        <v>15.8</v>
      </c>
      <c r="H63" s="117">
        <v>16.7</v>
      </c>
      <c r="I63" s="117">
        <v>16.899999999999995</v>
      </c>
      <c r="J63" s="117">
        <v>17.149999999999999</v>
      </c>
      <c r="K63" s="116">
        <v>16.649999999999999</v>
      </c>
      <c r="L63" s="116">
        <v>16.2</v>
      </c>
      <c r="M63" s="116">
        <v>10.55681</v>
      </c>
    </row>
    <row r="64" spans="1:13">
      <c r="A64" s="65">
        <v>54</v>
      </c>
      <c r="B64" s="116" t="s">
        <v>45</v>
      </c>
      <c r="C64" s="119">
        <v>1457.25</v>
      </c>
      <c r="D64" s="117">
        <v>1459.4666666666665</v>
      </c>
      <c r="E64" s="117">
        <v>1450.9333333333329</v>
      </c>
      <c r="F64" s="117">
        <v>1444.6166666666666</v>
      </c>
      <c r="G64" s="117">
        <v>1436.083333333333</v>
      </c>
      <c r="H64" s="117">
        <v>1465.7833333333328</v>
      </c>
      <c r="I64" s="117">
        <v>1474.3166666666662</v>
      </c>
      <c r="J64" s="117">
        <v>1480.6333333333328</v>
      </c>
      <c r="K64" s="116">
        <v>1468</v>
      </c>
      <c r="L64" s="116">
        <v>1453.15</v>
      </c>
      <c r="M64" s="116">
        <v>2.2424900000000001</v>
      </c>
    </row>
    <row r="65" spans="1:13">
      <c r="A65" s="65">
        <v>55</v>
      </c>
      <c r="B65" s="116" t="s">
        <v>543</v>
      </c>
      <c r="C65" s="119">
        <v>320.45</v>
      </c>
      <c r="D65" s="117">
        <v>320.36666666666662</v>
      </c>
      <c r="E65" s="117">
        <v>318.58333333333326</v>
      </c>
      <c r="F65" s="117">
        <v>316.71666666666664</v>
      </c>
      <c r="G65" s="117">
        <v>314.93333333333328</v>
      </c>
      <c r="H65" s="117">
        <v>322.23333333333323</v>
      </c>
      <c r="I65" s="117">
        <v>324.01666666666665</v>
      </c>
      <c r="J65" s="117">
        <v>325.88333333333321</v>
      </c>
      <c r="K65" s="116">
        <v>322.14999999999998</v>
      </c>
      <c r="L65" s="116">
        <v>318.5</v>
      </c>
      <c r="M65" s="116">
        <v>2.9045100000000001</v>
      </c>
    </row>
    <row r="66" spans="1:13">
      <c r="A66" s="65">
        <v>56</v>
      </c>
      <c r="B66" s="116" t="s">
        <v>2462</v>
      </c>
      <c r="C66" s="119">
        <v>332.3</v>
      </c>
      <c r="D66" s="117">
        <v>333.56666666666666</v>
      </c>
      <c r="E66" s="117">
        <v>328.33333333333331</v>
      </c>
      <c r="F66" s="117">
        <v>324.36666666666667</v>
      </c>
      <c r="G66" s="117">
        <v>319.13333333333333</v>
      </c>
      <c r="H66" s="117">
        <v>337.5333333333333</v>
      </c>
      <c r="I66" s="117">
        <v>342.76666666666665</v>
      </c>
      <c r="J66" s="117">
        <v>346.73333333333329</v>
      </c>
      <c r="K66" s="116">
        <v>338.8</v>
      </c>
      <c r="L66" s="116">
        <v>329.6</v>
      </c>
      <c r="M66" s="116">
        <v>0.33561000000000002</v>
      </c>
    </row>
    <row r="67" spans="1:13">
      <c r="A67" s="65">
        <v>57</v>
      </c>
      <c r="B67" s="116" t="s">
        <v>187</v>
      </c>
      <c r="C67" s="119">
        <v>113.6</v>
      </c>
      <c r="D67" s="117">
        <v>113.46666666666665</v>
      </c>
      <c r="E67" s="117">
        <v>112.48333333333331</v>
      </c>
      <c r="F67" s="117">
        <v>111.36666666666665</v>
      </c>
      <c r="G67" s="117">
        <v>110.3833333333333</v>
      </c>
      <c r="H67" s="117">
        <v>114.58333333333331</v>
      </c>
      <c r="I67" s="117">
        <v>115.56666666666666</v>
      </c>
      <c r="J67" s="117">
        <v>116.68333333333332</v>
      </c>
      <c r="K67" s="116">
        <v>114.45</v>
      </c>
      <c r="L67" s="116">
        <v>112.35</v>
      </c>
      <c r="M67" s="116">
        <v>40.624540000000003</v>
      </c>
    </row>
    <row r="68" spans="1:13">
      <c r="A68" s="65">
        <v>58</v>
      </c>
      <c r="B68" s="116" t="s">
        <v>46</v>
      </c>
      <c r="C68" s="119">
        <v>475.95</v>
      </c>
      <c r="D68" s="117">
        <v>473.31666666666666</v>
      </c>
      <c r="E68" s="117">
        <v>464.83333333333331</v>
      </c>
      <c r="F68" s="117">
        <v>453.71666666666664</v>
      </c>
      <c r="G68" s="117">
        <v>445.23333333333329</v>
      </c>
      <c r="H68" s="117">
        <v>484.43333333333334</v>
      </c>
      <c r="I68" s="117">
        <v>492.91666666666669</v>
      </c>
      <c r="J68" s="117">
        <v>504.03333333333336</v>
      </c>
      <c r="K68" s="116">
        <v>481.8</v>
      </c>
      <c r="L68" s="116">
        <v>462.2</v>
      </c>
      <c r="M68" s="116">
        <v>19.889050000000001</v>
      </c>
    </row>
    <row r="69" spans="1:13">
      <c r="A69" s="65">
        <v>59</v>
      </c>
      <c r="B69" s="116" t="s">
        <v>48</v>
      </c>
      <c r="C69" s="119">
        <v>73.099999999999994</v>
      </c>
      <c r="D69" s="117">
        <v>73.066666666666663</v>
      </c>
      <c r="E69" s="117">
        <v>72.48333333333332</v>
      </c>
      <c r="F69" s="117">
        <v>71.86666666666666</v>
      </c>
      <c r="G69" s="117">
        <v>71.283333333333317</v>
      </c>
      <c r="H69" s="117">
        <v>73.683333333333323</v>
      </c>
      <c r="I69" s="117">
        <v>74.266666666666666</v>
      </c>
      <c r="J69" s="117">
        <v>74.883333333333326</v>
      </c>
      <c r="K69" s="116">
        <v>73.650000000000006</v>
      </c>
      <c r="L69" s="116">
        <v>72.45</v>
      </c>
      <c r="M69" s="116">
        <v>50.046010000000003</v>
      </c>
    </row>
    <row r="70" spans="1:13">
      <c r="A70" s="65">
        <v>60</v>
      </c>
      <c r="B70" s="116" t="s">
        <v>51</v>
      </c>
      <c r="C70" s="119">
        <v>380</v>
      </c>
      <c r="D70" s="117">
        <v>380.81666666666666</v>
      </c>
      <c r="E70" s="117">
        <v>377.63333333333333</v>
      </c>
      <c r="F70" s="117">
        <v>375.26666666666665</v>
      </c>
      <c r="G70" s="117">
        <v>372.08333333333331</v>
      </c>
      <c r="H70" s="117">
        <v>383.18333333333334</v>
      </c>
      <c r="I70" s="117">
        <v>386.36666666666662</v>
      </c>
      <c r="J70" s="117">
        <v>388.73333333333335</v>
      </c>
      <c r="K70" s="116">
        <v>384</v>
      </c>
      <c r="L70" s="116">
        <v>378.45</v>
      </c>
      <c r="M70" s="116">
        <v>20.844239999999999</v>
      </c>
    </row>
    <row r="71" spans="1:13">
      <c r="A71" s="65">
        <v>61</v>
      </c>
      <c r="B71" s="116" t="s">
        <v>47</v>
      </c>
      <c r="C71" s="119">
        <v>362.75</v>
      </c>
      <c r="D71" s="117">
        <v>360.25</v>
      </c>
      <c r="E71" s="117">
        <v>355.5</v>
      </c>
      <c r="F71" s="117">
        <v>348.25</v>
      </c>
      <c r="G71" s="117">
        <v>343.5</v>
      </c>
      <c r="H71" s="117">
        <v>367.5</v>
      </c>
      <c r="I71" s="117">
        <v>372.25</v>
      </c>
      <c r="J71" s="117">
        <v>379.5</v>
      </c>
      <c r="K71" s="116">
        <v>365</v>
      </c>
      <c r="L71" s="116">
        <v>353</v>
      </c>
      <c r="M71" s="116">
        <v>84.074020000000004</v>
      </c>
    </row>
    <row r="72" spans="1:13">
      <c r="A72" s="65">
        <v>62</v>
      </c>
      <c r="B72" s="116" t="s">
        <v>188</v>
      </c>
      <c r="C72" s="119">
        <v>263.10000000000002</v>
      </c>
      <c r="D72" s="117">
        <v>263.78333333333336</v>
      </c>
      <c r="E72" s="117">
        <v>261.06666666666672</v>
      </c>
      <c r="F72" s="117">
        <v>259.03333333333336</v>
      </c>
      <c r="G72" s="117">
        <v>256.31666666666672</v>
      </c>
      <c r="H72" s="117">
        <v>265.81666666666672</v>
      </c>
      <c r="I72" s="117">
        <v>268.5333333333333</v>
      </c>
      <c r="J72" s="117">
        <v>270.56666666666672</v>
      </c>
      <c r="K72" s="116">
        <v>266.5</v>
      </c>
      <c r="L72" s="116">
        <v>261.75</v>
      </c>
      <c r="M72" s="116">
        <v>16.452179999999998</v>
      </c>
    </row>
    <row r="73" spans="1:13">
      <c r="A73" s="65">
        <v>63</v>
      </c>
      <c r="B73" s="116" t="s">
        <v>49</v>
      </c>
      <c r="C73" s="119">
        <v>248.95</v>
      </c>
      <c r="D73" s="117">
        <v>248.9</v>
      </c>
      <c r="E73" s="117">
        <v>246.85000000000002</v>
      </c>
      <c r="F73" s="117">
        <v>244.75000000000003</v>
      </c>
      <c r="G73" s="117">
        <v>242.70000000000005</v>
      </c>
      <c r="H73" s="117">
        <v>251</v>
      </c>
      <c r="I73" s="117">
        <v>253.05</v>
      </c>
      <c r="J73" s="117">
        <v>255.14999999999998</v>
      </c>
      <c r="K73" s="116">
        <v>250.95</v>
      </c>
      <c r="L73" s="116">
        <v>246.8</v>
      </c>
      <c r="M73" s="116">
        <v>16.467320000000001</v>
      </c>
    </row>
    <row r="74" spans="1:13">
      <c r="A74" s="65">
        <v>64</v>
      </c>
      <c r="B74" s="116" t="s">
        <v>562</v>
      </c>
      <c r="C74" s="119">
        <v>590</v>
      </c>
      <c r="D74" s="117">
        <v>585.93333333333328</v>
      </c>
      <c r="E74" s="117">
        <v>580.86666666666656</v>
      </c>
      <c r="F74" s="117">
        <v>571.73333333333323</v>
      </c>
      <c r="G74" s="117">
        <v>566.66666666666652</v>
      </c>
      <c r="H74" s="117">
        <v>595.06666666666661</v>
      </c>
      <c r="I74" s="117">
        <v>600.13333333333344</v>
      </c>
      <c r="J74" s="117">
        <v>609.26666666666665</v>
      </c>
      <c r="K74" s="116">
        <v>591</v>
      </c>
      <c r="L74" s="116">
        <v>576.79999999999995</v>
      </c>
      <c r="M74" s="116">
        <v>0.78490000000000004</v>
      </c>
    </row>
    <row r="75" spans="1:13">
      <c r="A75" s="65">
        <v>65</v>
      </c>
      <c r="B75" s="116" t="s">
        <v>564</v>
      </c>
      <c r="C75" s="119">
        <v>157.05000000000001</v>
      </c>
      <c r="D75" s="117">
        <v>157.73333333333335</v>
      </c>
      <c r="E75" s="117">
        <v>155.4666666666667</v>
      </c>
      <c r="F75" s="117">
        <v>153.88333333333335</v>
      </c>
      <c r="G75" s="117">
        <v>151.6166666666667</v>
      </c>
      <c r="H75" s="117">
        <v>159.31666666666669</v>
      </c>
      <c r="I75" s="117">
        <v>161.58333333333334</v>
      </c>
      <c r="J75" s="117">
        <v>163.16666666666669</v>
      </c>
      <c r="K75" s="116">
        <v>160</v>
      </c>
      <c r="L75" s="116">
        <v>156.15</v>
      </c>
      <c r="M75" s="116">
        <v>1.79474</v>
      </c>
    </row>
    <row r="76" spans="1:13" s="18" customFormat="1">
      <c r="A76" s="65">
        <v>66</v>
      </c>
      <c r="B76" s="116" t="s">
        <v>567</v>
      </c>
      <c r="C76" s="119">
        <v>2664.6</v>
      </c>
      <c r="D76" s="117">
        <v>2663.5333333333333</v>
      </c>
      <c r="E76" s="117">
        <v>2642.0666666666666</v>
      </c>
      <c r="F76" s="117">
        <v>2619.5333333333333</v>
      </c>
      <c r="G76" s="117">
        <v>2598.0666666666666</v>
      </c>
      <c r="H76" s="117">
        <v>2686.0666666666666</v>
      </c>
      <c r="I76" s="117">
        <v>2707.5333333333328</v>
      </c>
      <c r="J76" s="117">
        <v>2730.0666666666666</v>
      </c>
      <c r="K76" s="116">
        <v>2685</v>
      </c>
      <c r="L76" s="116">
        <v>2641</v>
      </c>
      <c r="M76" s="116">
        <v>8.8000000000000005E-3</v>
      </c>
    </row>
    <row r="77" spans="1:13" s="18" customFormat="1">
      <c r="A77" s="65">
        <v>67</v>
      </c>
      <c r="B77" s="116" t="s">
        <v>569</v>
      </c>
      <c r="C77" s="119">
        <v>765.7</v>
      </c>
      <c r="D77" s="117">
        <v>764.75</v>
      </c>
      <c r="E77" s="117">
        <v>755.95</v>
      </c>
      <c r="F77" s="117">
        <v>746.2</v>
      </c>
      <c r="G77" s="117">
        <v>737.40000000000009</v>
      </c>
      <c r="H77" s="117">
        <v>774.5</v>
      </c>
      <c r="I77" s="117">
        <v>783.3</v>
      </c>
      <c r="J77" s="117">
        <v>793.05</v>
      </c>
      <c r="K77" s="116">
        <v>773.55</v>
      </c>
      <c r="L77" s="116">
        <v>755</v>
      </c>
      <c r="M77" s="116">
        <v>0.20988000000000001</v>
      </c>
    </row>
    <row r="78" spans="1:13" s="18" customFormat="1">
      <c r="A78" s="65">
        <v>68</v>
      </c>
      <c r="B78" s="116" t="s">
        <v>538</v>
      </c>
      <c r="C78" s="119">
        <v>972.2</v>
      </c>
      <c r="D78" s="117">
        <v>964.4</v>
      </c>
      <c r="E78" s="117">
        <v>945.8</v>
      </c>
      <c r="F78" s="117">
        <v>919.4</v>
      </c>
      <c r="G78" s="117">
        <v>900.8</v>
      </c>
      <c r="H78" s="117">
        <v>990.8</v>
      </c>
      <c r="I78" s="117">
        <v>1009.4000000000001</v>
      </c>
      <c r="J78" s="117">
        <v>1035.8</v>
      </c>
      <c r="K78" s="116">
        <v>983</v>
      </c>
      <c r="L78" s="116">
        <v>938</v>
      </c>
      <c r="M78" s="116">
        <v>2.0090499999999998</v>
      </c>
    </row>
    <row r="79" spans="1:13" s="18" customFormat="1">
      <c r="A79" s="65">
        <v>69</v>
      </c>
      <c r="B79" s="116" t="s">
        <v>573</v>
      </c>
      <c r="C79" s="119">
        <v>109.75</v>
      </c>
      <c r="D79" s="117">
        <v>110.36666666666667</v>
      </c>
      <c r="E79" s="117">
        <v>108.28333333333335</v>
      </c>
      <c r="F79" s="117">
        <v>106.81666666666668</v>
      </c>
      <c r="G79" s="117">
        <v>104.73333333333335</v>
      </c>
      <c r="H79" s="117">
        <v>111.83333333333334</v>
      </c>
      <c r="I79" s="117">
        <v>113.91666666666666</v>
      </c>
      <c r="J79" s="117">
        <v>115.38333333333334</v>
      </c>
      <c r="K79" s="116">
        <v>112.45</v>
      </c>
      <c r="L79" s="116">
        <v>108.9</v>
      </c>
      <c r="M79" s="116">
        <v>14.876580000000001</v>
      </c>
    </row>
    <row r="80" spans="1:13" s="18" customFormat="1">
      <c r="A80" s="65">
        <v>70</v>
      </c>
      <c r="B80" s="116" t="s">
        <v>50</v>
      </c>
      <c r="C80" s="119">
        <v>16882.3</v>
      </c>
      <c r="D80" s="117">
        <v>16830.933333333334</v>
      </c>
      <c r="E80" s="117">
        <v>16672.866666666669</v>
      </c>
      <c r="F80" s="117">
        <v>16463.433333333334</v>
      </c>
      <c r="G80" s="117">
        <v>16305.366666666669</v>
      </c>
      <c r="H80" s="117">
        <v>17040.366666666669</v>
      </c>
      <c r="I80" s="117">
        <v>17198.433333333334</v>
      </c>
      <c r="J80" s="117">
        <v>17407.866666666669</v>
      </c>
      <c r="K80" s="116">
        <v>16989</v>
      </c>
      <c r="L80" s="116">
        <v>16621.5</v>
      </c>
      <c r="M80" s="116">
        <v>9.8360000000000003E-2</v>
      </c>
    </row>
    <row r="81" spans="1:13" s="18" customFormat="1">
      <c r="A81" s="65">
        <v>71</v>
      </c>
      <c r="B81" s="116" t="s">
        <v>579</v>
      </c>
      <c r="C81" s="119">
        <v>277.3</v>
      </c>
      <c r="D81" s="117">
        <v>277.89999999999998</v>
      </c>
      <c r="E81" s="117">
        <v>273.79999999999995</v>
      </c>
      <c r="F81" s="117">
        <v>270.29999999999995</v>
      </c>
      <c r="G81" s="117">
        <v>266.19999999999993</v>
      </c>
      <c r="H81" s="117">
        <v>281.39999999999998</v>
      </c>
      <c r="I81" s="117">
        <v>285.5</v>
      </c>
      <c r="J81" s="117">
        <v>289</v>
      </c>
      <c r="K81" s="116">
        <v>282</v>
      </c>
      <c r="L81" s="116">
        <v>274.39999999999998</v>
      </c>
      <c r="M81" s="116">
        <v>0.69818000000000002</v>
      </c>
    </row>
    <row r="82" spans="1:13" s="18" customFormat="1">
      <c r="A82" s="65">
        <v>72</v>
      </c>
      <c r="B82" s="116" t="s">
        <v>189</v>
      </c>
      <c r="C82" s="119">
        <v>2841.35</v>
      </c>
      <c r="D82" s="117">
        <v>2826.7833333333333</v>
      </c>
      <c r="E82" s="117">
        <v>2803.5666666666666</v>
      </c>
      <c r="F82" s="117">
        <v>2765.7833333333333</v>
      </c>
      <c r="G82" s="117">
        <v>2742.5666666666666</v>
      </c>
      <c r="H82" s="117">
        <v>2864.5666666666666</v>
      </c>
      <c r="I82" s="117">
        <v>2887.7833333333328</v>
      </c>
      <c r="J82" s="117">
        <v>2925.5666666666666</v>
      </c>
      <c r="K82" s="116">
        <v>2850</v>
      </c>
      <c r="L82" s="116">
        <v>2789</v>
      </c>
      <c r="M82" s="116">
        <v>3.4639500000000001</v>
      </c>
    </row>
    <row r="83" spans="1:13" s="18" customFormat="1">
      <c r="A83" s="65">
        <v>73</v>
      </c>
      <c r="B83" s="116" t="s">
        <v>595</v>
      </c>
      <c r="C83" s="119">
        <v>928.2</v>
      </c>
      <c r="D83" s="117">
        <v>930.7166666666667</v>
      </c>
      <c r="E83" s="117">
        <v>920.83333333333337</v>
      </c>
      <c r="F83" s="117">
        <v>913.4666666666667</v>
      </c>
      <c r="G83" s="117">
        <v>903.58333333333337</v>
      </c>
      <c r="H83" s="117">
        <v>938.08333333333337</v>
      </c>
      <c r="I83" s="117">
        <v>947.96666666666658</v>
      </c>
      <c r="J83" s="117">
        <v>955.33333333333337</v>
      </c>
      <c r="K83" s="116">
        <v>940.6</v>
      </c>
      <c r="L83" s="116">
        <v>923.35</v>
      </c>
      <c r="M83" s="116">
        <v>6.4780000000000004E-2</v>
      </c>
    </row>
    <row r="84" spans="1:13" s="18" customFormat="1">
      <c r="A84" s="65">
        <v>74</v>
      </c>
      <c r="B84" s="116" t="s">
        <v>597</v>
      </c>
      <c r="C84" s="119">
        <v>255.15</v>
      </c>
      <c r="D84" s="117">
        <v>255.13333333333333</v>
      </c>
      <c r="E84" s="117">
        <v>252.51666666666665</v>
      </c>
      <c r="F84" s="117">
        <v>249.88333333333333</v>
      </c>
      <c r="G84" s="117">
        <v>247.26666666666665</v>
      </c>
      <c r="H84" s="117">
        <v>257.76666666666665</v>
      </c>
      <c r="I84" s="117">
        <v>260.38333333333333</v>
      </c>
      <c r="J84" s="117">
        <v>263.01666666666665</v>
      </c>
      <c r="K84" s="116">
        <v>257.75</v>
      </c>
      <c r="L84" s="116">
        <v>252.5</v>
      </c>
      <c r="M84" s="116">
        <v>0.51841000000000004</v>
      </c>
    </row>
    <row r="85" spans="1:13" s="18" customFormat="1">
      <c r="A85" s="65">
        <v>75</v>
      </c>
      <c r="B85" s="116" t="s">
        <v>54</v>
      </c>
      <c r="C85" s="119">
        <v>780.3</v>
      </c>
      <c r="D85" s="117">
        <v>784.34999999999991</v>
      </c>
      <c r="E85" s="117">
        <v>774.29999999999984</v>
      </c>
      <c r="F85" s="117">
        <v>768.3</v>
      </c>
      <c r="G85" s="117">
        <v>758.24999999999989</v>
      </c>
      <c r="H85" s="117">
        <v>790.3499999999998</v>
      </c>
      <c r="I85" s="117">
        <v>800.4</v>
      </c>
      <c r="J85" s="117">
        <v>806.39999999999975</v>
      </c>
      <c r="K85" s="116">
        <v>794.4</v>
      </c>
      <c r="L85" s="116">
        <v>778.35</v>
      </c>
      <c r="M85" s="116">
        <v>1.6493599999999999</v>
      </c>
    </row>
    <row r="86" spans="1:13" s="18" customFormat="1">
      <c r="A86" s="65">
        <v>77</v>
      </c>
      <c r="B86" s="116" t="s">
        <v>1964</v>
      </c>
      <c r="C86" s="119">
        <v>26.25</v>
      </c>
      <c r="D86" s="117">
        <v>26.433333333333334</v>
      </c>
      <c r="E86" s="117">
        <v>25.866666666666667</v>
      </c>
      <c r="F86" s="117">
        <v>25.483333333333334</v>
      </c>
      <c r="G86" s="117">
        <v>24.916666666666668</v>
      </c>
      <c r="H86" s="117">
        <v>26.816666666666666</v>
      </c>
      <c r="I86" s="117">
        <v>27.383333333333336</v>
      </c>
      <c r="J86" s="117">
        <v>27.766666666666666</v>
      </c>
      <c r="K86" s="116">
        <v>27</v>
      </c>
      <c r="L86" s="116">
        <v>26.05</v>
      </c>
      <c r="M86" s="116">
        <v>22.817609999999998</v>
      </c>
    </row>
    <row r="87" spans="1:13" s="18" customFormat="1">
      <c r="A87" s="65">
        <v>78</v>
      </c>
      <c r="B87" s="116" t="s">
        <v>190</v>
      </c>
      <c r="C87" s="119">
        <v>1425.25</v>
      </c>
      <c r="D87" s="117">
        <v>1432.8999999999999</v>
      </c>
      <c r="E87" s="117">
        <v>1413.8499999999997</v>
      </c>
      <c r="F87" s="117">
        <v>1402.4499999999998</v>
      </c>
      <c r="G87" s="117">
        <v>1383.3999999999996</v>
      </c>
      <c r="H87" s="117">
        <v>1444.2999999999997</v>
      </c>
      <c r="I87" s="117">
        <v>1463.35</v>
      </c>
      <c r="J87" s="117">
        <v>1474.7499999999998</v>
      </c>
      <c r="K87" s="116">
        <v>1451.95</v>
      </c>
      <c r="L87" s="116">
        <v>1421.5</v>
      </c>
      <c r="M87" s="116">
        <v>4.5670000000000002E-2</v>
      </c>
    </row>
    <row r="88" spans="1:13" s="18" customFormat="1">
      <c r="A88" s="65">
        <v>79</v>
      </c>
      <c r="B88" s="116" t="s">
        <v>191</v>
      </c>
      <c r="C88" s="119">
        <v>236.75</v>
      </c>
      <c r="D88" s="117">
        <v>236.86666666666667</v>
      </c>
      <c r="E88" s="117">
        <v>235.13333333333335</v>
      </c>
      <c r="F88" s="117">
        <v>233.51666666666668</v>
      </c>
      <c r="G88" s="117">
        <v>231.78333333333336</v>
      </c>
      <c r="H88" s="117">
        <v>238.48333333333335</v>
      </c>
      <c r="I88" s="117">
        <v>240.2166666666667</v>
      </c>
      <c r="J88" s="117">
        <v>241.83333333333334</v>
      </c>
      <c r="K88" s="116">
        <v>238.6</v>
      </c>
      <c r="L88" s="116">
        <v>235.25</v>
      </c>
      <c r="M88" s="116">
        <v>4.5055699999999996</v>
      </c>
    </row>
    <row r="89" spans="1:13" s="18" customFormat="1">
      <c r="A89" s="65">
        <v>80</v>
      </c>
      <c r="B89" s="116" t="s">
        <v>589</v>
      </c>
      <c r="C89" s="119">
        <v>357.95</v>
      </c>
      <c r="D89" s="117">
        <v>358.9666666666667</v>
      </c>
      <c r="E89" s="117">
        <v>354.98333333333341</v>
      </c>
      <c r="F89" s="117">
        <v>352.01666666666671</v>
      </c>
      <c r="G89" s="117">
        <v>348.03333333333342</v>
      </c>
      <c r="H89" s="117">
        <v>361.93333333333339</v>
      </c>
      <c r="I89" s="117">
        <v>365.91666666666674</v>
      </c>
      <c r="J89" s="117">
        <v>368.88333333333338</v>
      </c>
      <c r="K89" s="116">
        <v>362.95</v>
      </c>
      <c r="L89" s="116">
        <v>356</v>
      </c>
      <c r="M89" s="116">
        <v>2.258</v>
      </c>
    </row>
    <row r="90" spans="1:13" s="18" customFormat="1">
      <c r="A90" s="65">
        <v>81</v>
      </c>
      <c r="B90" s="116" t="s">
        <v>52</v>
      </c>
      <c r="C90" s="119">
        <v>287.14999999999998</v>
      </c>
      <c r="D90" s="117">
        <v>288.34999999999997</v>
      </c>
      <c r="E90" s="117">
        <v>283.24999999999994</v>
      </c>
      <c r="F90" s="117">
        <v>279.34999999999997</v>
      </c>
      <c r="G90" s="117">
        <v>274.24999999999994</v>
      </c>
      <c r="H90" s="117">
        <v>292.24999999999994</v>
      </c>
      <c r="I90" s="117">
        <v>297.34999999999997</v>
      </c>
      <c r="J90" s="117">
        <v>301.24999999999994</v>
      </c>
      <c r="K90" s="116">
        <v>293.45</v>
      </c>
      <c r="L90" s="116">
        <v>284.45</v>
      </c>
      <c r="M90" s="116">
        <v>73.935289999999995</v>
      </c>
    </row>
    <row r="91" spans="1:13" s="18" customFormat="1">
      <c r="A91" s="65">
        <v>82</v>
      </c>
      <c r="B91" s="116" t="s">
        <v>590</v>
      </c>
      <c r="C91" s="119">
        <v>437.95</v>
      </c>
      <c r="D91" s="117">
        <v>440.01666666666665</v>
      </c>
      <c r="E91" s="117">
        <v>432.98333333333329</v>
      </c>
      <c r="F91" s="117">
        <v>428.01666666666665</v>
      </c>
      <c r="G91" s="117">
        <v>420.98333333333329</v>
      </c>
      <c r="H91" s="117">
        <v>444.98333333333329</v>
      </c>
      <c r="I91" s="117">
        <v>452.01666666666659</v>
      </c>
      <c r="J91" s="117">
        <v>456.98333333333329</v>
      </c>
      <c r="K91" s="116">
        <v>447.05</v>
      </c>
      <c r="L91" s="116">
        <v>435.05</v>
      </c>
      <c r="M91" s="116">
        <v>0.10707</v>
      </c>
    </row>
    <row r="92" spans="1:13" s="18" customFormat="1">
      <c r="A92" s="65">
        <v>83</v>
      </c>
      <c r="B92" s="116" t="s">
        <v>591</v>
      </c>
      <c r="C92" s="119">
        <v>350</v>
      </c>
      <c r="D92" s="117">
        <v>349.91666666666669</v>
      </c>
      <c r="E92" s="117">
        <v>345.63333333333338</v>
      </c>
      <c r="F92" s="117">
        <v>341.26666666666671</v>
      </c>
      <c r="G92" s="117">
        <v>336.98333333333341</v>
      </c>
      <c r="H92" s="117">
        <v>354.28333333333336</v>
      </c>
      <c r="I92" s="117">
        <v>358.56666666666666</v>
      </c>
      <c r="J92" s="117">
        <v>362.93333333333334</v>
      </c>
      <c r="K92" s="116">
        <v>354.2</v>
      </c>
      <c r="L92" s="116">
        <v>345.55</v>
      </c>
      <c r="M92" s="116">
        <v>0.45907999999999999</v>
      </c>
    </row>
    <row r="93" spans="1:13" s="18" customFormat="1">
      <c r="A93" s="65">
        <v>84</v>
      </c>
      <c r="B93" s="116" t="s">
        <v>228</v>
      </c>
      <c r="C93" s="119">
        <v>132</v>
      </c>
      <c r="D93" s="117">
        <v>131.83333333333334</v>
      </c>
      <c r="E93" s="117">
        <v>130.66666666666669</v>
      </c>
      <c r="F93" s="117">
        <v>129.33333333333334</v>
      </c>
      <c r="G93" s="117">
        <v>128.16666666666669</v>
      </c>
      <c r="H93" s="117">
        <v>133.16666666666669</v>
      </c>
      <c r="I93" s="117">
        <v>134.33333333333337</v>
      </c>
      <c r="J93" s="117">
        <v>135.66666666666669</v>
      </c>
      <c r="K93" s="116">
        <v>133</v>
      </c>
      <c r="L93" s="116">
        <v>130.5</v>
      </c>
      <c r="M93" s="116">
        <v>16.598199999999999</v>
      </c>
    </row>
    <row r="94" spans="1:13" s="18" customFormat="1">
      <c r="A94" s="65">
        <v>85</v>
      </c>
      <c r="B94" s="116" t="s">
        <v>227</v>
      </c>
      <c r="C94" s="119">
        <v>936</v>
      </c>
      <c r="D94" s="117">
        <v>937.48333333333323</v>
      </c>
      <c r="E94" s="117">
        <v>923.86666666666645</v>
      </c>
      <c r="F94" s="117">
        <v>911.73333333333323</v>
      </c>
      <c r="G94" s="117">
        <v>898.11666666666645</v>
      </c>
      <c r="H94" s="117">
        <v>949.61666666666645</v>
      </c>
      <c r="I94" s="117">
        <v>963.23333333333323</v>
      </c>
      <c r="J94" s="117">
        <v>975.36666666666645</v>
      </c>
      <c r="K94" s="116">
        <v>951.1</v>
      </c>
      <c r="L94" s="116">
        <v>925.35</v>
      </c>
      <c r="M94" s="116">
        <v>2.4068399999999999</v>
      </c>
    </row>
    <row r="95" spans="1:13" s="18" customFormat="1">
      <c r="A95" s="65">
        <v>86</v>
      </c>
      <c r="B95" s="116" t="s">
        <v>602</v>
      </c>
      <c r="C95" s="119">
        <v>20.75</v>
      </c>
      <c r="D95" s="117">
        <v>20.933333333333334</v>
      </c>
      <c r="E95" s="117">
        <v>20.466666666666669</v>
      </c>
      <c r="F95" s="117">
        <v>20.183333333333334</v>
      </c>
      <c r="G95" s="117">
        <v>19.716666666666669</v>
      </c>
      <c r="H95" s="117">
        <v>21.216666666666669</v>
      </c>
      <c r="I95" s="117">
        <v>21.68333333333333</v>
      </c>
      <c r="J95" s="117">
        <v>21.966666666666669</v>
      </c>
      <c r="K95" s="116">
        <v>21.4</v>
      </c>
      <c r="L95" s="116">
        <v>20.65</v>
      </c>
      <c r="M95" s="116">
        <v>14.87392</v>
      </c>
    </row>
    <row r="96" spans="1:13" s="18" customFormat="1">
      <c r="A96" s="65">
        <v>87</v>
      </c>
      <c r="B96" s="116" t="s">
        <v>2051</v>
      </c>
      <c r="C96" s="119">
        <v>218.2</v>
      </c>
      <c r="D96" s="117">
        <v>218.33333333333334</v>
      </c>
      <c r="E96" s="117">
        <v>217.26666666666668</v>
      </c>
      <c r="F96" s="117">
        <v>216.33333333333334</v>
      </c>
      <c r="G96" s="117">
        <v>215.26666666666668</v>
      </c>
      <c r="H96" s="117">
        <v>219.26666666666668</v>
      </c>
      <c r="I96" s="117">
        <v>220.33333333333334</v>
      </c>
      <c r="J96" s="117">
        <v>221.26666666666668</v>
      </c>
      <c r="K96" s="116">
        <v>219.4</v>
      </c>
      <c r="L96" s="116">
        <v>217.4</v>
      </c>
      <c r="M96" s="116">
        <v>0.7641</v>
      </c>
    </row>
    <row r="97" spans="1:13" s="18" customFormat="1">
      <c r="A97" s="65">
        <v>88</v>
      </c>
      <c r="B97" s="116" t="s">
        <v>606</v>
      </c>
      <c r="C97" s="119">
        <v>172</v>
      </c>
      <c r="D97" s="117">
        <v>171.65</v>
      </c>
      <c r="E97" s="117">
        <v>169.4</v>
      </c>
      <c r="F97" s="117">
        <v>166.8</v>
      </c>
      <c r="G97" s="117">
        <v>164.55</v>
      </c>
      <c r="H97" s="117">
        <v>174.25</v>
      </c>
      <c r="I97" s="117">
        <v>176.5</v>
      </c>
      <c r="J97" s="117">
        <v>179.1</v>
      </c>
      <c r="K97" s="116">
        <v>173.9</v>
      </c>
      <c r="L97" s="116">
        <v>169.05</v>
      </c>
      <c r="M97" s="116">
        <v>1.3805400000000001</v>
      </c>
    </row>
    <row r="98" spans="1:13" s="18" customFormat="1">
      <c r="A98" s="65">
        <v>89</v>
      </c>
      <c r="B98" s="116" t="s">
        <v>609</v>
      </c>
      <c r="C98" s="119">
        <v>2954.95</v>
      </c>
      <c r="D98" s="117">
        <v>2968.65</v>
      </c>
      <c r="E98" s="117">
        <v>2936.3</v>
      </c>
      <c r="F98" s="117">
        <v>2917.65</v>
      </c>
      <c r="G98" s="117">
        <v>2885.3</v>
      </c>
      <c r="H98" s="117">
        <v>2987.3</v>
      </c>
      <c r="I98" s="117">
        <v>3019.6499999999996</v>
      </c>
      <c r="J98" s="117">
        <v>3038.3</v>
      </c>
      <c r="K98" s="116">
        <v>3001</v>
      </c>
      <c r="L98" s="116">
        <v>2950</v>
      </c>
      <c r="M98" s="116">
        <v>1.4590000000000001E-2</v>
      </c>
    </row>
    <row r="99" spans="1:13" s="18" customFormat="1">
      <c r="A99" s="65">
        <v>90</v>
      </c>
      <c r="B99" s="116" t="s">
        <v>613</v>
      </c>
      <c r="C99" s="119">
        <v>183.25</v>
      </c>
      <c r="D99" s="117">
        <v>183.76666666666665</v>
      </c>
      <c r="E99" s="117">
        <v>181.6333333333333</v>
      </c>
      <c r="F99" s="117">
        <v>180.01666666666665</v>
      </c>
      <c r="G99" s="117">
        <v>177.8833333333333</v>
      </c>
      <c r="H99" s="117">
        <v>185.3833333333333</v>
      </c>
      <c r="I99" s="117">
        <v>187.51666666666662</v>
      </c>
      <c r="J99" s="117">
        <v>189.1333333333333</v>
      </c>
      <c r="K99" s="116">
        <v>185.9</v>
      </c>
      <c r="L99" s="116">
        <v>182.15</v>
      </c>
      <c r="M99" s="116">
        <v>1.9212199999999999</v>
      </c>
    </row>
    <row r="100" spans="1:13" s="18" customFormat="1">
      <c r="A100" s="65">
        <v>91</v>
      </c>
      <c r="B100" s="116" t="s">
        <v>615</v>
      </c>
      <c r="C100" s="119">
        <v>206.9</v>
      </c>
      <c r="D100" s="117">
        <v>206.96666666666667</v>
      </c>
      <c r="E100" s="117">
        <v>205.93333333333334</v>
      </c>
      <c r="F100" s="117">
        <v>204.96666666666667</v>
      </c>
      <c r="G100" s="117">
        <v>203.93333333333334</v>
      </c>
      <c r="H100" s="117">
        <v>207.93333333333334</v>
      </c>
      <c r="I100" s="117">
        <v>208.9666666666667</v>
      </c>
      <c r="J100" s="117">
        <v>209.93333333333334</v>
      </c>
      <c r="K100" s="116">
        <v>208</v>
      </c>
      <c r="L100" s="116">
        <v>206</v>
      </c>
      <c r="M100" s="116">
        <v>1.0341199999999999</v>
      </c>
    </row>
    <row r="101" spans="1:13">
      <c r="A101" s="65">
        <v>92</v>
      </c>
      <c r="B101" s="116" t="s">
        <v>3313</v>
      </c>
      <c r="C101" s="119">
        <v>466.3</v>
      </c>
      <c r="D101" s="117">
        <v>468.09999999999997</v>
      </c>
      <c r="E101" s="117">
        <v>463.19999999999993</v>
      </c>
      <c r="F101" s="117">
        <v>460.09999999999997</v>
      </c>
      <c r="G101" s="117">
        <v>455.19999999999993</v>
      </c>
      <c r="H101" s="117">
        <v>471.19999999999993</v>
      </c>
      <c r="I101" s="117">
        <v>476.09999999999991</v>
      </c>
      <c r="J101" s="117">
        <v>479.19999999999993</v>
      </c>
      <c r="K101" s="116">
        <v>473</v>
      </c>
      <c r="L101" s="116">
        <v>465</v>
      </c>
      <c r="M101" s="116">
        <v>1.5672900000000001</v>
      </c>
    </row>
    <row r="102" spans="1:13">
      <c r="A102" s="65">
        <v>93</v>
      </c>
      <c r="B102" s="116" t="s">
        <v>617</v>
      </c>
      <c r="C102" s="119">
        <v>291.7</v>
      </c>
      <c r="D102" s="117">
        <v>291.5</v>
      </c>
      <c r="E102" s="117">
        <v>288.55</v>
      </c>
      <c r="F102" s="117">
        <v>285.40000000000003</v>
      </c>
      <c r="G102" s="117">
        <v>282.45000000000005</v>
      </c>
      <c r="H102" s="117">
        <v>294.64999999999998</v>
      </c>
      <c r="I102" s="117">
        <v>297.60000000000002</v>
      </c>
      <c r="J102" s="117">
        <v>300.74999999999994</v>
      </c>
      <c r="K102" s="116">
        <v>294.45</v>
      </c>
      <c r="L102" s="116">
        <v>288.35000000000002</v>
      </c>
      <c r="M102" s="116">
        <v>8.3484999999999996</v>
      </c>
    </row>
    <row r="103" spans="1:13">
      <c r="A103" s="65">
        <v>94</v>
      </c>
      <c r="B103" s="116" t="s">
        <v>55</v>
      </c>
      <c r="C103" s="119">
        <v>551.54999999999995</v>
      </c>
      <c r="D103" s="117">
        <v>552.59999999999991</v>
      </c>
      <c r="E103" s="117">
        <v>549.54999999999984</v>
      </c>
      <c r="F103" s="117">
        <v>547.54999999999995</v>
      </c>
      <c r="G103" s="117">
        <v>544.49999999999989</v>
      </c>
      <c r="H103" s="117">
        <v>554.5999999999998</v>
      </c>
      <c r="I103" s="117">
        <v>557.65</v>
      </c>
      <c r="J103" s="117">
        <v>559.64999999999975</v>
      </c>
      <c r="K103" s="116">
        <v>555.65</v>
      </c>
      <c r="L103" s="116">
        <v>550.6</v>
      </c>
      <c r="M103" s="116">
        <v>6.3953100000000003</v>
      </c>
    </row>
    <row r="104" spans="1:13">
      <c r="A104" s="65">
        <v>95</v>
      </c>
      <c r="B104" s="116" t="s">
        <v>643</v>
      </c>
      <c r="C104" s="119">
        <v>210.75</v>
      </c>
      <c r="D104" s="117">
        <v>211.56666666666669</v>
      </c>
      <c r="E104" s="117">
        <v>209.38333333333338</v>
      </c>
      <c r="F104" s="117">
        <v>208.01666666666668</v>
      </c>
      <c r="G104" s="117">
        <v>205.83333333333337</v>
      </c>
      <c r="H104" s="117">
        <v>212.93333333333339</v>
      </c>
      <c r="I104" s="117">
        <v>215.11666666666673</v>
      </c>
      <c r="J104" s="117">
        <v>216.48333333333341</v>
      </c>
      <c r="K104" s="116">
        <v>213.75</v>
      </c>
      <c r="L104" s="116">
        <v>210.2</v>
      </c>
      <c r="M104" s="116">
        <v>10.26703</v>
      </c>
    </row>
    <row r="105" spans="1:13">
      <c r="A105" s="65">
        <v>96</v>
      </c>
      <c r="B105" s="116" t="s">
        <v>56</v>
      </c>
      <c r="C105" s="119">
        <v>251.1</v>
      </c>
      <c r="D105" s="117">
        <v>251.13333333333333</v>
      </c>
      <c r="E105" s="117">
        <v>249.41666666666666</v>
      </c>
      <c r="F105" s="117">
        <v>247.73333333333332</v>
      </c>
      <c r="G105" s="117">
        <v>246.01666666666665</v>
      </c>
      <c r="H105" s="117">
        <v>252.81666666666666</v>
      </c>
      <c r="I105" s="117">
        <v>254.53333333333336</v>
      </c>
      <c r="J105" s="117">
        <v>256.2166666666667</v>
      </c>
      <c r="K105" s="116">
        <v>252.85</v>
      </c>
      <c r="L105" s="116">
        <v>249.45</v>
      </c>
      <c r="M105" s="116">
        <v>25.55817</v>
      </c>
    </row>
    <row r="106" spans="1:13">
      <c r="A106" s="65">
        <v>97</v>
      </c>
      <c r="B106" s="116" t="s">
        <v>2081</v>
      </c>
      <c r="C106" s="119">
        <v>383.85</v>
      </c>
      <c r="D106" s="117">
        <v>383.91666666666669</v>
      </c>
      <c r="E106" s="117">
        <v>381.93333333333339</v>
      </c>
      <c r="F106" s="117">
        <v>380.01666666666671</v>
      </c>
      <c r="G106" s="117">
        <v>378.03333333333342</v>
      </c>
      <c r="H106" s="117">
        <v>385.83333333333337</v>
      </c>
      <c r="I106" s="117">
        <v>387.81666666666661</v>
      </c>
      <c r="J106" s="117">
        <v>389.73333333333335</v>
      </c>
      <c r="K106" s="116">
        <v>385.9</v>
      </c>
      <c r="L106" s="116">
        <v>382</v>
      </c>
      <c r="M106" s="116">
        <v>0.34227000000000002</v>
      </c>
    </row>
    <row r="107" spans="1:13">
      <c r="A107" s="65">
        <v>98</v>
      </c>
      <c r="B107" s="116" t="s">
        <v>624</v>
      </c>
      <c r="C107" s="119">
        <v>226</v>
      </c>
      <c r="D107" s="117">
        <v>226.68333333333331</v>
      </c>
      <c r="E107" s="117">
        <v>221.46666666666661</v>
      </c>
      <c r="F107" s="117">
        <v>216.93333333333331</v>
      </c>
      <c r="G107" s="117">
        <v>211.71666666666661</v>
      </c>
      <c r="H107" s="117">
        <v>231.21666666666661</v>
      </c>
      <c r="I107" s="117">
        <v>236.43333333333331</v>
      </c>
      <c r="J107" s="117">
        <v>240.96666666666661</v>
      </c>
      <c r="K107" s="116">
        <v>231.9</v>
      </c>
      <c r="L107" s="116">
        <v>222.15</v>
      </c>
      <c r="M107" s="116">
        <v>0.90547</v>
      </c>
    </row>
    <row r="108" spans="1:13">
      <c r="A108" s="65">
        <v>99</v>
      </c>
      <c r="B108" s="116" t="s">
        <v>57</v>
      </c>
      <c r="C108" s="119">
        <v>1151.5</v>
      </c>
      <c r="D108" s="117">
        <v>1154.2666666666667</v>
      </c>
      <c r="E108" s="117">
        <v>1144.0333333333333</v>
      </c>
      <c r="F108" s="117">
        <v>1136.5666666666666</v>
      </c>
      <c r="G108" s="117">
        <v>1126.3333333333333</v>
      </c>
      <c r="H108" s="117">
        <v>1161.7333333333333</v>
      </c>
      <c r="I108" s="117">
        <v>1171.9666666666665</v>
      </c>
      <c r="J108" s="117">
        <v>1179.4333333333334</v>
      </c>
      <c r="K108" s="116">
        <v>1164.5</v>
      </c>
      <c r="L108" s="116">
        <v>1146.8</v>
      </c>
      <c r="M108" s="116">
        <v>2.8911199999999999</v>
      </c>
    </row>
    <row r="109" spans="1:13">
      <c r="A109" s="65">
        <v>100</v>
      </c>
      <c r="B109" s="115" t="s">
        <v>192</v>
      </c>
      <c r="C109" s="119">
        <v>573</v>
      </c>
      <c r="D109" s="117">
        <v>574.13333333333333</v>
      </c>
      <c r="E109" s="117">
        <v>568.31666666666661</v>
      </c>
      <c r="F109" s="117">
        <v>563.63333333333333</v>
      </c>
      <c r="G109" s="117">
        <v>557.81666666666661</v>
      </c>
      <c r="H109" s="117">
        <v>578.81666666666661</v>
      </c>
      <c r="I109" s="117">
        <v>584.63333333333344</v>
      </c>
      <c r="J109" s="117">
        <v>589.31666666666661</v>
      </c>
      <c r="K109" s="116">
        <v>579.95000000000005</v>
      </c>
      <c r="L109" s="116">
        <v>569.45000000000005</v>
      </c>
      <c r="M109" s="116">
        <v>3.4809700000000001</v>
      </c>
    </row>
    <row r="110" spans="1:13">
      <c r="A110" s="65">
        <v>101</v>
      </c>
      <c r="B110" s="116" t="s">
        <v>627</v>
      </c>
      <c r="C110" s="119">
        <v>423.15</v>
      </c>
      <c r="D110" s="117">
        <v>422.51666666666665</v>
      </c>
      <c r="E110" s="117">
        <v>419.0333333333333</v>
      </c>
      <c r="F110" s="117">
        <v>414.91666666666663</v>
      </c>
      <c r="G110" s="117">
        <v>411.43333333333328</v>
      </c>
      <c r="H110" s="117">
        <v>426.63333333333333</v>
      </c>
      <c r="I110" s="117">
        <v>430.11666666666667</v>
      </c>
      <c r="J110" s="117">
        <v>434.23333333333335</v>
      </c>
      <c r="K110" s="116">
        <v>426</v>
      </c>
      <c r="L110" s="116">
        <v>418.4</v>
      </c>
      <c r="M110" s="116">
        <v>0.56383000000000005</v>
      </c>
    </row>
    <row r="111" spans="1:13">
      <c r="A111" s="65">
        <v>102</v>
      </c>
      <c r="B111" s="116" t="s">
        <v>629</v>
      </c>
      <c r="C111" s="119">
        <v>27.5</v>
      </c>
      <c r="D111" s="117">
        <v>27.566666666666663</v>
      </c>
      <c r="E111" s="117">
        <v>26.333333333333325</v>
      </c>
      <c r="F111" s="117">
        <v>25.166666666666661</v>
      </c>
      <c r="G111" s="117">
        <v>23.933333333333323</v>
      </c>
      <c r="H111" s="117">
        <v>28.733333333333327</v>
      </c>
      <c r="I111" s="117">
        <v>29.966666666666661</v>
      </c>
      <c r="J111" s="117">
        <v>31.133333333333329</v>
      </c>
      <c r="K111" s="116">
        <v>28.8</v>
      </c>
      <c r="L111" s="116">
        <v>26.4</v>
      </c>
      <c r="M111" s="116">
        <v>28.446960000000001</v>
      </c>
    </row>
    <row r="112" spans="1:13">
      <c r="A112" s="65">
        <v>103</v>
      </c>
      <c r="B112" s="116" t="s">
        <v>633</v>
      </c>
      <c r="C112" s="119">
        <v>30.05</v>
      </c>
      <c r="D112" s="117">
        <v>30.05</v>
      </c>
      <c r="E112" s="117">
        <v>30.05</v>
      </c>
      <c r="F112" s="117">
        <v>30.05</v>
      </c>
      <c r="G112" s="117">
        <v>30.05</v>
      </c>
      <c r="H112" s="117">
        <v>30.05</v>
      </c>
      <c r="I112" s="117">
        <v>30.05</v>
      </c>
      <c r="J112" s="117">
        <v>30.05</v>
      </c>
      <c r="K112" s="116">
        <v>30.05</v>
      </c>
      <c r="L112" s="116">
        <v>30.05</v>
      </c>
      <c r="M112" s="116">
        <v>0.37223000000000001</v>
      </c>
    </row>
    <row r="113" spans="1:13">
      <c r="A113" s="65">
        <v>104</v>
      </c>
      <c r="B113" s="116" t="s">
        <v>2691</v>
      </c>
      <c r="C113" s="119">
        <v>516.75</v>
      </c>
      <c r="D113" s="117">
        <v>519.44999999999993</v>
      </c>
      <c r="E113" s="117">
        <v>510.89999999999986</v>
      </c>
      <c r="F113" s="117">
        <v>505.04999999999995</v>
      </c>
      <c r="G113" s="117">
        <v>496.49999999999989</v>
      </c>
      <c r="H113" s="117">
        <v>525.29999999999984</v>
      </c>
      <c r="I113" s="117">
        <v>533.8499999999998</v>
      </c>
      <c r="J113" s="117">
        <v>539.69999999999982</v>
      </c>
      <c r="K113" s="116">
        <v>528</v>
      </c>
      <c r="L113" s="116">
        <v>513.6</v>
      </c>
      <c r="M113" s="116">
        <v>0.68167</v>
      </c>
    </row>
    <row r="114" spans="1:13">
      <c r="A114" s="65">
        <v>105</v>
      </c>
      <c r="B114" s="116" t="s">
        <v>639</v>
      </c>
      <c r="C114" s="119">
        <v>233.55</v>
      </c>
      <c r="D114" s="117">
        <v>234.54999999999998</v>
      </c>
      <c r="E114" s="117">
        <v>231.09999999999997</v>
      </c>
      <c r="F114" s="117">
        <v>228.64999999999998</v>
      </c>
      <c r="G114" s="117">
        <v>225.19999999999996</v>
      </c>
      <c r="H114" s="117">
        <v>236.99999999999997</v>
      </c>
      <c r="I114" s="117">
        <v>240.44999999999996</v>
      </c>
      <c r="J114" s="117">
        <v>242.89999999999998</v>
      </c>
      <c r="K114" s="116">
        <v>238</v>
      </c>
      <c r="L114" s="116">
        <v>232.1</v>
      </c>
      <c r="M114" s="116">
        <v>1.61758</v>
      </c>
    </row>
    <row r="115" spans="1:13">
      <c r="A115" s="65">
        <v>106</v>
      </c>
      <c r="B115" s="116" t="s">
        <v>339</v>
      </c>
      <c r="C115" s="119">
        <v>760.3</v>
      </c>
      <c r="D115" s="117">
        <v>757.93333333333339</v>
      </c>
      <c r="E115" s="117">
        <v>749.86666666666679</v>
      </c>
      <c r="F115" s="117">
        <v>739.43333333333339</v>
      </c>
      <c r="G115" s="117">
        <v>731.36666666666679</v>
      </c>
      <c r="H115" s="117">
        <v>768.36666666666679</v>
      </c>
      <c r="I115" s="117">
        <v>776.43333333333339</v>
      </c>
      <c r="J115" s="117">
        <v>786.86666666666679</v>
      </c>
      <c r="K115" s="116">
        <v>766</v>
      </c>
      <c r="L115" s="116">
        <v>747.5</v>
      </c>
      <c r="M115" s="116">
        <v>5.04244</v>
      </c>
    </row>
    <row r="116" spans="1:13">
      <c r="A116" s="65">
        <v>107</v>
      </c>
      <c r="B116" s="116" t="s">
        <v>647</v>
      </c>
      <c r="C116" s="119">
        <v>540.45000000000005</v>
      </c>
      <c r="D116" s="117">
        <v>540.65</v>
      </c>
      <c r="E116" s="117">
        <v>538.29999999999995</v>
      </c>
      <c r="F116" s="117">
        <v>536.15</v>
      </c>
      <c r="G116" s="117">
        <v>533.79999999999995</v>
      </c>
      <c r="H116" s="117">
        <v>542.79999999999995</v>
      </c>
      <c r="I116" s="117">
        <v>545.15000000000009</v>
      </c>
      <c r="J116" s="117">
        <v>547.29999999999995</v>
      </c>
      <c r="K116" s="116">
        <v>543</v>
      </c>
      <c r="L116" s="116">
        <v>538.5</v>
      </c>
      <c r="M116" s="116">
        <v>0.35083999999999999</v>
      </c>
    </row>
    <row r="117" spans="1:13">
      <c r="A117" s="65">
        <v>108</v>
      </c>
      <c r="B117" s="116" t="s">
        <v>655</v>
      </c>
      <c r="C117" s="119">
        <v>192.25</v>
      </c>
      <c r="D117" s="117">
        <v>193.95000000000002</v>
      </c>
      <c r="E117" s="117">
        <v>190.40000000000003</v>
      </c>
      <c r="F117" s="117">
        <v>188.55</v>
      </c>
      <c r="G117" s="117">
        <v>185.00000000000003</v>
      </c>
      <c r="H117" s="117">
        <v>195.80000000000004</v>
      </c>
      <c r="I117" s="117">
        <v>199.35000000000005</v>
      </c>
      <c r="J117" s="117">
        <v>201.20000000000005</v>
      </c>
      <c r="K117" s="116">
        <v>197.5</v>
      </c>
      <c r="L117" s="116">
        <v>192.1</v>
      </c>
      <c r="M117" s="116">
        <v>0.19102</v>
      </c>
    </row>
    <row r="118" spans="1:13">
      <c r="A118" s="65">
        <v>109</v>
      </c>
      <c r="B118" s="116" t="s">
        <v>359</v>
      </c>
      <c r="C118" s="119">
        <v>231.9</v>
      </c>
      <c r="D118" s="117">
        <v>232.51666666666665</v>
      </c>
      <c r="E118" s="117">
        <v>229.3833333333333</v>
      </c>
      <c r="F118" s="117">
        <v>226.86666666666665</v>
      </c>
      <c r="G118" s="117">
        <v>223.73333333333329</v>
      </c>
      <c r="H118" s="117">
        <v>235.0333333333333</v>
      </c>
      <c r="I118" s="117">
        <v>238.16666666666663</v>
      </c>
      <c r="J118" s="117">
        <v>240.68333333333331</v>
      </c>
      <c r="K118" s="116">
        <v>235.65</v>
      </c>
      <c r="L118" s="116">
        <v>230</v>
      </c>
      <c r="M118" s="116">
        <v>3.81609</v>
      </c>
    </row>
    <row r="119" spans="1:13">
      <c r="A119" s="65">
        <v>110</v>
      </c>
      <c r="B119" s="116" t="s">
        <v>660</v>
      </c>
      <c r="C119" s="119">
        <v>554.75</v>
      </c>
      <c r="D119" s="117">
        <v>559</v>
      </c>
      <c r="E119" s="117">
        <v>548.15</v>
      </c>
      <c r="F119" s="117">
        <v>541.54999999999995</v>
      </c>
      <c r="G119" s="117">
        <v>530.69999999999993</v>
      </c>
      <c r="H119" s="117">
        <v>565.6</v>
      </c>
      <c r="I119" s="117">
        <v>576.44999999999993</v>
      </c>
      <c r="J119" s="117">
        <v>583.05000000000007</v>
      </c>
      <c r="K119" s="116">
        <v>569.85</v>
      </c>
      <c r="L119" s="116">
        <v>552.4</v>
      </c>
      <c r="M119" s="116">
        <v>0.79484999999999995</v>
      </c>
    </row>
    <row r="120" spans="1:13">
      <c r="A120" s="65">
        <v>111</v>
      </c>
      <c r="B120" s="116" t="s">
        <v>61</v>
      </c>
      <c r="C120" s="119">
        <v>194.6</v>
      </c>
      <c r="D120" s="117">
        <v>194.66666666666666</v>
      </c>
      <c r="E120" s="117">
        <v>192.43333333333331</v>
      </c>
      <c r="F120" s="117">
        <v>190.26666666666665</v>
      </c>
      <c r="G120" s="117">
        <v>188.0333333333333</v>
      </c>
      <c r="H120" s="117">
        <v>196.83333333333331</v>
      </c>
      <c r="I120" s="117">
        <v>199.06666666666666</v>
      </c>
      <c r="J120" s="117">
        <v>201.23333333333332</v>
      </c>
      <c r="K120" s="116">
        <v>196.9</v>
      </c>
      <c r="L120" s="116">
        <v>192.5</v>
      </c>
      <c r="M120" s="116">
        <v>98.373419999999996</v>
      </c>
    </row>
    <row r="121" spans="1:13">
      <c r="A121" s="65">
        <v>112</v>
      </c>
      <c r="B121" s="116" t="s">
        <v>58</v>
      </c>
      <c r="C121" s="119">
        <v>402.95</v>
      </c>
      <c r="D121" s="117">
        <v>403.79999999999995</v>
      </c>
      <c r="E121" s="117">
        <v>399.94999999999993</v>
      </c>
      <c r="F121" s="117">
        <v>396.95</v>
      </c>
      <c r="G121" s="117">
        <v>393.09999999999997</v>
      </c>
      <c r="H121" s="117">
        <v>406.7999999999999</v>
      </c>
      <c r="I121" s="117">
        <v>410.64999999999992</v>
      </c>
      <c r="J121" s="117">
        <v>413.64999999999986</v>
      </c>
      <c r="K121" s="116">
        <v>407.65</v>
      </c>
      <c r="L121" s="116">
        <v>400.8</v>
      </c>
      <c r="M121" s="116">
        <v>19.810320000000001</v>
      </c>
    </row>
    <row r="122" spans="1:13">
      <c r="A122" s="65">
        <v>113</v>
      </c>
      <c r="B122" s="116" t="s">
        <v>663</v>
      </c>
      <c r="C122" s="119">
        <v>116.5</v>
      </c>
      <c r="D122" s="117">
        <v>115.96666666666665</v>
      </c>
      <c r="E122" s="117">
        <v>114.98333333333331</v>
      </c>
      <c r="F122" s="117">
        <v>113.46666666666665</v>
      </c>
      <c r="G122" s="117">
        <v>112.48333333333331</v>
      </c>
      <c r="H122" s="117">
        <v>117.48333333333331</v>
      </c>
      <c r="I122" s="117">
        <v>118.46666666666665</v>
      </c>
      <c r="J122" s="117">
        <v>119.98333333333331</v>
      </c>
      <c r="K122" s="116">
        <v>116.95</v>
      </c>
      <c r="L122" s="116">
        <v>114.45</v>
      </c>
      <c r="M122" s="116">
        <v>3.4420799999999998</v>
      </c>
    </row>
    <row r="123" spans="1:13">
      <c r="A123" s="65">
        <v>114</v>
      </c>
      <c r="B123" s="116" t="s">
        <v>665</v>
      </c>
      <c r="C123" s="119">
        <v>306.55</v>
      </c>
      <c r="D123" s="117">
        <v>306.13333333333333</v>
      </c>
      <c r="E123" s="117">
        <v>303.01666666666665</v>
      </c>
      <c r="F123" s="117">
        <v>299.48333333333335</v>
      </c>
      <c r="G123" s="117">
        <v>296.36666666666667</v>
      </c>
      <c r="H123" s="117">
        <v>309.66666666666663</v>
      </c>
      <c r="I123" s="117">
        <v>312.7833333333333</v>
      </c>
      <c r="J123" s="117">
        <v>316.31666666666661</v>
      </c>
      <c r="K123" s="116">
        <v>309.25</v>
      </c>
      <c r="L123" s="116">
        <v>302.60000000000002</v>
      </c>
      <c r="M123" s="116">
        <v>1.4574499999999999</v>
      </c>
    </row>
    <row r="124" spans="1:13">
      <c r="A124" s="65">
        <v>115</v>
      </c>
      <c r="B124" s="116" t="s">
        <v>667</v>
      </c>
      <c r="C124" s="119">
        <v>174</v>
      </c>
      <c r="D124" s="117">
        <v>174.65</v>
      </c>
      <c r="E124" s="117">
        <v>172.4</v>
      </c>
      <c r="F124" s="117">
        <v>170.8</v>
      </c>
      <c r="G124" s="117">
        <v>168.55</v>
      </c>
      <c r="H124" s="117">
        <v>176.25</v>
      </c>
      <c r="I124" s="117">
        <v>178.5</v>
      </c>
      <c r="J124" s="117">
        <v>180.1</v>
      </c>
      <c r="K124" s="116">
        <v>176.9</v>
      </c>
      <c r="L124" s="116">
        <v>173.05</v>
      </c>
      <c r="M124" s="116">
        <v>3.3124699999999998</v>
      </c>
    </row>
    <row r="125" spans="1:13">
      <c r="A125" s="65">
        <v>116</v>
      </c>
      <c r="B125" s="116" t="s">
        <v>229</v>
      </c>
      <c r="C125" s="119">
        <v>83.2</v>
      </c>
      <c r="D125" s="117">
        <v>83.783333333333346</v>
      </c>
      <c r="E125" s="117">
        <v>80.966666666666697</v>
      </c>
      <c r="F125" s="117">
        <v>78.733333333333348</v>
      </c>
      <c r="G125" s="117">
        <v>75.9166666666667</v>
      </c>
      <c r="H125" s="117">
        <v>86.016666666666694</v>
      </c>
      <c r="I125" s="117">
        <v>88.833333333333329</v>
      </c>
      <c r="J125" s="117">
        <v>91.066666666666691</v>
      </c>
      <c r="K125" s="116">
        <v>86.6</v>
      </c>
      <c r="L125" s="116">
        <v>81.55</v>
      </c>
      <c r="M125" s="116">
        <v>329.55058000000002</v>
      </c>
    </row>
    <row r="126" spans="1:13">
      <c r="A126" s="65">
        <v>117</v>
      </c>
      <c r="B126" s="116" t="s">
        <v>1834</v>
      </c>
      <c r="C126" s="119">
        <v>484.75</v>
      </c>
      <c r="D126" s="117">
        <v>485.73333333333335</v>
      </c>
      <c r="E126" s="117">
        <v>477.26666666666671</v>
      </c>
      <c r="F126" s="117">
        <v>469.78333333333336</v>
      </c>
      <c r="G126" s="117">
        <v>461.31666666666672</v>
      </c>
      <c r="H126" s="117">
        <v>493.2166666666667</v>
      </c>
      <c r="I126" s="117">
        <v>501.68333333333339</v>
      </c>
      <c r="J126" s="117">
        <v>509.16666666666669</v>
      </c>
      <c r="K126" s="116">
        <v>494.2</v>
      </c>
      <c r="L126" s="116">
        <v>478.25</v>
      </c>
      <c r="M126" s="116">
        <v>3.5459100000000001</v>
      </c>
    </row>
    <row r="127" spans="1:13">
      <c r="A127" s="65">
        <v>118</v>
      </c>
      <c r="B127" s="116" t="s">
        <v>59</v>
      </c>
      <c r="C127" s="119">
        <v>31.55</v>
      </c>
      <c r="D127" s="117">
        <v>32.083333333333336</v>
      </c>
      <c r="E127" s="117">
        <v>30.466666666666669</v>
      </c>
      <c r="F127" s="117">
        <v>29.383333333333333</v>
      </c>
      <c r="G127" s="117">
        <v>27.766666666666666</v>
      </c>
      <c r="H127" s="117">
        <v>33.166666666666671</v>
      </c>
      <c r="I127" s="117">
        <v>34.783333333333331</v>
      </c>
      <c r="J127" s="117">
        <v>35.866666666666674</v>
      </c>
      <c r="K127" s="116">
        <v>33.700000000000003</v>
      </c>
      <c r="L127" s="116">
        <v>31</v>
      </c>
      <c r="M127" s="116">
        <v>533.58614</v>
      </c>
    </row>
    <row r="128" spans="1:13">
      <c r="A128" s="65">
        <v>119</v>
      </c>
      <c r="B128" s="116" t="s">
        <v>2161</v>
      </c>
      <c r="C128" s="119">
        <v>217.05</v>
      </c>
      <c r="D128" s="117">
        <v>217.45000000000002</v>
      </c>
      <c r="E128" s="117">
        <v>212.90000000000003</v>
      </c>
      <c r="F128" s="117">
        <v>208.75000000000003</v>
      </c>
      <c r="G128" s="117">
        <v>204.20000000000005</v>
      </c>
      <c r="H128" s="117">
        <v>221.60000000000002</v>
      </c>
      <c r="I128" s="117">
        <v>226.15000000000003</v>
      </c>
      <c r="J128" s="117">
        <v>230.3</v>
      </c>
      <c r="K128" s="116">
        <v>222</v>
      </c>
      <c r="L128" s="116">
        <v>213.3</v>
      </c>
      <c r="M128" s="116">
        <v>0.48737999999999998</v>
      </c>
    </row>
    <row r="129" spans="1:13">
      <c r="A129" s="65">
        <v>120</v>
      </c>
      <c r="B129" s="116" t="s">
        <v>60</v>
      </c>
      <c r="C129" s="119">
        <v>1619.8</v>
      </c>
      <c r="D129" s="117">
        <v>1623.5666666666666</v>
      </c>
      <c r="E129" s="117">
        <v>1608.1833333333332</v>
      </c>
      <c r="F129" s="117">
        <v>1596.5666666666666</v>
      </c>
      <c r="G129" s="117">
        <v>1581.1833333333332</v>
      </c>
      <c r="H129" s="117">
        <v>1635.1833333333332</v>
      </c>
      <c r="I129" s="117">
        <v>1650.5666666666664</v>
      </c>
      <c r="J129" s="117">
        <v>1662.1833333333332</v>
      </c>
      <c r="K129" s="116">
        <v>1638.95</v>
      </c>
      <c r="L129" s="116">
        <v>1611.95</v>
      </c>
      <c r="M129" s="116">
        <v>2.1417899999999999</v>
      </c>
    </row>
    <row r="130" spans="1:13">
      <c r="A130" s="65">
        <v>121</v>
      </c>
      <c r="B130" s="116" t="s">
        <v>2141</v>
      </c>
      <c r="C130" s="119">
        <v>2345.65</v>
      </c>
      <c r="D130" s="117">
        <v>2345.4666666666667</v>
      </c>
      <c r="E130" s="117">
        <v>2328.9333333333334</v>
      </c>
      <c r="F130" s="117">
        <v>2312.2166666666667</v>
      </c>
      <c r="G130" s="117">
        <v>2295.6833333333334</v>
      </c>
      <c r="H130" s="117">
        <v>2362.1833333333334</v>
      </c>
      <c r="I130" s="117">
        <v>2378.7166666666672</v>
      </c>
      <c r="J130" s="117">
        <v>2395.4333333333334</v>
      </c>
      <c r="K130" s="116">
        <v>2362</v>
      </c>
      <c r="L130" s="116">
        <v>2328.75</v>
      </c>
      <c r="M130" s="116">
        <v>3.533E-2</v>
      </c>
    </row>
    <row r="131" spans="1:13">
      <c r="A131" s="65">
        <v>122</v>
      </c>
      <c r="B131" s="116" t="s">
        <v>1049</v>
      </c>
      <c r="C131" s="119">
        <v>1076.75</v>
      </c>
      <c r="D131" s="117">
        <v>1072.45</v>
      </c>
      <c r="E131" s="117">
        <v>1060.9000000000001</v>
      </c>
      <c r="F131" s="117">
        <v>1045.05</v>
      </c>
      <c r="G131" s="117">
        <v>1033.5</v>
      </c>
      <c r="H131" s="117">
        <v>1088.3000000000002</v>
      </c>
      <c r="I131" s="117">
        <v>1099.8499999999999</v>
      </c>
      <c r="J131" s="117">
        <v>1115.7000000000003</v>
      </c>
      <c r="K131" s="116">
        <v>1084</v>
      </c>
      <c r="L131" s="116">
        <v>1056.5999999999999</v>
      </c>
      <c r="M131" s="116">
        <v>0.65395999999999999</v>
      </c>
    </row>
    <row r="132" spans="1:13">
      <c r="A132" s="65">
        <v>123</v>
      </c>
      <c r="B132" s="116" t="s">
        <v>62</v>
      </c>
      <c r="C132" s="119">
        <v>2602.4</v>
      </c>
      <c r="D132" s="117">
        <v>2605.15</v>
      </c>
      <c r="E132" s="117">
        <v>2590.3000000000002</v>
      </c>
      <c r="F132" s="117">
        <v>2578.2000000000003</v>
      </c>
      <c r="G132" s="117">
        <v>2563.3500000000004</v>
      </c>
      <c r="H132" s="117">
        <v>2617.25</v>
      </c>
      <c r="I132" s="117">
        <v>2632.0999999999995</v>
      </c>
      <c r="J132" s="117">
        <v>2644.2</v>
      </c>
      <c r="K132" s="116">
        <v>2620</v>
      </c>
      <c r="L132" s="116">
        <v>2593.0500000000002</v>
      </c>
      <c r="M132" s="116">
        <v>3.681</v>
      </c>
    </row>
    <row r="133" spans="1:13">
      <c r="A133" s="65">
        <v>124</v>
      </c>
      <c r="B133" s="116" t="s">
        <v>694</v>
      </c>
      <c r="C133" s="119">
        <v>181.7</v>
      </c>
      <c r="D133" s="117">
        <v>180.54999999999998</v>
      </c>
      <c r="E133" s="117">
        <v>177.29999999999995</v>
      </c>
      <c r="F133" s="117">
        <v>172.89999999999998</v>
      </c>
      <c r="G133" s="117">
        <v>169.64999999999995</v>
      </c>
      <c r="H133" s="117">
        <v>184.94999999999996</v>
      </c>
      <c r="I133" s="117">
        <v>188.20000000000002</v>
      </c>
      <c r="J133" s="117">
        <v>192.59999999999997</v>
      </c>
      <c r="K133" s="116">
        <v>183.8</v>
      </c>
      <c r="L133" s="116">
        <v>176.15</v>
      </c>
      <c r="M133" s="116">
        <v>1.2256800000000001</v>
      </c>
    </row>
    <row r="134" spans="1:13">
      <c r="A134" s="65">
        <v>125</v>
      </c>
      <c r="B134" s="116" t="s">
        <v>695</v>
      </c>
      <c r="C134" s="119">
        <v>180.65</v>
      </c>
      <c r="D134" s="117">
        <v>180.25</v>
      </c>
      <c r="E134" s="117">
        <v>179.05</v>
      </c>
      <c r="F134" s="117">
        <v>177.45000000000002</v>
      </c>
      <c r="G134" s="117">
        <v>176.25000000000003</v>
      </c>
      <c r="H134" s="117">
        <v>181.85</v>
      </c>
      <c r="I134" s="117">
        <v>183.04999999999998</v>
      </c>
      <c r="J134" s="117">
        <v>184.64999999999998</v>
      </c>
      <c r="K134" s="116">
        <v>181.45</v>
      </c>
      <c r="L134" s="116">
        <v>178.65</v>
      </c>
      <c r="M134" s="116">
        <v>0.44832</v>
      </c>
    </row>
    <row r="135" spans="1:13">
      <c r="A135" s="65">
        <v>126</v>
      </c>
      <c r="B135" s="116" t="s">
        <v>693</v>
      </c>
      <c r="C135" s="119">
        <v>172.05</v>
      </c>
      <c r="D135" s="117">
        <v>172.16666666666666</v>
      </c>
      <c r="E135" s="117">
        <v>169.23333333333332</v>
      </c>
      <c r="F135" s="117">
        <v>166.41666666666666</v>
      </c>
      <c r="G135" s="117">
        <v>163.48333333333332</v>
      </c>
      <c r="H135" s="117">
        <v>174.98333333333332</v>
      </c>
      <c r="I135" s="117">
        <v>177.91666666666666</v>
      </c>
      <c r="J135" s="117">
        <v>180.73333333333332</v>
      </c>
      <c r="K135" s="116">
        <v>175.1</v>
      </c>
      <c r="L135" s="116">
        <v>169.35</v>
      </c>
      <c r="M135" s="116">
        <v>10.13058</v>
      </c>
    </row>
    <row r="136" spans="1:13">
      <c r="A136" s="65">
        <v>127</v>
      </c>
      <c r="B136" s="116" t="s">
        <v>63</v>
      </c>
      <c r="C136" s="119">
        <v>19825.400000000001</v>
      </c>
      <c r="D136" s="117">
        <v>19852.133333333335</v>
      </c>
      <c r="E136" s="117">
        <v>19609.26666666667</v>
      </c>
      <c r="F136" s="117">
        <v>19393.133333333335</v>
      </c>
      <c r="G136" s="117">
        <v>19150.26666666667</v>
      </c>
      <c r="H136" s="117">
        <v>20068.26666666667</v>
      </c>
      <c r="I136" s="117">
        <v>20311.133333333331</v>
      </c>
      <c r="J136" s="117">
        <v>20527.26666666667</v>
      </c>
      <c r="K136" s="116">
        <v>20095</v>
      </c>
      <c r="L136" s="116">
        <v>19636</v>
      </c>
      <c r="M136" s="116">
        <v>1.0513399999999999</v>
      </c>
    </row>
    <row r="137" spans="1:13">
      <c r="A137" s="65">
        <v>128</v>
      </c>
      <c r="B137" s="116" t="s">
        <v>698</v>
      </c>
      <c r="C137" s="119">
        <v>261.35000000000002</v>
      </c>
      <c r="D137" s="117">
        <v>262.38333333333338</v>
      </c>
      <c r="E137" s="117">
        <v>257.76666666666677</v>
      </c>
      <c r="F137" s="117">
        <v>254.18333333333339</v>
      </c>
      <c r="G137" s="117">
        <v>249.56666666666678</v>
      </c>
      <c r="H137" s="117">
        <v>265.96666666666675</v>
      </c>
      <c r="I137" s="117">
        <v>270.58333333333343</v>
      </c>
      <c r="J137" s="117">
        <v>274.16666666666674</v>
      </c>
      <c r="K137" s="116">
        <v>267</v>
      </c>
      <c r="L137" s="116">
        <v>258.8</v>
      </c>
      <c r="M137" s="116">
        <v>0.84231999999999996</v>
      </c>
    </row>
    <row r="138" spans="1:13">
      <c r="A138" s="65">
        <v>129</v>
      </c>
      <c r="B138" s="116" t="s">
        <v>193</v>
      </c>
      <c r="C138" s="119">
        <v>307.7</v>
      </c>
      <c r="D138" s="117">
        <v>304.90000000000003</v>
      </c>
      <c r="E138" s="117">
        <v>300.80000000000007</v>
      </c>
      <c r="F138" s="117">
        <v>293.90000000000003</v>
      </c>
      <c r="G138" s="117">
        <v>289.80000000000007</v>
      </c>
      <c r="H138" s="117">
        <v>311.80000000000007</v>
      </c>
      <c r="I138" s="117">
        <v>315.90000000000009</v>
      </c>
      <c r="J138" s="117">
        <v>322.80000000000007</v>
      </c>
      <c r="K138" s="116">
        <v>309</v>
      </c>
      <c r="L138" s="116">
        <v>298</v>
      </c>
      <c r="M138" s="116">
        <v>7.5026400000000004</v>
      </c>
    </row>
    <row r="139" spans="1:13">
      <c r="A139" s="65">
        <v>130</v>
      </c>
      <c r="B139" s="116" t="s">
        <v>1881</v>
      </c>
      <c r="C139" s="119">
        <v>1118.6500000000001</v>
      </c>
      <c r="D139" s="117">
        <v>1111.2</v>
      </c>
      <c r="E139" s="117">
        <v>1097.45</v>
      </c>
      <c r="F139" s="117">
        <v>1076.25</v>
      </c>
      <c r="G139" s="117">
        <v>1062.5</v>
      </c>
      <c r="H139" s="117">
        <v>1132.4000000000001</v>
      </c>
      <c r="I139" s="117">
        <v>1146.1500000000001</v>
      </c>
      <c r="J139" s="117">
        <v>1167.3500000000001</v>
      </c>
      <c r="K139" s="116">
        <v>1124.95</v>
      </c>
      <c r="L139" s="116">
        <v>1090</v>
      </c>
      <c r="M139" s="116">
        <v>1.0942499999999999</v>
      </c>
    </row>
    <row r="140" spans="1:13">
      <c r="A140" s="65">
        <v>131</v>
      </c>
      <c r="B140" s="116" t="s">
        <v>64</v>
      </c>
      <c r="C140" s="119">
        <v>120</v>
      </c>
      <c r="D140" s="117">
        <v>120.88333333333333</v>
      </c>
      <c r="E140" s="117">
        <v>118.66666666666666</v>
      </c>
      <c r="F140" s="117">
        <v>117.33333333333333</v>
      </c>
      <c r="G140" s="117">
        <v>115.11666666666666</v>
      </c>
      <c r="H140" s="117">
        <v>122.21666666666665</v>
      </c>
      <c r="I140" s="117">
        <v>124.43333333333332</v>
      </c>
      <c r="J140" s="117">
        <v>125.76666666666665</v>
      </c>
      <c r="K140" s="116">
        <v>123.1</v>
      </c>
      <c r="L140" s="116">
        <v>119.55</v>
      </c>
      <c r="M140" s="116">
        <v>15.77779</v>
      </c>
    </row>
    <row r="141" spans="1:13">
      <c r="A141" s="65">
        <v>132</v>
      </c>
      <c r="B141" s="116" t="s">
        <v>708</v>
      </c>
      <c r="C141" s="119">
        <v>121.45</v>
      </c>
      <c r="D141" s="117">
        <v>121.25</v>
      </c>
      <c r="E141" s="117">
        <v>120.25</v>
      </c>
      <c r="F141" s="117">
        <v>119.05</v>
      </c>
      <c r="G141" s="117">
        <v>118.05</v>
      </c>
      <c r="H141" s="117">
        <v>122.45</v>
      </c>
      <c r="I141" s="117">
        <v>123.45</v>
      </c>
      <c r="J141" s="117">
        <v>124.65</v>
      </c>
      <c r="K141" s="116">
        <v>122.25</v>
      </c>
      <c r="L141" s="116">
        <v>120.05</v>
      </c>
      <c r="M141" s="116">
        <v>14.976940000000001</v>
      </c>
    </row>
    <row r="142" spans="1:13">
      <c r="A142" s="65">
        <v>133</v>
      </c>
      <c r="B142" s="116" t="s">
        <v>2049</v>
      </c>
      <c r="C142" s="119">
        <v>498.4</v>
      </c>
      <c r="D142" s="117">
        <v>497.15000000000003</v>
      </c>
      <c r="E142" s="117">
        <v>490.30000000000007</v>
      </c>
      <c r="F142" s="117">
        <v>482.20000000000005</v>
      </c>
      <c r="G142" s="117">
        <v>475.35000000000008</v>
      </c>
      <c r="H142" s="117">
        <v>505.25000000000006</v>
      </c>
      <c r="I142" s="117">
        <v>512.10000000000014</v>
      </c>
      <c r="J142" s="117">
        <v>520.20000000000005</v>
      </c>
      <c r="K142" s="116">
        <v>504</v>
      </c>
      <c r="L142" s="116">
        <v>489.05</v>
      </c>
      <c r="M142" s="116">
        <v>0.83323000000000003</v>
      </c>
    </row>
    <row r="143" spans="1:13">
      <c r="A143" s="65">
        <v>134</v>
      </c>
      <c r="B143" s="116" t="s">
        <v>714</v>
      </c>
      <c r="C143" s="119">
        <v>570.9</v>
      </c>
      <c r="D143" s="117">
        <v>573.2833333333333</v>
      </c>
      <c r="E143" s="117">
        <v>564.61666666666656</v>
      </c>
      <c r="F143" s="117">
        <v>558.33333333333326</v>
      </c>
      <c r="G143" s="117">
        <v>549.66666666666652</v>
      </c>
      <c r="H143" s="117">
        <v>579.56666666666661</v>
      </c>
      <c r="I143" s="117">
        <v>588.23333333333335</v>
      </c>
      <c r="J143" s="117">
        <v>594.51666666666665</v>
      </c>
      <c r="K143" s="116">
        <v>581.95000000000005</v>
      </c>
      <c r="L143" s="116">
        <v>567</v>
      </c>
      <c r="M143" s="116">
        <v>23.750509999999998</v>
      </c>
    </row>
    <row r="144" spans="1:13">
      <c r="A144" s="65">
        <v>135</v>
      </c>
      <c r="B144" s="116" t="s">
        <v>718</v>
      </c>
      <c r="C144" s="119">
        <v>130.80000000000001</v>
      </c>
      <c r="D144" s="117">
        <v>130.58333333333334</v>
      </c>
      <c r="E144" s="117">
        <v>130.16666666666669</v>
      </c>
      <c r="F144" s="117">
        <v>129.53333333333333</v>
      </c>
      <c r="G144" s="117">
        <v>129.11666666666667</v>
      </c>
      <c r="H144" s="117">
        <v>131.2166666666667</v>
      </c>
      <c r="I144" s="117">
        <v>131.63333333333338</v>
      </c>
      <c r="J144" s="117">
        <v>132.26666666666671</v>
      </c>
      <c r="K144" s="116">
        <v>131</v>
      </c>
      <c r="L144" s="116">
        <v>129.94999999999999</v>
      </c>
      <c r="M144" s="116">
        <v>0.40026</v>
      </c>
    </row>
    <row r="145" spans="1:13">
      <c r="A145" s="65">
        <v>136</v>
      </c>
      <c r="B145" s="116" t="s">
        <v>65</v>
      </c>
      <c r="C145" s="119">
        <v>206.5</v>
      </c>
      <c r="D145" s="117">
        <v>206.31666666666669</v>
      </c>
      <c r="E145" s="117">
        <v>203.73333333333338</v>
      </c>
      <c r="F145" s="117">
        <v>200.9666666666667</v>
      </c>
      <c r="G145" s="117">
        <v>198.38333333333338</v>
      </c>
      <c r="H145" s="117">
        <v>209.08333333333337</v>
      </c>
      <c r="I145" s="117">
        <v>211.66666666666669</v>
      </c>
      <c r="J145" s="117">
        <v>214.43333333333337</v>
      </c>
      <c r="K145" s="116">
        <v>208.9</v>
      </c>
      <c r="L145" s="116">
        <v>203.55</v>
      </c>
      <c r="M145" s="116">
        <v>14.674799999999999</v>
      </c>
    </row>
    <row r="146" spans="1:13">
      <c r="A146" s="65">
        <v>137</v>
      </c>
      <c r="B146" s="116" t="s">
        <v>2829</v>
      </c>
      <c r="C146" s="119">
        <v>186.85</v>
      </c>
      <c r="D146" s="117">
        <v>187.75</v>
      </c>
      <c r="E146" s="117">
        <v>185.6</v>
      </c>
      <c r="F146" s="117">
        <v>184.35</v>
      </c>
      <c r="G146" s="117">
        <v>182.2</v>
      </c>
      <c r="H146" s="117">
        <v>189</v>
      </c>
      <c r="I146" s="117">
        <v>191.14999999999998</v>
      </c>
      <c r="J146" s="117">
        <v>192.4</v>
      </c>
      <c r="K146" s="116">
        <v>189.9</v>
      </c>
      <c r="L146" s="116">
        <v>186.5</v>
      </c>
      <c r="M146" s="116">
        <v>0.12185</v>
      </c>
    </row>
    <row r="147" spans="1:13">
      <c r="A147" s="65">
        <v>138</v>
      </c>
      <c r="B147" s="116" t="s">
        <v>66</v>
      </c>
      <c r="C147" s="119">
        <v>108.85</v>
      </c>
      <c r="D147" s="117">
        <v>109.16666666666667</v>
      </c>
      <c r="E147" s="117">
        <v>108.13333333333334</v>
      </c>
      <c r="F147" s="117">
        <v>107.41666666666667</v>
      </c>
      <c r="G147" s="117">
        <v>106.38333333333334</v>
      </c>
      <c r="H147" s="117">
        <v>109.88333333333334</v>
      </c>
      <c r="I147" s="117">
        <v>110.91666666666667</v>
      </c>
      <c r="J147" s="117">
        <v>111.63333333333334</v>
      </c>
      <c r="K147" s="116">
        <v>110.2</v>
      </c>
      <c r="L147" s="116">
        <v>108.45</v>
      </c>
      <c r="M147" s="116">
        <v>63.183489999999999</v>
      </c>
    </row>
    <row r="148" spans="1:13">
      <c r="A148" s="65">
        <v>139</v>
      </c>
      <c r="B148" s="116" t="s">
        <v>2837</v>
      </c>
      <c r="C148" s="119">
        <v>1386.35</v>
      </c>
      <c r="D148" s="117">
        <v>1389.5166666666664</v>
      </c>
      <c r="E148" s="117">
        <v>1369.9833333333329</v>
      </c>
      <c r="F148" s="117">
        <v>1353.6166666666666</v>
      </c>
      <c r="G148" s="117">
        <v>1334.083333333333</v>
      </c>
      <c r="H148" s="117">
        <v>1405.8833333333328</v>
      </c>
      <c r="I148" s="117">
        <v>1425.4166666666665</v>
      </c>
      <c r="J148" s="117">
        <v>1441.7833333333326</v>
      </c>
      <c r="K148" s="116">
        <v>1409.05</v>
      </c>
      <c r="L148" s="116">
        <v>1373.15</v>
      </c>
      <c r="M148" s="116">
        <v>3.56E-2</v>
      </c>
    </row>
    <row r="149" spans="1:13">
      <c r="A149" s="65">
        <v>140</v>
      </c>
      <c r="B149" s="116" t="s">
        <v>731</v>
      </c>
      <c r="C149" s="119">
        <v>410.4</v>
      </c>
      <c r="D149" s="117">
        <v>411.08333333333331</v>
      </c>
      <c r="E149" s="117">
        <v>407.16666666666663</v>
      </c>
      <c r="F149" s="117">
        <v>403.93333333333334</v>
      </c>
      <c r="G149" s="117">
        <v>400.01666666666665</v>
      </c>
      <c r="H149" s="117">
        <v>414.31666666666661</v>
      </c>
      <c r="I149" s="117">
        <v>418.23333333333323</v>
      </c>
      <c r="J149" s="117">
        <v>421.46666666666658</v>
      </c>
      <c r="K149" s="116">
        <v>415</v>
      </c>
      <c r="L149" s="116">
        <v>407.85</v>
      </c>
      <c r="M149" s="116">
        <v>0.75673999999999997</v>
      </c>
    </row>
    <row r="150" spans="1:13">
      <c r="A150" s="65">
        <v>141</v>
      </c>
      <c r="B150" s="116" t="s">
        <v>732</v>
      </c>
      <c r="C150" s="119">
        <v>525.4</v>
      </c>
      <c r="D150" s="117">
        <v>526.11666666666667</v>
      </c>
      <c r="E150" s="117">
        <v>522.2833333333333</v>
      </c>
      <c r="F150" s="117">
        <v>519.16666666666663</v>
      </c>
      <c r="G150" s="117">
        <v>515.33333333333326</v>
      </c>
      <c r="H150" s="117">
        <v>529.23333333333335</v>
      </c>
      <c r="I150" s="117">
        <v>533.06666666666661</v>
      </c>
      <c r="J150" s="117">
        <v>536.18333333333339</v>
      </c>
      <c r="K150" s="116">
        <v>529.95000000000005</v>
      </c>
      <c r="L150" s="116">
        <v>523</v>
      </c>
      <c r="M150" s="116">
        <v>0.22808999999999999</v>
      </c>
    </row>
    <row r="151" spans="1:13">
      <c r="A151" s="65">
        <v>142</v>
      </c>
      <c r="B151" s="116" t="s">
        <v>740</v>
      </c>
      <c r="C151" s="119">
        <v>51.85</v>
      </c>
      <c r="D151" s="117">
        <v>51.75</v>
      </c>
      <c r="E151" s="117">
        <v>51.3</v>
      </c>
      <c r="F151" s="117">
        <v>50.75</v>
      </c>
      <c r="G151" s="117">
        <v>50.3</v>
      </c>
      <c r="H151" s="117">
        <v>52.3</v>
      </c>
      <c r="I151" s="117">
        <v>52.75</v>
      </c>
      <c r="J151" s="117">
        <v>53.3</v>
      </c>
      <c r="K151" s="116">
        <v>52.2</v>
      </c>
      <c r="L151" s="116">
        <v>51.2</v>
      </c>
      <c r="M151" s="116">
        <v>9.4860299999999995</v>
      </c>
    </row>
    <row r="152" spans="1:13">
      <c r="A152" s="65">
        <v>143</v>
      </c>
      <c r="B152" s="116" t="s">
        <v>736</v>
      </c>
      <c r="C152" s="119">
        <v>133.80000000000001</v>
      </c>
      <c r="D152" s="117">
        <v>133.81666666666666</v>
      </c>
      <c r="E152" s="117">
        <v>133.03333333333333</v>
      </c>
      <c r="F152" s="117">
        <v>132.26666666666668</v>
      </c>
      <c r="G152" s="117">
        <v>131.48333333333335</v>
      </c>
      <c r="H152" s="117">
        <v>134.58333333333331</v>
      </c>
      <c r="I152" s="117">
        <v>135.36666666666662</v>
      </c>
      <c r="J152" s="117">
        <v>136.1333333333333</v>
      </c>
      <c r="K152" s="116">
        <v>134.6</v>
      </c>
      <c r="L152" s="116">
        <v>133.05000000000001</v>
      </c>
      <c r="M152" s="116">
        <v>2.5728399999999998</v>
      </c>
    </row>
    <row r="153" spans="1:13">
      <c r="A153" s="65">
        <v>144</v>
      </c>
      <c r="B153" s="116" t="s">
        <v>1883</v>
      </c>
      <c r="C153" s="119">
        <v>41.5</v>
      </c>
      <c r="D153" s="117">
        <v>41.533333333333331</v>
      </c>
      <c r="E153" s="117">
        <v>40.966666666666661</v>
      </c>
      <c r="F153" s="117">
        <v>40.43333333333333</v>
      </c>
      <c r="G153" s="117">
        <v>39.86666666666666</v>
      </c>
      <c r="H153" s="117">
        <v>42.066666666666663</v>
      </c>
      <c r="I153" s="117">
        <v>42.633333333333326</v>
      </c>
      <c r="J153" s="117">
        <v>43.166666666666664</v>
      </c>
      <c r="K153" s="116">
        <v>42.1</v>
      </c>
      <c r="L153" s="116">
        <v>41</v>
      </c>
      <c r="M153" s="116">
        <v>9.7723499999999994</v>
      </c>
    </row>
    <row r="154" spans="1:13">
      <c r="A154" s="65">
        <v>145</v>
      </c>
      <c r="B154" s="116" t="s">
        <v>733</v>
      </c>
      <c r="C154" s="119">
        <v>480.6</v>
      </c>
      <c r="D154" s="117">
        <v>479.81666666666666</v>
      </c>
      <c r="E154" s="117">
        <v>477.73333333333335</v>
      </c>
      <c r="F154" s="117">
        <v>474.86666666666667</v>
      </c>
      <c r="G154" s="117">
        <v>472.78333333333336</v>
      </c>
      <c r="H154" s="117">
        <v>482.68333333333334</v>
      </c>
      <c r="I154" s="117">
        <v>484.76666666666671</v>
      </c>
      <c r="J154" s="117">
        <v>487.63333333333333</v>
      </c>
      <c r="K154" s="116">
        <v>481.9</v>
      </c>
      <c r="L154" s="116">
        <v>476.95</v>
      </c>
      <c r="M154" s="116">
        <v>0.46698000000000001</v>
      </c>
    </row>
    <row r="155" spans="1:13">
      <c r="A155" s="65">
        <v>146</v>
      </c>
      <c r="B155" s="116" t="s">
        <v>2252</v>
      </c>
      <c r="C155" s="119">
        <v>471.4</v>
      </c>
      <c r="D155" s="117">
        <v>469.90000000000003</v>
      </c>
      <c r="E155" s="117">
        <v>465.80000000000007</v>
      </c>
      <c r="F155" s="117">
        <v>460.20000000000005</v>
      </c>
      <c r="G155" s="117">
        <v>456.10000000000008</v>
      </c>
      <c r="H155" s="117">
        <v>475.50000000000006</v>
      </c>
      <c r="I155" s="117">
        <v>479.60000000000008</v>
      </c>
      <c r="J155" s="117">
        <v>485.20000000000005</v>
      </c>
      <c r="K155" s="116">
        <v>474</v>
      </c>
      <c r="L155" s="116">
        <v>464.3</v>
      </c>
      <c r="M155" s="116">
        <v>0.76393</v>
      </c>
    </row>
    <row r="156" spans="1:13">
      <c r="A156" s="65">
        <v>147</v>
      </c>
      <c r="B156" s="116" t="s">
        <v>67</v>
      </c>
      <c r="C156" s="119">
        <v>307.8</v>
      </c>
      <c r="D156" s="117">
        <v>307.11666666666667</v>
      </c>
      <c r="E156" s="117">
        <v>304.93333333333334</v>
      </c>
      <c r="F156" s="117">
        <v>302.06666666666666</v>
      </c>
      <c r="G156" s="117">
        <v>299.88333333333333</v>
      </c>
      <c r="H156" s="117">
        <v>309.98333333333335</v>
      </c>
      <c r="I156" s="117">
        <v>312.16666666666674</v>
      </c>
      <c r="J156" s="117">
        <v>315.03333333333336</v>
      </c>
      <c r="K156" s="116">
        <v>309.3</v>
      </c>
      <c r="L156" s="116">
        <v>304.25</v>
      </c>
      <c r="M156" s="116">
        <v>39.833559999999999</v>
      </c>
    </row>
    <row r="157" spans="1:13">
      <c r="A157" s="65">
        <v>148</v>
      </c>
      <c r="B157" s="116" t="s">
        <v>1858</v>
      </c>
      <c r="C157" s="119">
        <v>871.8</v>
      </c>
      <c r="D157" s="117">
        <v>866.93333333333339</v>
      </c>
      <c r="E157" s="117">
        <v>858.86666666666679</v>
      </c>
      <c r="F157" s="117">
        <v>845.93333333333339</v>
      </c>
      <c r="G157" s="117">
        <v>837.86666666666679</v>
      </c>
      <c r="H157" s="117">
        <v>879.86666666666679</v>
      </c>
      <c r="I157" s="117">
        <v>887.93333333333339</v>
      </c>
      <c r="J157" s="117">
        <v>900.86666666666679</v>
      </c>
      <c r="K157" s="116">
        <v>875</v>
      </c>
      <c r="L157" s="116">
        <v>854</v>
      </c>
      <c r="M157" s="116">
        <v>9.1759999999999994E-2</v>
      </c>
    </row>
    <row r="158" spans="1:13">
      <c r="A158" s="65">
        <v>149</v>
      </c>
      <c r="B158" s="116" t="s">
        <v>1859</v>
      </c>
      <c r="C158" s="119">
        <v>236.6</v>
      </c>
      <c r="D158" s="117">
        <v>238.53333333333333</v>
      </c>
      <c r="E158" s="117">
        <v>234.06666666666666</v>
      </c>
      <c r="F158" s="117">
        <v>231.53333333333333</v>
      </c>
      <c r="G158" s="117">
        <v>227.06666666666666</v>
      </c>
      <c r="H158" s="117">
        <v>241.06666666666666</v>
      </c>
      <c r="I158" s="117">
        <v>245.5333333333333</v>
      </c>
      <c r="J158" s="117">
        <v>248.06666666666666</v>
      </c>
      <c r="K158" s="116">
        <v>243</v>
      </c>
      <c r="L158" s="116">
        <v>236</v>
      </c>
      <c r="M158" s="116">
        <v>9.5280000000000004E-2</v>
      </c>
    </row>
    <row r="159" spans="1:13">
      <c r="A159" s="65">
        <v>150</v>
      </c>
      <c r="B159" s="116" t="s">
        <v>759</v>
      </c>
      <c r="C159" s="119">
        <v>239.85</v>
      </c>
      <c r="D159" s="117">
        <v>239.66666666666666</v>
      </c>
      <c r="E159" s="117">
        <v>238.68333333333331</v>
      </c>
      <c r="F159" s="117">
        <v>237.51666666666665</v>
      </c>
      <c r="G159" s="117">
        <v>236.5333333333333</v>
      </c>
      <c r="H159" s="117">
        <v>240.83333333333331</v>
      </c>
      <c r="I159" s="117">
        <v>241.81666666666666</v>
      </c>
      <c r="J159" s="117">
        <v>242.98333333333332</v>
      </c>
      <c r="K159" s="116">
        <v>240.65</v>
      </c>
      <c r="L159" s="116">
        <v>238.5</v>
      </c>
      <c r="M159" s="116">
        <v>0.17316999999999999</v>
      </c>
    </row>
    <row r="160" spans="1:13">
      <c r="A160" s="65">
        <v>151</v>
      </c>
      <c r="B160" s="116" t="s">
        <v>69</v>
      </c>
      <c r="C160" s="119">
        <v>15.1</v>
      </c>
      <c r="D160" s="117">
        <v>15.133333333333335</v>
      </c>
      <c r="E160" s="117">
        <v>15.016666666666669</v>
      </c>
      <c r="F160" s="117">
        <v>14.933333333333335</v>
      </c>
      <c r="G160" s="117">
        <v>14.81666666666667</v>
      </c>
      <c r="H160" s="117">
        <v>15.216666666666669</v>
      </c>
      <c r="I160" s="117">
        <v>15.333333333333332</v>
      </c>
      <c r="J160" s="117">
        <v>15.416666666666668</v>
      </c>
      <c r="K160" s="116">
        <v>15.25</v>
      </c>
      <c r="L160" s="116">
        <v>15.05</v>
      </c>
      <c r="M160" s="116">
        <v>49.828049999999998</v>
      </c>
    </row>
    <row r="161" spans="1:13">
      <c r="A161" s="65">
        <v>152</v>
      </c>
      <c r="B161" s="116" t="s">
        <v>2444</v>
      </c>
      <c r="C161" s="119">
        <v>1265.9000000000001</v>
      </c>
      <c r="D161" s="117">
        <v>1267.3833333333334</v>
      </c>
      <c r="E161" s="117">
        <v>1249.7666666666669</v>
      </c>
      <c r="F161" s="117">
        <v>1233.6333333333334</v>
      </c>
      <c r="G161" s="117">
        <v>1216.0166666666669</v>
      </c>
      <c r="H161" s="117">
        <v>1283.5166666666669</v>
      </c>
      <c r="I161" s="117">
        <v>1301.1333333333332</v>
      </c>
      <c r="J161" s="117">
        <v>1317.2666666666669</v>
      </c>
      <c r="K161" s="116">
        <v>1285</v>
      </c>
      <c r="L161" s="116">
        <v>1251.25</v>
      </c>
      <c r="M161" s="116">
        <v>6.6290000000000002E-2</v>
      </c>
    </row>
    <row r="162" spans="1:13">
      <c r="A162" s="65">
        <v>153</v>
      </c>
      <c r="B162" s="116" t="s">
        <v>371</v>
      </c>
      <c r="C162" s="119">
        <v>127.05</v>
      </c>
      <c r="D162" s="117">
        <v>127.43333333333334</v>
      </c>
      <c r="E162" s="117">
        <v>125.86666666666667</v>
      </c>
      <c r="F162" s="117">
        <v>124.68333333333334</v>
      </c>
      <c r="G162" s="117">
        <v>123.11666666666667</v>
      </c>
      <c r="H162" s="117">
        <v>128.61666666666667</v>
      </c>
      <c r="I162" s="117">
        <v>130.18333333333334</v>
      </c>
      <c r="J162" s="117">
        <v>131.36666666666667</v>
      </c>
      <c r="K162" s="116">
        <v>129</v>
      </c>
      <c r="L162" s="116">
        <v>126.25</v>
      </c>
      <c r="M162" s="116">
        <v>2.3136299999999999</v>
      </c>
    </row>
    <row r="163" spans="1:13">
      <c r="A163" s="65">
        <v>154</v>
      </c>
      <c r="B163" s="116" t="s">
        <v>2446</v>
      </c>
      <c r="C163" s="119">
        <v>152.30000000000001</v>
      </c>
      <c r="D163" s="117">
        <v>152.56666666666669</v>
      </c>
      <c r="E163" s="117">
        <v>149.73333333333338</v>
      </c>
      <c r="F163" s="117">
        <v>147.16666666666669</v>
      </c>
      <c r="G163" s="117">
        <v>144.33333333333337</v>
      </c>
      <c r="H163" s="117">
        <v>155.13333333333338</v>
      </c>
      <c r="I163" s="117">
        <v>157.9666666666667</v>
      </c>
      <c r="J163" s="117">
        <v>160.53333333333339</v>
      </c>
      <c r="K163" s="116">
        <v>155.4</v>
      </c>
      <c r="L163" s="116">
        <v>150</v>
      </c>
      <c r="M163" s="116">
        <v>2.0821499999999999</v>
      </c>
    </row>
    <row r="164" spans="1:13">
      <c r="A164" s="65">
        <v>155</v>
      </c>
      <c r="B164" s="116" t="s">
        <v>2183</v>
      </c>
      <c r="C164" s="119">
        <v>229.7</v>
      </c>
      <c r="D164" s="117">
        <v>229</v>
      </c>
      <c r="E164" s="117">
        <v>224.6</v>
      </c>
      <c r="F164" s="117">
        <v>219.5</v>
      </c>
      <c r="G164" s="117">
        <v>215.1</v>
      </c>
      <c r="H164" s="117">
        <v>234.1</v>
      </c>
      <c r="I164" s="117">
        <v>238.49999999999997</v>
      </c>
      <c r="J164" s="117">
        <v>243.6</v>
      </c>
      <c r="K164" s="116">
        <v>233.4</v>
      </c>
      <c r="L164" s="116">
        <v>223.9</v>
      </c>
      <c r="M164" s="116">
        <v>10.24319</v>
      </c>
    </row>
    <row r="165" spans="1:13">
      <c r="A165" s="65">
        <v>156</v>
      </c>
      <c r="B165" s="116" t="s">
        <v>763</v>
      </c>
      <c r="C165" s="119">
        <v>7460.15</v>
      </c>
      <c r="D165" s="117">
        <v>7460.8833333333341</v>
      </c>
      <c r="E165" s="117">
        <v>7441.3666666666686</v>
      </c>
      <c r="F165" s="117">
        <v>7422.5833333333348</v>
      </c>
      <c r="G165" s="117">
        <v>7403.0666666666693</v>
      </c>
      <c r="H165" s="117">
        <v>7479.6666666666679</v>
      </c>
      <c r="I165" s="117">
        <v>7499.1833333333325</v>
      </c>
      <c r="J165" s="117">
        <v>7517.9666666666672</v>
      </c>
      <c r="K165" s="116">
        <v>7480.4</v>
      </c>
      <c r="L165" s="116">
        <v>7442.1</v>
      </c>
      <c r="M165" s="116">
        <v>1.44E-2</v>
      </c>
    </row>
    <row r="166" spans="1:13">
      <c r="A166" s="65">
        <v>157</v>
      </c>
      <c r="B166" s="116" t="s">
        <v>179</v>
      </c>
      <c r="C166" s="119">
        <v>7797.75</v>
      </c>
      <c r="D166" s="117">
        <v>7802.916666666667</v>
      </c>
      <c r="E166" s="117">
        <v>7775.8333333333339</v>
      </c>
      <c r="F166" s="117">
        <v>7753.916666666667</v>
      </c>
      <c r="G166" s="117">
        <v>7726.8333333333339</v>
      </c>
      <c r="H166" s="117">
        <v>7824.8333333333339</v>
      </c>
      <c r="I166" s="117">
        <v>7851.9166666666679</v>
      </c>
      <c r="J166" s="117">
        <v>7873.8333333333339</v>
      </c>
      <c r="K166" s="116">
        <v>7830</v>
      </c>
      <c r="L166" s="116">
        <v>7781</v>
      </c>
      <c r="M166" s="116">
        <v>6.2489999999999997E-2</v>
      </c>
    </row>
    <row r="167" spans="1:13">
      <c r="A167" s="65">
        <v>158</v>
      </c>
      <c r="B167" s="116" t="s">
        <v>769</v>
      </c>
      <c r="C167" s="119">
        <v>1185</v>
      </c>
      <c r="D167" s="117">
        <v>1186.6166666666666</v>
      </c>
      <c r="E167" s="117">
        <v>1175.3833333333332</v>
      </c>
      <c r="F167" s="117">
        <v>1165.7666666666667</v>
      </c>
      <c r="G167" s="117">
        <v>1154.5333333333333</v>
      </c>
      <c r="H167" s="117">
        <v>1196.2333333333331</v>
      </c>
      <c r="I167" s="117">
        <v>1207.4666666666662</v>
      </c>
      <c r="J167" s="117">
        <v>1217.083333333333</v>
      </c>
      <c r="K167" s="116">
        <v>1197.8499999999999</v>
      </c>
      <c r="L167" s="116">
        <v>1177</v>
      </c>
      <c r="M167" s="116">
        <v>0.26375999999999999</v>
      </c>
    </row>
    <row r="168" spans="1:13">
      <c r="A168" s="65">
        <v>159</v>
      </c>
      <c r="B168" s="116" t="s">
        <v>68</v>
      </c>
      <c r="C168" s="119">
        <v>440.2</v>
      </c>
      <c r="D168" s="117">
        <v>441.86666666666662</v>
      </c>
      <c r="E168" s="117">
        <v>437.88333333333321</v>
      </c>
      <c r="F168" s="117">
        <v>435.56666666666661</v>
      </c>
      <c r="G168" s="117">
        <v>431.5833333333332</v>
      </c>
      <c r="H168" s="117">
        <v>444.18333333333322</v>
      </c>
      <c r="I168" s="117">
        <v>448.16666666666669</v>
      </c>
      <c r="J168" s="117">
        <v>450.48333333333323</v>
      </c>
      <c r="K168" s="116">
        <v>445.85</v>
      </c>
      <c r="L168" s="116">
        <v>439.55</v>
      </c>
      <c r="M168" s="116">
        <v>6.7311699999999997</v>
      </c>
    </row>
    <row r="169" spans="1:13">
      <c r="A169" s="65">
        <v>160</v>
      </c>
      <c r="B169" s="116" t="s">
        <v>783</v>
      </c>
      <c r="C169" s="119">
        <v>832.85</v>
      </c>
      <c r="D169" s="117">
        <v>833.53333333333342</v>
      </c>
      <c r="E169" s="117">
        <v>820.26666666666688</v>
      </c>
      <c r="F169" s="117">
        <v>807.68333333333351</v>
      </c>
      <c r="G169" s="117">
        <v>794.41666666666697</v>
      </c>
      <c r="H169" s="117">
        <v>846.11666666666679</v>
      </c>
      <c r="I169" s="117">
        <v>859.38333333333344</v>
      </c>
      <c r="J169" s="117">
        <v>871.9666666666667</v>
      </c>
      <c r="K169" s="116">
        <v>846.8</v>
      </c>
      <c r="L169" s="116">
        <v>820.95</v>
      </c>
      <c r="M169" s="116">
        <v>1.0047600000000001</v>
      </c>
    </row>
    <row r="170" spans="1:13">
      <c r="A170" s="65">
        <v>161</v>
      </c>
      <c r="B170" s="116" t="s">
        <v>2173</v>
      </c>
      <c r="C170" s="119">
        <v>499.25</v>
      </c>
      <c r="D170" s="117">
        <v>499.95</v>
      </c>
      <c r="E170" s="117">
        <v>495.9</v>
      </c>
      <c r="F170" s="117">
        <v>492.55</v>
      </c>
      <c r="G170" s="117">
        <v>488.5</v>
      </c>
      <c r="H170" s="117">
        <v>503.29999999999995</v>
      </c>
      <c r="I170" s="117">
        <v>507.35</v>
      </c>
      <c r="J170" s="117">
        <v>510.69999999999993</v>
      </c>
      <c r="K170" s="116">
        <v>504</v>
      </c>
      <c r="L170" s="116">
        <v>496.6</v>
      </c>
      <c r="M170" s="116">
        <v>0.90854000000000001</v>
      </c>
    </row>
    <row r="171" spans="1:13">
      <c r="A171" s="65">
        <v>162</v>
      </c>
      <c r="B171" s="116" t="s">
        <v>335</v>
      </c>
      <c r="C171" s="119">
        <v>674.7</v>
      </c>
      <c r="D171" s="117">
        <v>672.48333333333335</v>
      </c>
      <c r="E171" s="117">
        <v>665.76666666666665</v>
      </c>
      <c r="F171" s="117">
        <v>656.83333333333326</v>
      </c>
      <c r="G171" s="117">
        <v>650.11666666666656</v>
      </c>
      <c r="H171" s="117">
        <v>681.41666666666674</v>
      </c>
      <c r="I171" s="117">
        <v>688.13333333333344</v>
      </c>
      <c r="J171" s="117">
        <v>697.06666666666683</v>
      </c>
      <c r="K171" s="116">
        <v>679.2</v>
      </c>
      <c r="L171" s="116">
        <v>663.55</v>
      </c>
      <c r="M171" s="116">
        <v>8.0476899999999993</v>
      </c>
    </row>
    <row r="172" spans="1:13">
      <c r="A172" s="65">
        <v>163</v>
      </c>
      <c r="B172" s="116" t="s">
        <v>70</v>
      </c>
      <c r="C172" s="119">
        <v>482.55</v>
      </c>
      <c r="D172" s="117">
        <v>483.83333333333331</v>
      </c>
      <c r="E172" s="117">
        <v>478.71666666666664</v>
      </c>
      <c r="F172" s="117">
        <v>474.88333333333333</v>
      </c>
      <c r="G172" s="117">
        <v>469.76666666666665</v>
      </c>
      <c r="H172" s="117">
        <v>487.66666666666663</v>
      </c>
      <c r="I172" s="117">
        <v>492.7833333333333</v>
      </c>
      <c r="J172" s="117">
        <v>496.61666666666662</v>
      </c>
      <c r="K172" s="116">
        <v>488.95</v>
      </c>
      <c r="L172" s="116">
        <v>480</v>
      </c>
      <c r="M172" s="116">
        <v>0.70050000000000001</v>
      </c>
    </row>
    <row r="173" spans="1:13">
      <c r="A173" s="65">
        <v>164</v>
      </c>
      <c r="B173" s="116" t="s">
        <v>787</v>
      </c>
      <c r="C173" s="119">
        <v>946.4</v>
      </c>
      <c r="D173" s="117">
        <v>953.5</v>
      </c>
      <c r="E173" s="117">
        <v>934.95</v>
      </c>
      <c r="F173" s="117">
        <v>923.5</v>
      </c>
      <c r="G173" s="117">
        <v>904.95</v>
      </c>
      <c r="H173" s="117">
        <v>964.95</v>
      </c>
      <c r="I173" s="117">
        <v>983.5</v>
      </c>
      <c r="J173" s="117">
        <v>994.95</v>
      </c>
      <c r="K173" s="116">
        <v>972.05</v>
      </c>
      <c r="L173" s="116">
        <v>942.05</v>
      </c>
      <c r="M173" s="116">
        <v>11.111549999999999</v>
      </c>
    </row>
    <row r="174" spans="1:13">
      <c r="A174" s="65">
        <v>165</v>
      </c>
      <c r="B174" s="116" t="s">
        <v>340</v>
      </c>
      <c r="C174" s="119">
        <v>100.25</v>
      </c>
      <c r="D174" s="117">
        <v>100.28333333333335</v>
      </c>
      <c r="E174" s="117">
        <v>98.466666666666697</v>
      </c>
      <c r="F174" s="117">
        <v>96.683333333333351</v>
      </c>
      <c r="G174" s="117">
        <v>94.866666666666703</v>
      </c>
      <c r="H174" s="117">
        <v>102.06666666666669</v>
      </c>
      <c r="I174" s="117">
        <v>103.88333333333333</v>
      </c>
      <c r="J174" s="117">
        <v>105.66666666666669</v>
      </c>
      <c r="K174" s="116">
        <v>102.1</v>
      </c>
      <c r="L174" s="116">
        <v>98.5</v>
      </c>
      <c r="M174" s="116">
        <v>3.1763599999999999</v>
      </c>
    </row>
    <row r="175" spans="1:13">
      <c r="A175" s="65">
        <v>166</v>
      </c>
      <c r="B175" s="116" t="s">
        <v>790</v>
      </c>
      <c r="C175" s="119">
        <v>323.05</v>
      </c>
      <c r="D175" s="117">
        <v>325.91666666666669</v>
      </c>
      <c r="E175" s="117">
        <v>319.18333333333339</v>
      </c>
      <c r="F175" s="117">
        <v>315.31666666666672</v>
      </c>
      <c r="G175" s="117">
        <v>308.58333333333343</v>
      </c>
      <c r="H175" s="117">
        <v>329.78333333333336</v>
      </c>
      <c r="I175" s="117">
        <v>336.51666666666659</v>
      </c>
      <c r="J175" s="117">
        <v>340.38333333333333</v>
      </c>
      <c r="K175" s="116">
        <v>332.65</v>
      </c>
      <c r="L175" s="116">
        <v>322.05</v>
      </c>
      <c r="M175" s="116">
        <v>6.7202599999999997</v>
      </c>
    </row>
    <row r="176" spans="1:13">
      <c r="A176" s="65">
        <v>167</v>
      </c>
      <c r="B176" s="116" t="s">
        <v>71</v>
      </c>
      <c r="C176" s="119">
        <v>941.6</v>
      </c>
      <c r="D176" s="117">
        <v>937.66666666666663</v>
      </c>
      <c r="E176" s="117">
        <v>929.5333333333333</v>
      </c>
      <c r="F176" s="117">
        <v>917.4666666666667</v>
      </c>
      <c r="G176" s="117">
        <v>909.33333333333337</v>
      </c>
      <c r="H176" s="117">
        <v>949.73333333333323</v>
      </c>
      <c r="I176" s="117">
        <v>957.86666666666667</v>
      </c>
      <c r="J176" s="117">
        <v>969.93333333333317</v>
      </c>
      <c r="K176" s="116">
        <v>945.8</v>
      </c>
      <c r="L176" s="116">
        <v>925.6</v>
      </c>
      <c r="M176" s="116">
        <v>14.05857</v>
      </c>
    </row>
    <row r="177" spans="1:13">
      <c r="A177" s="65">
        <v>168</v>
      </c>
      <c r="B177" s="116" t="s">
        <v>194</v>
      </c>
      <c r="C177" s="119">
        <v>274.60000000000002</v>
      </c>
      <c r="D177" s="117">
        <v>273.13333333333333</v>
      </c>
      <c r="E177" s="117">
        <v>270.36666666666667</v>
      </c>
      <c r="F177" s="117">
        <v>266.13333333333333</v>
      </c>
      <c r="G177" s="117">
        <v>263.36666666666667</v>
      </c>
      <c r="H177" s="117">
        <v>277.36666666666667</v>
      </c>
      <c r="I177" s="117">
        <v>280.13333333333333</v>
      </c>
      <c r="J177" s="117">
        <v>284.36666666666667</v>
      </c>
      <c r="K177" s="116">
        <v>275.89999999999998</v>
      </c>
      <c r="L177" s="116">
        <v>268.89999999999998</v>
      </c>
      <c r="M177" s="116">
        <v>0.33048</v>
      </c>
    </row>
    <row r="178" spans="1:13">
      <c r="A178" s="65">
        <v>169</v>
      </c>
      <c r="B178" s="116" t="s">
        <v>793</v>
      </c>
      <c r="C178" s="119">
        <v>146.30000000000001</v>
      </c>
      <c r="D178" s="117">
        <v>146.63333333333335</v>
      </c>
      <c r="E178" s="117">
        <v>145.4666666666667</v>
      </c>
      <c r="F178" s="117">
        <v>144.63333333333335</v>
      </c>
      <c r="G178" s="117">
        <v>143.4666666666667</v>
      </c>
      <c r="H178" s="117">
        <v>147.4666666666667</v>
      </c>
      <c r="I178" s="117">
        <v>148.63333333333338</v>
      </c>
      <c r="J178" s="117">
        <v>149.4666666666667</v>
      </c>
      <c r="K178" s="116">
        <v>147.80000000000001</v>
      </c>
      <c r="L178" s="116">
        <v>145.80000000000001</v>
      </c>
      <c r="M178" s="116">
        <v>0.71638999999999997</v>
      </c>
    </row>
    <row r="179" spans="1:13">
      <c r="A179" s="65">
        <v>170</v>
      </c>
      <c r="B179" s="116" t="s">
        <v>801</v>
      </c>
      <c r="C179" s="119">
        <v>601.85</v>
      </c>
      <c r="D179" s="117">
        <v>602.93333333333328</v>
      </c>
      <c r="E179" s="117">
        <v>598.86666666666656</v>
      </c>
      <c r="F179" s="117">
        <v>595.88333333333333</v>
      </c>
      <c r="G179" s="117">
        <v>591.81666666666661</v>
      </c>
      <c r="H179" s="117">
        <v>605.91666666666652</v>
      </c>
      <c r="I179" s="117">
        <v>609.98333333333335</v>
      </c>
      <c r="J179" s="117">
        <v>612.96666666666647</v>
      </c>
      <c r="K179" s="116">
        <v>607</v>
      </c>
      <c r="L179" s="116">
        <v>599.95000000000005</v>
      </c>
      <c r="M179" s="116">
        <v>0.10791000000000001</v>
      </c>
    </row>
    <row r="180" spans="1:13">
      <c r="A180" s="65">
        <v>171</v>
      </c>
      <c r="B180" s="116" t="s">
        <v>803</v>
      </c>
      <c r="C180" s="119">
        <v>290.7</v>
      </c>
      <c r="D180" s="117">
        <v>290.88333333333338</v>
      </c>
      <c r="E180" s="117">
        <v>287.26666666666677</v>
      </c>
      <c r="F180" s="117">
        <v>283.83333333333337</v>
      </c>
      <c r="G180" s="117">
        <v>280.21666666666675</v>
      </c>
      <c r="H180" s="117">
        <v>294.31666666666678</v>
      </c>
      <c r="I180" s="117">
        <v>297.93333333333345</v>
      </c>
      <c r="J180" s="117">
        <v>301.36666666666679</v>
      </c>
      <c r="K180" s="116">
        <v>294.5</v>
      </c>
      <c r="L180" s="116">
        <v>287.45</v>
      </c>
      <c r="M180" s="116">
        <v>6.6698599999999999</v>
      </c>
    </row>
    <row r="181" spans="1:13">
      <c r="A181" s="65">
        <v>172</v>
      </c>
      <c r="B181" s="116" t="s">
        <v>811</v>
      </c>
      <c r="C181" s="119">
        <v>519.79999999999995</v>
      </c>
      <c r="D181" s="117">
        <v>518.01666666666665</v>
      </c>
      <c r="E181" s="117">
        <v>514.0333333333333</v>
      </c>
      <c r="F181" s="117">
        <v>508.26666666666665</v>
      </c>
      <c r="G181" s="117">
        <v>504.2833333333333</v>
      </c>
      <c r="H181" s="117">
        <v>523.7833333333333</v>
      </c>
      <c r="I181" s="117">
        <v>527.76666666666665</v>
      </c>
      <c r="J181" s="117">
        <v>533.5333333333333</v>
      </c>
      <c r="K181" s="116">
        <v>522</v>
      </c>
      <c r="L181" s="116">
        <v>512.25</v>
      </c>
      <c r="M181" s="116">
        <v>0.15164</v>
      </c>
    </row>
    <row r="182" spans="1:13">
      <c r="A182" s="65">
        <v>173</v>
      </c>
      <c r="B182" s="116" t="s">
        <v>813</v>
      </c>
      <c r="C182" s="119">
        <v>926.65</v>
      </c>
      <c r="D182" s="117">
        <v>929.7166666666667</v>
      </c>
      <c r="E182" s="117">
        <v>917.53333333333342</v>
      </c>
      <c r="F182" s="117">
        <v>908.41666666666674</v>
      </c>
      <c r="G182" s="117">
        <v>896.23333333333346</v>
      </c>
      <c r="H182" s="117">
        <v>938.83333333333337</v>
      </c>
      <c r="I182" s="117">
        <v>951.01666666666677</v>
      </c>
      <c r="J182" s="117">
        <v>960.13333333333333</v>
      </c>
      <c r="K182" s="116">
        <v>941.9</v>
      </c>
      <c r="L182" s="116">
        <v>920.6</v>
      </c>
      <c r="M182" s="116">
        <v>0.23930000000000001</v>
      </c>
    </row>
    <row r="183" spans="1:13">
      <c r="A183" s="65">
        <v>174</v>
      </c>
      <c r="B183" s="116" t="s">
        <v>815</v>
      </c>
      <c r="C183" s="119">
        <v>163.15</v>
      </c>
      <c r="D183" s="117">
        <v>163.61666666666667</v>
      </c>
      <c r="E183" s="117">
        <v>162.18333333333334</v>
      </c>
      <c r="F183" s="117">
        <v>161.21666666666667</v>
      </c>
      <c r="G183" s="117">
        <v>159.78333333333333</v>
      </c>
      <c r="H183" s="117">
        <v>164.58333333333334</v>
      </c>
      <c r="I183" s="117">
        <v>166.01666666666668</v>
      </c>
      <c r="J183" s="117">
        <v>166.98333333333335</v>
      </c>
      <c r="K183" s="116">
        <v>165.05</v>
      </c>
      <c r="L183" s="116">
        <v>162.65</v>
      </c>
      <c r="M183" s="116">
        <v>2.54454</v>
      </c>
    </row>
    <row r="184" spans="1:13">
      <c r="A184" s="65">
        <v>175</v>
      </c>
      <c r="B184" s="116" t="s">
        <v>776</v>
      </c>
      <c r="C184" s="119">
        <v>74.7</v>
      </c>
      <c r="D184" s="117">
        <v>74.88333333333334</v>
      </c>
      <c r="E184" s="117">
        <v>74.216666666666683</v>
      </c>
      <c r="F184" s="117">
        <v>73.733333333333348</v>
      </c>
      <c r="G184" s="117">
        <v>73.066666666666691</v>
      </c>
      <c r="H184" s="117">
        <v>75.366666666666674</v>
      </c>
      <c r="I184" s="117">
        <v>76.033333333333331</v>
      </c>
      <c r="J184" s="117">
        <v>76.516666666666666</v>
      </c>
      <c r="K184" s="116">
        <v>75.55</v>
      </c>
      <c r="L184" s="116">
        <v>74.400000000000006</v>
      </c>
      <c r="M184" s="116">
        <v>0.60687000000000002</v>
      </c>
    </row>
    <row r="185" spans="1:13">
      <c r="A185" s="65">
        <v>176</v>
      </c>
      <c r="B185" s="116" t="s">
        <v>779</v>
      </c>
      <c r="C185" s="119">
        <v>253.7</v>
      </c>
      <c r="D185" s="117">
        <v>253.91666666666666</v>
      </c>
      <c r="E185" s="117">
        <v>250.63333333333333</v>
      </c>
      <c r="F185" s="117">
        <v>247.56666666666666</v>
      </c>
      <c r="G185" s="117">
        <v>244.28333333333333</v>
      </c>
      <c r="H185" s="117">
        <v>256.98333333333335</v>
      </c>
      <c r="I185" s="117">
        <v>260.26666666666665</v>
      </c>
      <c r="J185" s="117">
        <v>263.33333333333331</v>
      </c>
      <c r="K185" s="116">
        <v>257.2</v>
      </c>
      <c r="L185" s="116">
        <v>250.85</v>
      </c>
      <c r="M185" s="116">
        <v>2.8449200000000001</v>
      </c>
    </row>
    <row r="186" spans="1:13">
      <c r="A186" s="65">
        <v>177</v>
      </c>
      <c r="B186" s="116" t="s">
        <v>306</v>
      </c>
      <c r="C186" s="119">
        <v>83.75</v>
      </c>
      <c r="D186" s="117">
        <v>83.683333333333337</v>
      </c>
      <c r="E186" s="117">
        <v>83.116666666666674</v>
      </c>
      <c r="F186" s="117">
        <v>82.483333333333334</v>
      </c>
      <c r="G186" s="117">
        <v>81.916666666666671</v>
      </c>
      <c r="H186" s="117">
        <v>84.316666666666677</v>
      </c>
      <c r="I186" s="117">
        <v>84.88333333333334</v>
      </c>
      <c r="J186" s="117">
        <v>85.51666666666668</v>
      </c>
      <c r="K186" s="116">
        <v>84.25</v>
      </c>
      <c r="L186" s="116">
        <v>83.05</v>
      </c>
      <c r="M186" s="116">
        <v>3.2701600000000002</v>
      </c>
    </row>
    <row r="187" spans="1:13">
      <c r="A187" s="65">
        <v>178</v>
      </c>
      <c r="B187" s="116" t="s">
        <v>304</v>
      </c>
      <c r="C187" s="119">
        <v>93.25</v>
      </c>
      <c r="D187" s="117">
        <v>93.266666666666666</v>
      </c>
      <c r="E187" s="117">
        <v>92.783333333333331</v>
      </c>
      <c r="F187" s="117">
        <v>92.316666666666663</v>
      </c>
      <c r="G187" s="117">
        <v>91.833333333333329</v>
      </c>
      <c r="H187" s="117">
        <v>93.733333333333334</v>
      </c>
      <c r="I187" s="117">
        <v>94.216666666666654</v>
      </c>
      <c r="J187" s="117">
        <v>94.683333333333337</v>
      </c>
      <c r="K187" s="116">
        <v>93.75</v>
      </c>
      <c r="L187" s="116">
        <v>92.8</v>
      </c>
      <c r="M187" s="116">
        <v>7.0596399999999999</v>
      </c>
    </row>
    <row r="188" spans="1:13">
      <c r="A188" s="65">
        <v>179</v>
      </c>
      <c r="B188" s="116" t="s">
        <v>195</v>
      </c>
      <c r="C188" s="119">
        <v>194.75</v>
      </c>
      <c r="D188" s="117">
        <v>194.96666666666667</v>
      </c>
      <c r="E188" s="117">
        <v>192.28333333333333</v>
      </c>
      <c r="F188" s="117">
        <v>189.81666666666666</v>
      </c>
      <c r="G188" s="117">
        <v>187.13333333333333</v>
      </c>
      <c r="H188" s="117">
        <v>197.43333333333334</v>
      </c>
      <c r="I188" s="117">
        <v>200.11666666666667</v>
      </c>
      <c r="J188" s="117">
        <v>202.58333333333334</v>
      </c>
      <c r="K188" s="116">
        <v>197.65</v>
      </c>
      <c r="L188" s="116">
        <v>192.5</v>
      </c>
      <c r="M188" s="116">
        <v>0.60138000000000003</v>
      </c>
    </row>
    <row r="189" spans="1:13">
      <c r="A189" s="65">
        <v>180</v>
      </c>
      <c r="B189" s="116" t="s">
        <v>816</v>
      </c>
      <c r="C189" s="119">
        <v>872.5</v>
      </c>
      <c r="D189" s="117">
        <v>869.7833333333333</v>
      </c>
      <c r="E189" s="117">
        <v>861.31666666666661</v>
      </c>
      <c r="F189" s="117">
        <v>850.13333333333333</v>
      </c>
      <c r="G189" s="117">
        <v>841.66666666666663</v>
      </c>
      <c r="H189" s="117">
        <v>880.96666666666658</v>
      </c>
      <c r="I189" s="117">
        <v>889.43333333333328</v>
      </c>
      <c r="J189" s="117">
        <v>900.61666666666656</v>
      </c>
      <c r="K189" s="116">
        <v>878.25</v>
      </c>
      <c r="L189" s="116">
        <v>858.6</v>
      </c>
      <c r="M189" s="116">
        <v>0.40773999999999999</v>
      </c>
    </row>
    <row r="190" spans="1:13">
      <c r="A190" s="65">
        <v>181</v>
      </c>
      <c r="B190" s="116" t="s">
        <v>841</v>
      </c>
      <c r="C190" s="119">
        <v>1405.15</v>
      </c>
      <c r="D190" s="117">
        <v>1421.3999999999999</v>
      </c>
      <c r="E190" s="117">
        <v>1384.7499999999998</v>
      </c>
      <c r="F190" s="117">
        <v>1364.35</v>
      </c>
      <c r="G190" s="117">
        <v>1327.6999999999998</v>
      </c>
      <c r="H190" s="117">
        <v>1441.7999999999997</v>
      </c>
      <c r="I190" s="117">
        <v>1478.4499999999998</v>
      </c>
      <c r="J190" s="117">
        <v>1498.8499999999997</v>
      </c>
      <c r="K190" s="116">
        <v>1458.05</v>
      </c>
      <c r="L190" s="116">
        <v>1401</v>
      </c>
      <c r="M190" s="116">
        <v>1.72793</v>
      </c>
    </row>
    <row r="191" spans="1:13">
      <c r="A191" s="65">
        <v>182</v>
      </c>
      <c r="B191" s="116" t="s">
        <v>73</v>
      </c>
      <c r="C191" s="119">
        <v>1040.75</v>
      </c>
      <c r="D191" s="117">
        <v>1041.9166666666667</v>
      </c>
      <c r="E191" s="117">
        <v>1032.6333333333334</v>
      </c>
      <c r="F191" s="117">
        <v>1024.5166666666667</v>
      </c>
      <c r="G191" s="117">
        <v>1015.2333333333333</v>
      </c>
      <c r="H191" s="117">
        <v>1050.0333333333335</v>
      </c>
      <c r="I191" s="117">
        <v>1059.3166666666668</v>
      </c>
      <c r="J191" s="117">
        <v>1067.4333333333336</v>
      </c>
      <c r="K191" s="116">
        <v>1051.2</v>
      </c>
      <c r="L191" s="116">
        <v>1033.8</v>
      </c>
      <c r="M191" s="116">
        <v>12.76519</v>
      </c>
    </row>
    <row r="192" spans="1:13">
      <c r="A192" s="65">
        <v>183</v>
      </c>
      <c r="B192" s="116" t="s">
        <v>2684</v>
      </c>
      <c r="C192" s="119">
        <v>2011.95</v>
      </c>
      <c r="D192" s="117">
        <v>2015.6166666666668</v>
      </c>
      <c r="E192" s="117">
        <v>1992.3333333333335</v>
      </c>
      <c r="F192" s="117">
        <v>1972.7166666666667</v>
      </c>
      <c r="G192" s="117">
        <v>1949.4333333333334</v>
      </c>
      <c r="H192" s="117">
        <v>2035.2333333333336</v>
      </c>
      <c r="I192" s="117">
        <v>2058.5166666666669</v>
      </c>
      <c r="J192" s="117">
        <v>2078.1333333333337</v>
      </c>
      <c r="K192" s="116">
        <v>2038.9</v>
      </c>
      <c r="L192" s="116">
        <v>1996</v>
      </c>
      <c r="M192" s="116">
        <v>1.0772200000000001</v>
      </c>
    </row>
    <row r="193" spans="1:13">
      <c r="A193" s="65">
        <v>184</v>
      </c>
      <c r="B193" s="116" t="s">
        <v>75</v>
      </c>
      <c r="C193" s="119">
        <v>2483.8000000000002</v>
      </c>
      <c r="D193" s="117">
        <v>2484.5666666666671</v>
      </c>
      <c r="E193" s="117">
        <v>2471.233333333334</v>
      </c>
      <c r="F193" s="117">
        <v>2458.666666666667</v>
      </c>
      <c r="G193" s="117">
        <v>2445.3333333333339</v>
      </c>
      <c r="H193" s="117">
        <v>2497.1333333333341</v>
      </c>
      <c r="I193" s="117">
        <v>2510.4666666666672</v>
      </c>
      <c r="J193" s="117">
        <v>2523.0333333333342</v>
      </c>
      <c r="K193" s="116">
        <v>2497.9</v>
      </c>
      <c r="L193" s="116">
        <v>2472</v>
      </c>
      <c r="M193" s="116">
        <v>19.984909999999999</v>
      </c>
    </row>
    <row r="194" spans="1:13">
      <c r="A194" s="65">
        <v>185</v>
      </c>
      <c r="B194" s="116" t="s">
        <v>2242</v>
      </c>
      <c r="C194" s="119">
        <v>489.1</v>
      </c>
      <c r="D194" s="117">
        <v>486.76666666666665</v>
      </c>
      <c r="E194" s="117">
        <v>482.0333333333333</v>
      </c>
      <c r="F194" s="117">
        <v>474.96666666666664</v>
      </c>
      <c r="G194" s="117">
        <v>470.23333333333329</v>
      </c>
      <c r="H194" s="117">
        <v>493.83333333333331</v>
      </c>
      <c r="I194" s="117">
        <v>498.56666666666666</v>
      </c>
      <c r="J194" s="117">
        <v>505.63333333333333</v>
      </c>
      <c r="K194" s="116">
        <v>491.5</v>
      </c>
      <c r="L194" s="116">
        <v>479.7</v>
      </c>
      <c r="M194" s="116">
        <v>21.929300000000001</v>
      </c>
    </row>
    <row r="195" spans="1:13">
      <c r="A195" s="65">
        <v>186</v>
      </c>
      <c r="B195" s="116" t="s">
        <v>821</v>
      </c>
      <c r="C195" s="119">
        <v>22.9</v>
      </c>
      <c r="D195" s="117">
        <v>23.183333333333334</v>
      </c>
      <c r="E195" s="117">
        <v>22.466666666666669</v>
      </c>
      <c r="F195" s="117">
        <v>22.033333333333335</v>
      </c>
      <c r="G195" s="117">
        <v>21.31666666666667</v>
      </c>
      <c r="H195" s="117">
        <v>23.616666666666667</v>
      </c>
      <c r="I195" s="117">
        <v>24.333333333333329</v>
      </c>
      <c r="J195" s="117">
        <v>24.766666666666666</v>
      </c>
      <c r="K195" s="116">
        <v>23.9</v>
      </c>
      <c r="L195" s="116">
        <v>22.75</v>
      </c>
      <c r="M195" s="116">
        <v>0.56554000000000004</v>
      </c>
    </row>
    <row r="196" spans="1:13">
      <c r="A196" s="65">
        <v>187</v>
      </c>
      <c r="B196" s="116" t="s">
        <v>823</v>
      </c>
      <c r="C196" s="119">
        <v>704.8</v>
      </c>
      <c r="D196" s="117">
        <v>705.23333333333323</v>
      </c>
      <c r="E196" s="117">
        <v>702.46666666666647</v>
      </c>
      <c r="F196" s="117">
        <v>700.13333333333321</v>
      </c>
      <c r="G196" s="117">
        <v>697.36666666666645</v>
      </c>
      <c r="H196" s="117">
        <v>707.56666666666649</v>
      </c>
      <c r="I196" s="117">
        <v>710.33333333333314</v>
      </c>
      <c r="J196" s="117">
        <v>712.66666666666652</v>
      </c>
      <c r="K196" s="116">
        <v>708</v>
      </c>
      <c r="L196" s="116">
        <v>702.9</v>
      </c>
      <c r="M196" s="116">
        <v>1.7319999999999999E-2</v>
      </c>
    </row>
    <row r="197" spans="1:13">
      <c r="A197" s="65">
        <v>188</v>
      </c>
      <c r="B197" s="116" t="s">
        <v>72</v>
      </c>
      <c r="C197" s="119">
        <v>783.8</v>
      </c>
      <c r="D197" s="117">
        <v>786.5</v>
      </c>
      <c r="E197" s="117">
        <v>779</v>
      </c>
      <c r="F197" s="117">
        <v>774.2</v>
      </c>
      <c r="G197" s="117">
        <v>766.7</v>
      </c>
      <c r="H197" s="117">
        <v>791.3</v>
      </c>
      <c r="I197" s="117">
        <v>798.8</v>
      </c>
      <c r="J197" s="117">
        <v>803.59999999999991</v>
      </c>
      <c r="K197" s="116">
        <v>794</v>
      </c>
      <c r="L197" s="116">
        <v>781.7</v>
      </c>
      <c r="M197" s="116">
        <v>9.2412500000000009</v>
      </c>
    </row>
    <row r="198" spans="1:13">
      <c r="A198" s="65">
        <v>189</v>
      </c>
      <c r="B198" s="116" t="s">
        <v>842</v>
      </c>
      <c r="C198" s="119">
        <v>204.1</v>
      </c>
      <c r="D198" s="117">
        <v>202.68333333333331</v>
      </c>
      <c r="E198" s="117">
        <v>198.36666666666662</v>
      </c>
      <c r="F198" s="117">
        <v>192.6333333333333</v>
      </c>
      <c r="G198" s="117">
        <v>188.31666666666661</v>
      </c>
      <c r="H198" s="117">
        <v>208.41666666666663</v>
      </c>
      <c r="I198" s="117">
        <v>212.73333333333329</v>
      </c>
      <c r="J198" s="117">
        <v>218.46666666666664</v>
      </c>
      <c r="K198" s="116">
        <v>207</v>
      </c>
      <c r="L198" s="116">
        <v>196.95</v>
      </c>
      <c r="M198" s="116">
        <v>3.5464500000000001</v>
      </c>
    </row>
    <row r="199" spans="1:13">
      <c r="A199" s="65">
        <v>190</v>
      </c>
      <c r="B199" s="116" t="s">
        <v>845</v>
      </c>
      <c r="C199" s="119">
        <v>407.55</v>
      </c>
      <c r="D199" s="117">
        <v>408.18333333333334</v>
      </c>
      <c r="E199" s="117">
        <v>405.36666666666667</v>
      </c>
      <c r="F199" s="117">
        <v>403.18333333333334</v>
      </c>
      <c r="G199" s="117">
        <v>400.36666666666667</v>
      </c>
      <c r="H199" s="117">
        <v>410.36666666666667</v>
      </c>
      <c r="I199" s="117">
        <v>413.18333333333339</v>
      </c>
      <c r="J199" s="117">
        <v>415.36666666666667</v>
      </c>
      <c r="K199" s="116">
        <v>411</v>
      </c>
      <c r="L199" s="116">
        <v>406</v>
      </c>
      <c r="M199" s="116">
        <v>0.18972</v>
      </c>
    </row>
    <row r="200" spans="1:13">
      <c r="A200" s="65">
        <v>191</v>
      </c>
      <c r="B200" s="116" t="s">
        <v>77</v>
      </c>
      <c r="C200" s="119">
        <v>2606.15</v>
      </c>
      <c r="D200" s="117">
        <v>2603.0499999999997</v>
      </c>
      <c r="E200" s="117">
        <v>2588.0999999999995</v>
      </c>
      <c r="F200" s="117">
        <v>2570.0499999999997</v>
      </c>
      <c r="G200" s="117">
        <v>2555.0999999999995</v>
      </c>
      <c r="H200" s="117">
        <v>2621.0999999999995</v>
      </c>
      <c r="I200" s="117">
        <v>2636.0499999999993</v>
      </c>
      <c r="J200" s="117">
        <v>2654.0999999999995</v>
      </c>
      <c r="K200" s="116">
        <v>2618</v>
      </c>
      <c r="L200" s="116">
        <v>2585</v>
      </c>
      <c r="M200" s="116">
        <v>4.4671000000000003</v>
      </c>
    </row>
    <row r="201" spans="1:13">
      <c r="A201" s="65">
        <v>192</v>
      </c>
      <c r="B201" s="116" t="s">
        <v>78</v>
      </c>
      <c r="C201" s="119">
        <v>372.85</v>
      </c>
      <c r="D201" s="117">
        <v>375.38333333333338</v>
      </c>
      <c r="E201" s="117">
        <v>368.51666666666677</v>
      </c>
      <c r="F201" s="117">
        <v>364.18333333333339</v>
      </c>
      <c r="G201" s="117">
        <v>357.31666666666678</v>
      </c>
      <c r="H201" s="117">
        <v>379.71666666666675</v>
      </c>
      <c r="I201" s="117">
        <v>386.58333333333343</v>
      </c>
      <c r="J201" s="117">
        <v>390.91666666666674</v>
      </c>
      <c r="K201" s="116">
        <v>382.25</v>
      </c>
      <c r="L201" s="116">
        <v>371.05</v>
      </c>
      <c r="M201" s="116">
        <v>9.7951300000000003</v>
      </c>
    </row>
    <row r="202" spans="1:13">
      <c r="A202" s="65">
        <v>193</v>
      </c>
      <c r="B202" s="116" t="s">
        <v>850</v>
      </c>
      <c r="C202" s="119">
        <v>19.3</v>
      </c>
      <c r="D202" s="117">
        <v>19.350000000000001</v>
      </c>
      <c r="E202" s="117">
        <v>19.100000000000001</v>
      </c>
      <c r="F202" s="117">
        <v>18.899999999999999</v>
      </c>
      <c r="G202" s="117">
        <v>18.649999999999999</v>
      </c>
      <c r="H202" s="117">
        <v>19.550000000000004</v>
      </c>
      <c r="I202" s="117">
        <v>19.800000000000004</v>
      </c>
      <c r="J202" s="117">
        <v>20.000000000000007</v>
      </c>
      <c r="K202" s="116">
        <v>19.600000000000001</v>
      </c>
      <c r="L202" s="116">
        <v>19.149999999999999</v>
      </c>
      <c r="M202" s="116">
        <v>14.44679</v>
      </c>
    </row>
    <row r="203" spans="1:13">
      <c r="A203" s="65">
        <v>194</v>
      </c>
      <c r="B203" s="116" t="s">
        <v>1837</v>
      </c>
      <c r="C203" s="119">
        <v>103.95</v>
      </c>
      <c r="D203" s="117">
        <v>103.88333333333333</v>
      </c>
      <c r="E203" s="117">
        <v>103.06666666666665</v>
      </c>
      <c r="F203" s="117">
        <v>102.18333333333332</v>
      </c>
      <c r="G203" s="117">
        <v>101.36666666666665</v>
      </c>
      <c r="H203" s="117">
        <v>104.76666666666665</v>
      </c>
      <c r="I203" s="117">
        <v>105.58333333333331</v>
      </c>
      <c r="J203" s="117">
        <v>106.46666666666665</v>
      </c>
      <c r="K203" s="116">
        <v>104.7</v>
      </c>
      <c r="L203" s="116">
        <v>103</v>
      </c>
      <c r="M203" s="116">
        <v>1.82216</v>
      </c>
    </row>
    <row r="204" spans="1:13">
      <c r="A204" s="65">
        <v>195</v>
      </c>
      <c r="B204" s="116" t="s">
        <v>857</v>
      </c>
      <c r="C204" s="119">
        <v>162.6</v>
      </c>
      <c r="D204" s="117">
        <v>163.56666666666666</v>
      </c>
      <c r="E204" s="117">
        <v>160.58333333333331</v>
      </c>
      <c r="F204" s="117">
        <v>158.56666666666666</v>
      </c>
      <c r="G204" s="117">
        <v>155.58333333333331</v>
      </c>
      <c r="H204" s="117">
        <v>165.58333333333331</v>
      </c>
      <c r="I204" s="117">
        <v>168.56666666666666</v>
      </c>
      <c r="J204" s="117">
        <v>170.58333333333331</v>
      </c>
      <c r="K204" s="116">
        <v>166.55</v>
      </c>
      <c r="L204" s="116">
        <v>161.55000000000001</v>
      </c>
      <c r="M204" s="116">
        <v>0.40356999999999998</v>
      </c>
    </row>
    <row r="205" spans="1:13">
      <c r="A205" s="65">
        <v>196</v>
      </c>
      <c r="B205" s="116" t="s">
        <v>79</v>
      </c>
      <c r="C205" s="119">
        <v>206.9</v>
      </c>
      <c r="D205" s="117">
        <v>207.54999999999998</v>
      </c>
      <c r="E205" s="117">
        <v>205.59999999999997</v>
      </c>
      <c r="F205" s="117">
        <v>204.29999999999998</v>
      </c>
      <c r="G205" s="117">
        <v>202.34999999999997</v>
      </c>
      <c r="H205" s="117">
        <v>208.84999999999997</v>
      </c>
      <c r="I205" s="117">
        <v>210.79999999999995</v>
      </c>
      <c r="J205" s="117">
        <v>212.09999999999997</v>
      </c>
      <c r="K205" s="116">
        <v>209.5</v>
      </c>
      <c r="L205" s="116">
        <v>206.25</v>
      </c>
      <c r="M205" s="116">
        <v>40.324869999999997</v>
      </c>
    </row>
    <row r="206" spans="1:13">
      <c r="A206" s="65">
        <v>197</v>
      </c>
      <c r="B206" s="116" t="s">
        <v>2466</v>
      </c>
      <c r="C206" s="119">
        <v>711.65</v>
      </c>
      <c r="D206" s="117">
        <v>710.31666666666661</v>
      </c>
      <c r="E206" s="117">
        <v>706.33333333333326</v>
      </c>
      <c r="F206" s="117">
        <v>701.01666666666665</v>
      </c>
      <c r="G206" s="117">
        <v>697.0333333333333</v>
      </c>
      <c r="H206" s="117">
        <v>715.63333333333321</v>
      </c>
      <c r="I206" s="117">
        <v>719.61666666666656</v>
      </c>
      <c r="J206" s="117">
        <v>724.93333333333317</v>
      </c>
      <c r="K206" s="116">
        <v>714.3</v>
      </c>
      <c r="L206" s="116">
        <v>705</v>
      </c>
      <c r="M206" s="116">
        <v>5.7840000000000003E-2</v>
      </c>
    </row>
    <row r="207" spans="1:13">
      <c r="A207" s="65">
        <v>198</v>
      </c>
      <c r="B207" s="116" t="s">
        <v>861</v>
      </c>
      <c r="C207" s="119">
        <v>40.200000000000003</v>
      </c>
      <c r="D207" s="117">
        <v>40.416666666666664</v>
      </c>
      <c r="E207" s="117">
        <v>39.833333333333329</v>
      </c>
      <c r="F207" s="117">
        <v>39.466666666666661</v>
      </c>
      <c r="G207" s="117">
        <v>38.883333333333326</v>
      </c>
      <c r="H207" s="117">
        <v>40.783333333333331</v>
      </c>
      <c r="I207" s="117">
        <v>41.36666666666666</v>
      </c>
      <c r="J207" s="117">
        <v>41.733333333333334</v>
      </c>
      <c r="K207" s="116">
        <v>41</v>
      </c>
      <c r="L207" s="116">
        <v>40.049999999999997</v>
      </c>
      <c r="M207" s="116">
        <v>3.7728799999999998</v>
      </c>
    </row>
    <row r="208" spans="1:13">
      <c r="A208" s="65">
        <v>199</v>
      </c>
      <c r="B208" s="116" t="s">
        <v>80</v>
      </c>
      <c r="C208" s="119">
        <v>288.64999999999998</v>
      </c>
      <c r="D208" s="117">
        <v>288.31666666666666</v>
      </c>
      <c r="E208" s="117">
        <v>286.98333333333335</v>
      </c>
      <c r="F208" s="117">
        <v>285.31666666666666</v>
      </c>
      <c r="G208" s="117">
        <v>283.98333333333335</v>
      </c>
      <c r="H208" s="117">
        <v>289.98333333333335</v>
      </c>
      <c r="I208" s="117">
        <v>291.31666666666672</v>
      </c>
      <c r="J208" s="117">
        <v>292.98333333333335</v>
      </c>
      <c r="K208" s="116">
        <v>289.64999999999998</v>
      </c>
      <c r="L208" s="116">
        <v>286.64999999999998</v>
      </c>
      <c r="M208" s="116">
        <v>23.021799999999999</v>
      </c>
    </row>
    <row r="209" spans="1:13">
      <c r="A209" s="65">
        <v>200</v>
      </c>
      <c r="B209" s="116" t="s">
        <v>81</v>
      </c>
      <c r="C209" s="119">
        <v>1793.6</v>
      </c>
      <c r="D209" s="117">
        <v>1790.95</v>
      </c>
      <c r="E209" s="117">
        <v>1783.2</v>
      </c>
      <c r="F209" s="117">
        <v>1772.8</v>
      </c>
      <c r="G209" s="117">
        <v>1765.05</v>
      </c>
      <c r="H209" s="117">
        <v>1801.3500000000001</v>
      </c>
      <c r="I209" s="117">
        <v>1809.1000000000001</v>
      </c>
      <c r="J209" s="117">
        <v>1819.5000000000002</v>
      </c>
      <c r="K209" s="116">
        <v>1798.7</v>
      </c>
      <c r="L209" s="116">
        <v>1780.55</v>
      </c>
      <c r="M209" s="116">
        <v>6.4663300000000001</v>
      </c>
    </row>
    <row r="210" spans="1:13">
      <c r="A210" s="65">
        <v>201</v>
      </c>
      <c r="B210" s="116" t="s">
        <v>82</v>
      </c>
      <c r="C210" s="119">
        <v>239.85</v>
      </c>
      <c r="D210" s="117">
        <v>239.4666666666667</v>
      </c>
      <c r="E210" s="117">
        <v>237.18333333333339</v>
      </c>
      <c r="F210" s="117">
        <v>234.51666666666671</v>
      </c>
      <c r="G210" s="117">
        <v>232.23333333333341</v>
      </c>
      <c r="H210" s="117">
        <v>242.13333333333338</v>
      </c>
      <c r="I210" s="117">
        <v>244.41666666666669</v>
      </c>
      <c r="J210" s="117">
        <v>247.08333333333337</v>
      </c>
      <c r="K210" s="116">
        <v>241.75</v>
      </c>
      <c r="L210" s="116">
        <v>236.8</v>
      </c>
      <c r="M210" s="116">
        <v>8.9443000000000001</v>
      </c>
    </row>
    <row r="211" spans="1:13">
      <c r="A211" s="65">
        <v>202</v>
      </c>
      <c r="B211" s="116" t="s">
        <v>875</v>
      </c>
      <c r="C211" s="119">
        <v>24944.2</v>
      </c>
      <c r="D211" s="117">
        <v>25013.433333333331</v>
      </c>
      <c r="E211" s="117">
        <v>24832.866666666661</v>
      </c>
      <c r="F211" s="117">
        <v>24721.533333333329</v>
      </c>
      <c r="G211" s="117">
        <v>24540.96666666666</v>
      </c>
      <c r="H211" s="117">
        <v>25124.766666666663</v>
      </c>
      <c r="I211" s="117">
        <v>25305.333333333336</v>
      </c>
      <c r="J211" s="117">
        <v>25416.666666666664</v>
      </c>
      <c r="K211" s="116">
        <v>25194</v>
      </c>
      <c r="L211" s="116">
        <v>24902.1</v>
      </c>
      <c r="M211" s="116">
        <v>1.3769999999999999E-2</v>
      </c>
    </row>
    <row r="212" spans="1:13">
      <c r="A212" s="65">
        <v>203</v>
      </c>
      <c r="B212" s="116" t="s">
        <v>2007</v>
      </c>
      <c r="C212" s="119">
        <v>42.15</v>
      </c>
      <c r="D212" s="117">
        <v>42.249999999999993</v>
      </c>
      <c r="E212" s="117">
        <v>41.949999999999989</v>
      </c>
      <c r="F212" s="117">
        <v>41.749999999999993</v>
      </c>
      <c r="G212" s="117">
        <v>41.449999999999989</v>
      </c>
      <c r="H212" s="117">
        <v>42.449999999999989</v>
      </c>
      <c r="I212" s="117">
        <v>42.749999999999986</v>
      </c>
      <c r="J212" s="117">
        <v>42.949999999999989</v>
      </c>
      <c r="K212" s="116">
        <v>42.55</v>
      </c>
      <c r="L212" s="116">
        <v>42.05</v>
      </c>
      <c r="M212" s="116">
        <v>5.6055000000000001</v>
      </c>
    </row>
    <row r="213" spans="1:13">
      <c r="A213" s="65">
        <v>204</v>
      </c>
      <c r="B213" s="116" t="s">
        <v>74</v>
      </c>
      <c r="C213" s="119">
        <v>2280.25</v>
      </c>
      <c r="D213" s="117">
        <v>2277.2166666666667</v>
      </c>
      <c r="E213" s="117">
        <v>2268.1333333333332</v>
      </c>
      <c r="F213" s="117">
        <v>2256.0166666666664</v>
      </c>
      <c r="G213" s="117">
        <v>2246.9333333333329</v>
      </c>
      <c r="H213" s="117">
        <v>2289.3333333333335</v>
      </c>
      <c r="I213" s="117">
        <v>2298.4166666666665</v>
      </c>
      <c r="J213" s="117">
        <v>2310.5333333333338</v>
      </c>
      <c r="K213" s="116">
        <v>2286.3000000000002</v>
      </c>
      <c r="L213" s="116">
        <v>2265.1</v>
      </c>
      <c r="M213" s="116">
        <v>15.973369999999999</v>
      </c>
    </row>
    <row r="214" spans="1:13">
      <c r="A214" s="65">
        <v>205</v>
      </c>
      <c r="B214" s="116" t="s">
        <v>85</v>
      </c>
      <c r="C214" s="119">
        <v>436.2</v>
      </c>
      <c r="D214" s="117">
        <v>437.23333333333329</v>
      </c>
      <c r="E214" s="117">
        <v>433.06666666666661</v>
      </c>
      <c r="F214" s="117">
        <v>429.93333333333334</v>
      </c>
      <c r="G214" s="117">
        <v>425.76666666666665</v>
      </c>
      <c r="H214" s="117">
        <v>440.36666666666656</v>
      </c>
      <c r="I214" s="117">
        <v>444.53333333333319</v>
      </c>
      <c r="J214" s="117">
        <v>447.66666666666652</v>
      </c>
      <c r="K214" s="116">
        <v>441.4</v>
      </c>
      <c r="L214" s="116">
        <v>434.1</v>
      </c>
      <c r="M214" s="116">
        <v>118.10688</v>
      </c>
    </row>
    <row r="215" spans="1:13">
      <c r="A215" s="65">
        <v>206</v>
      </c>
      <c r="B215" s="116" t="s">
        <v>2152</v>
      </c>
      <c r="C215" s="119">
        <v>1123.8</v>
      </c>
      <c r="D215" s="117">
        <v>1120.8166666666666</v>
      </c>
      <c r="E215" s="117">
        <v>1114.9833333333331</v>
      </c>
      <c r="F215" s="117">
        <v>1106.1666666666665</v>
      </c>
      <c r="G215" s="117">
        <v>1100.333333333333</v>
      </c>
      <c r="H215" s="117">
        <v>1129.6333333333332</v>
      </c>
      <c r="I215" s="117">
        <v>1135.4666666666667</v>
      </c>
      <c r="J215" s="117">
        <v>1144.2833333333333</v>
      </c>
      <c r="K215" s="116">
        <v>1126.6500000000001</v>
      </c>
      <c r="L215" s="116">
        <v>1112</v>
      </c>
      <c r="M215" s="116">
        <v>5.2041599999999999</v>
      </c>
    </row>
    <row r="216" spans="1:13">
      <c r="A216" s="65">
        <v>207</v>
      </c>
      <c r="B216" s="116" t="s">
        <v>1870</v>
      </c>
      <c r="C216" s="119">
        <v>393.9</v>
      </c>
      <c r="D216" s="117">
        <v>392.51666666666665</v>
      </c>
      <c r="E216" s="117">
        <v>388.5333333333333</v>
      </c>
      <c r="F216" s="117">
        <v>383.16666666666663</v>
      </c>
      <c r="G216" s="117">
        <v>379.18333333333328</v>
      </c>
      <c r="H216" s="117">
        <v>397.88333333333333</v>
      </c>
      <c r="I216" s="117">
        <v>401.86666666666667</v>
      </c>
      <c r="J216" s="117">
        <v>407.23333333333335</v>
      </c>
      <c r="K216" s="116">
        <v>396.5</v>
      </c>
      <c r="L216" s="116">
        <v>387.15</v>
      </c>
      <c r="M216" s="116">
        <v>19.298200000000001</v>
      </c>
    </row>
    <row r="217" spans="1:13">
      <c r="A217" s="65">
        <v>208</v>
      </c>
      <c r="B217" s="116" t="s">
        <v>2474</v>
      </c>
      <c r="C217" s="119">
        <v>222.45</v>
      </c>
      <c r="D217" s="117">
        <v>221.75</v>
      </c>
      <c r="E217" s="117">
        <v>219.7</v>
      </c>
      <c r="F217" s="117">
        <v>216.95</v>
      </c>
      <c r="G217" s="117">
        <v>214.89999999999998</v>
      </c>
      <c r="H217" s="117">
        <v>224.5</v>
      </c>
      <c r="I217" s="117">
        <v>226.55</v>
      </c>
      <c r="J217" s="117">
        <v>229.3</v>
      </c>
      <c r="K217" s="116">
        <v>223.8</v>
      </c>
      <c r="L217" s="116">
        <v>219</v>
      </c>
      <c r="M217" s="116">
        <v>0.91256999999999999</v>
      </c>
    </row>
    <row r="218" spans="1:13">
      <c r="A218" s="65">
        <v>209</v>
      </c>
      <c r="B218" s="116" t="s">
        <v>892</v>
      </c>
      <c r="C218" s="119">
        <v>3211.25</v>
      </c>
      <c r="D218" s="117">
        <v>3180.2833333333333</v>
      </c>
      <c r="E218" s="117">
        <v>3112.5666666666666</v>
      </c>
      <c r="F218" s="117">
        <v>3013.8833333333332</v>
      </c>
      <c r="G218" s="117">
        <v>2946.1666666666665</v>
      </c>
      <c r="H218" s="117">
        <v>3278.9666666666667</v>
      </c>
      <c r="I218" s="117">
        <v>3346.6833333333329</v>
      </c>
      <c r="J218" s="117">
        <v>3445.3666666666668</v>
      </c>
      <c r="K218" s="116">
        <v>3248</v>
      </c>
      <c r="L218" s="116">
        <v>3081.6</v>
      </c>
      <c r="M218" s="116">
        <v>1.968E-2</v>
      </c>
    </row>
    <row r="219" spans="1:13">
      <c r="A219" s="65">
        <v>210</v>
      </c>
      <c r="B219" s="116" t="s">
        <v>86</v>
      </c>
      <c r="C219" s="119">
        <v>37.65</v>
      </c>
      <c r="D219" s="117">
        <v>37.43333333333333</v>
      </c>
      <c r="E219" s="117">
        <v>37.016666666666659</v>
      </c>
      <c r="F219" s="117">
        <v>36.383333333333326</v>
      </c>
      <c r="G219" s="117">
        <v>35.966666666666654</v>
      </c>
      <c r="H219" s="117">
        <v>38.066666666666663</v>
      </c>
      <c r="I219" s="117">
        <v>38.483333333333334</v>
      </c>
      <c r="J219" s="117">
        <v>39.116666666666667</v>
      </c>
      <c r="K219" s="116">
        <v>37.85</v>
      </c>
      <c r="L219" s="116">
        <v>36.799999999999997</v>
      </c>
      <c r="M219" s="116">
        <v>70.157169999999994</v>
      </c>
    </row>
    <row r="220" spans="1:13">
      <c r="A220" s="65">
        <v>211</v>
      </c>
      <c r="B220" s="116" t="s">
        <v>3217</v>
      </c>
      <c r="C220" s="119">
        <v>45</v>
      </c>
      <c r="D220" s="117">
        <v>45.15</v>
      </c>
      <c r="E220" s="117">
        <v>44.55</v>
      </c>
      <c r="F220" s="117">
        <v>44.1</v>
      </c>
      <c r="G220" s="117">
        <v>43.5</v>
      </c>
      <c r="H220" s="117">
        <v>45.599999999999994</v>
      </c>
      <c r="I220" s="117">
        <v>46.2</v>
      </c>
      <c r="J220" s="117">
        <v>46.649999999999991</v>
      </c>
      <c r="K220" s="116">
        <v>45.75</v>
      </c>
      <c r="L220" s="116">
        <v>44.7</v>
      </c>
      <c r="M220" s="116">
        <v>92.917739999999995</v>
      </c>
    </row>
    <row r="221" spans="1:13">
      <c r="A221" s="65">
        <v>212</v>
      </c>
      <c r="B221" s="116" t="s">
        <v>88</v>
      </c>
      <c r="C221" s="119">
        <v>37.65</v>
      </c>
      <c r="D221" s="117">
        <v>37.316666666666663</v>
      </c>
      <c r="E221" s="117">
        <v>36.733333333333327</v>
      </c>
      <c r="F221" s="117">
        <v>35.816666666666663</v>
      </c>
      <c r="G221" s="117">
        <v>35.233333333333327</v>
      </c>
      <c r="H221" s="117">
        <v>38.233333333333327</v>
      </c>
      <c r="I221" s="117">
        <v>38.81666666666667</v>
      </c>
      <c r="J221" s="117">
        <v>39.733333333333327</v>
      </c>
      <c r="K221" s="116">
        <v>37.9</v>
      </c>
      <c r="L221" s="116">
        <v>36.4</v>
      </c>
      <c r="M221" s="116">
        <v>120.06005999999999</v>
      </c>
    </row>
    <row r="222" spans="1:13">
      <c r="A222" s="65">
        <v>213</v>
      </c>
      <c r="B222" s="116" t="s">
        <v>897</v>
      </c>
      <c r="C222" s="119">
        <v>756.2</v>
      </c>
      <c r="D222" s="117">
        <v>757.36666666666667</v>
      </c>
      <c r="E222" s="117">
        <v>750.83333333333337</v>
      </c>
      <c r="F222" s="117">
        <v>745.4666666666667</v>
      </c>
      <c r="G222" s="117">
        <v>738.93333333333339</v>
      </c>
      <c r="H222" s="117">
        <v>762.73333333333335</v>
      </c>
      <c r="I222" s="117">
        <v>769.26666666666665</v>
      </c>
      <c r="J222" s="117">
        <v>774.63333333333333</v>
      </c>
      <c r="K222" s="116">
        <v>763.9</v>
      </c>
      <c r="L222" s="116">
        <v>752</v>
      </c>
      <c r="M222" s="116">
        <v>3.014E-2</v>
      </c>
    </row>
    <row r="223" spans="1:13">
      <c r="A223" s="65">
        <v>214</v>
      </c>
      <c r="B223" s="116" t="s">
        <v>89</v>
      </c>
      <c r="C223" s="119">
        <v>9.15</v>
      </c>
      <c r="D223" s="117">
        <v>9.2000000000000011</v>
      </c>
      <c r="E223" s="117">
        <v>9.0500000000000025</v>
      </c>
      <c r="F223" s="117">
        <v>8.9500000000000011</v>
      </c>
      <c r="G223" s="117">
        <v>8.8000000000000025</v>
      </c>
      <c r="H223" s="117">
        <v>9.3000000000000025</v>
      </c>
      <c r="I223" s="117">
        <v>9.4500000000000011</v>
      </c>
      <c r="J223" s="117">
        <v>9.5500000000000025</v>
      </c>
      <c r="K223" s="116">
        <v>9.35</v>
      </c>
      <c r="L223" s="116">
        <v>9.1</v>
      </c>
      <c r="M223" s="116">
        <v>13.830909999999999</v>
      </c>
    </row>
    <row r="224" spans="1:13">
      <c r="A224" s="65">
        <v>215</v>
      </c>
      <c r="B224" s="116" t="s">
        <v>96</v>
      </c>
      <c r="C224" s="119">
        <v>95.9</v>
      </c>
      <c r="D224" s="117">
        <v>96.09999999999998</v>
      </c>
      <c r="E224" s="117">
        <v>95.399999999999963</v>
      </c>
      <c r="F224" s="117">
        <v>94.899999999999977</v>
      </c>
      <c r="G224" s="117">
        <v>94.19999999999996</v>
      </c>
      <c r="H224" s="117">
        <v>96.599999999999966</v>
      </c>
      <c r="I224" s="117">
        <v>97.299999999999983</v>
      </c>
      <c r="J224" s="117">
        <v>97.799999999999969</v>
      </c>
      <c r="K224" s="116">
        <v>96.8</v>
      </c>
      <c r="L224" s="116">
        <v>95.6</v>
      </c>
      <c r="M224" s="116">
        <v>11.2044</v>
      </c>
    </row>
    <row r="225" spans="1:13">
      <c r="A225" s="65">
        <v>216</v>
      </c>
      <c r="B225" s="116" t="s">
        <v>3021</v>
      </c>
      <c r="C225" s="119">
        <v>403.95</v>
      </c>
      <c r="D225" s="117">
        <v>406.63333333333338</v>
      </c>
      <c r="E225" s="117">
        <v>400.26666666666677</v>
      </c>
      <c r="F225" s="117">
        <v>396.58333333333337</v>
      </c>
      <c r="G225" s="117">
        <v>390.21666666666675</v>
      </c>
      <c r="H225" s="117">
        <v>410.31666666666678</v>
      </c>
      <c r="I225" s="117">
        <v>416.68333333333345</v>
      </c>
      <c r="J225" s="117">
        <v>420.36666666666679</v>
      </c>
      <c r="K225" s="116">
        <v>413</v>
      </c>
      <c r="L225" s="116">
        <v>402.95</v>
      </c>
      <c r="M225" s="116">
        <v>0.26107999999999998</v>
      </c>
    </row>
    <row r="226" spans="1:13">
      <c r="A226" s="65">
        <v>217</v>
      </c>
      <c r="B226" s="116" t="s">
        <v>97</v>
      </c>
      <c r="C226" s="119">
        <v>277.64999999999998</v>
      </c>
      <c r="D226" s="117">
        <v>277.0333333333333</v>
      </c>
      <c r="E226" s="117">
        <v>275.81666666666661</v>
      </c>
      <c r="F226" s="117">
        <v>273.98333333333329</v>
      </c>
      <c r="G226" s="117">
        <v>272.76666666666659</v>
      </c>
      <c r="H226" s="117">
        <v>278.86666666666662</v>
      </c>
      <c r="I226" s="117">
        <v>280.08333333333331</v>
      </c>
      <c r="J226" s="117">
        <v>281.91666666666663</v>
      </c>
      <c r="K226" s="116">
        <v>278.25</v>
      </c>
      <c r="L226" s="116">
        <v>275.2</v>
      </c>
      <c r="M226" s="116">
        <v>96.975970000000004</v>
      </c>
    </row>
    <row r="227" spans="1:13">
      <c r="A227" s="65">
        <v>218</v>
      </c>
      <c r="B227" s="116" t="s">
        <v>940</v>
      </c>
      <c r="C227" s="119">
        <v>107.2</v>
      </c>
      <c r="D227" s="117">
        <v>107</v>
      </c>
      <c r="E227" s="117">
        <v>106</v>
      </c>
      <c r="F227" s="117">
        <v>104.8</v>
      </c>
      <c r="G227" s="117">
        <v>103.8</v>
      </c>
      <c r="H227" s="117">
        <v>108.2</v>
      </c>
      <c r="I227" s="117">
        <v>109.2</v>
      </c>
      <c r="J227" s="117">
        <v>110.4</v>
      </c>
      <c r="K227" s="116">
        <v>108</v>
      </c>
      <c r="L227" s="116">
        <v>105.8</v>
      </c>
      <c r="M227" s="116">
        <v>0.35144999999999998</v>
      </c>
    </row>
    <row r="228" spans="1:13">
      <c r="A228" s="65">
        <v>219</v>
      </c>
      <c r="B228" s="116" t="s">
        <v>942</v>
      </c>
      <c r="C228" s="119">
        <v>96.2</v>
      </c>
      <c r="D228" s="117">
        <v>96.733333333333348</v>
      </c>
      <c r="E228" s="117">
        <v>94.566666666666691</v>
      </c>
      <c r="F228" s="117">
        <v>92.933333333333337</v>
      </c>
      <c r="G228" s="117">
        <v>90.76666666666668</v>
      </c>
      <c r="H228" s="117">
        <v>98.366666666666703</v>
      </c>
      <c r="I228" s="117">
        <v>100.53333333333336</v>
      </c>
      <c r="J228" s="117">
        <v>102.16666666666671</v>
      </c>
      <c r="K228" s="116">
        <v>98.9</v>
      </c>
      <c r="L228" s="116">
        <v>95.1</v>
      </c>
      <c r="M228" s="116">
        <v>25.414149999999999</v>
      </c>
    </row>
    <row r="229" spans="1:13">
      <c r="A229" s="65">
        <v>220</v>
      </c>
      <c r="B229" s="116" t="s">
        <v>91</v>
      </c>
      <c r="C229" s="119">
        <v>104.5</v>
      </c>
      <c r="D229" s="117">
        <v>104.63333333333333</v>
      </c>
      <c r="E229" s="117">
        <v>103.86666666666665</v>
      </c>
      <c r="F229" s="117">
        <v>103.23333333333332</v>
      </c>
      <c r="G229" s="117">
        <v>102.46666666666664</v>
      </c>
      <c r="H229" s="117">
        <v>105.26666666666665</v>
      </c>
      <c r="I229" s="117">
        <v>106.03333333333333</v>
      </c>
      <c r="J229" s="117">
        <v>106.66666666666666</v>
      </c>
      <c r="K229" s="116">
        <v>105.4</v>
      </c>
      <c r="L229" s="116">
        <v>104</v>
      </c>
      <c r="M229" s="116">
        <v>19.118169999999999</v>
      </c>
    </row>
    <row r="230" spans="1:13">
      <c r="A230" s="65">
        <v>221</v>
      </c>
      <c r="B230" s="116" t="s">
        <v>1943</v>
      </c>
      <c r="C230" s="119">
        <v>263.3</v>
      </c>
      <c r="D230" s="117">
        <v>265.03333333333336</v>
      </c>
      <c r="E230" s="117">
        <v>260.26666666666671</v>
      </c>
      <c r="F230" s="117">
        <v>257.23333333333335</v>
      </c>
      <c r="G230" s="117">
        <v>252.4666666666667</v>
      </c>
      <c r="H230" s="117">
        <v>268.06666666666672</v>
      </c>
      <c r="I230" s="117">
        <v>272.83333333333337</v>
      </c>
      <c r="J230" s="117">
        <v>275.86666666666673</v>
      </c>
      <c r="K230" s="116">
        <v>269.8</v>
      </c>
      <c r="L230" s="116">
        <v>262</v>
      </c>
      <c r="M230" s="116">
        <v>0.31628000000000001</v>
      </c>
    </row>
    <row r="231" spans="1:13">
      <c r="A231" s="65">
        <v>222</v>
      </c>
      <c r="B231" s="116" t="s">
        <v>84</v>
      </c>
      <c r="C231" s="119">
        <v>703.85</v>
      </c>
      <c r="D231" s="117">
        <v>708.36666666666667</v>
      </c>
      <c r="E231" s="117">
        <v>687.73333333333335</v>
      </c>
      <c r="F231" s="117">
        <v>671.61666666666667</v>
      </c>
      <c r="G231" s="117">
        <v>650.98333333333335</v>
      </c>
      <c r="H231" s="117">
        <v>724.48333333333335</v>
      </c>
      <c r="I231" s="117">
        <v>745.11666666666679</v>
      </c>
      <c r="J231" s="117">
        <v>761.23333333333335</v>
      </c>
      <c r="K231" s="116">
        <v>729</v>
      </c>
      <c r="L231" s="116">
        <v>692.25</v>
      </c>
      <c r="M231" s="116">
        <v>309.34915000000001</v>
      </c>
    </row>
    <row r="232" spans="1:13">
      <c r="A232" s="65">
        <v>223</v>
      </c>
      <c r="B232" s="116" t="s">
        <v>2638</v>
      </c>
      <c r="C232" s="119">
        <v>199.5</v>
      </c>
      <c r="D232" s="117">
        <v>197.61666666666665</v>
      </c>
      <c r="E232" s="117">
        <v>194.83333333333329</v>
      </c>
      <c r="F232" s="117">
        <v>190.16666666666663</v>
      </c>
      <c r="G232" s="117">
        <v>187.38333333333327</v>
      </c>
      <c r="H232" s="117">
        <v>202.2833333333333</v>
      </c>
      <c r="I232" s="117">
        <v>205.06666666666666</v>
      </c>
      <c r="J232" s="117">
        <v>209.73333333333332</v>
      </c>
      <c r="K232" s="116">
        <v>200.4</v>
      </c>
      <c r="L232" s="116">
        <v>192.95</v>
      </c>
      <c r="M232" s="116">
        <v>3.4736600000000002</v>
      </c>
    </row>
    <row r="233" spans="1:13">
      <c r="A233" s="65">
        <v>224</v>
      </c>
      <c r="B233" s="116" t="s">
        <v>83</v>
      </c>
      <c r="C233" s="119">
        <v>118.3</v>
      </c>
      <c r="D233" s="117">
        <v>118.2</v>
      </c>
      <c r="E233" s="117">
        <v>116.10000000000001</v>
      </c>
      <c r="F233" s="117">
        <v>113.9</v>
      </c>
      <c r="G233" s="117">
        <v>111.80000000000001</v>
      </c>
      <c r="H233" s="117">
        <v>120.4</v>
      </c>
      <c r="I233" s="117">
        <v>122.5</v>
      </c>
      <c r="J233" s="117">
        <v>124.7</v>
      </c>
      <c r="K233" s="116">
        <v>120.3</v>
      </c>
      <c r="L233" s="116">
        <v>116</v>
      </c>
      <c r="M233" s="116">
        <v>56.334069999999997</v>
      </c>
    </row>
    <row r="234" spans="1:13">
      <c r="A234" s="65">
        <v>225</v>
      </c>
      <c r="B234" s="116" t="s">
        <v>888</v>
      </c>
      <c r="C234" s="119">
        <v>322.95</v>
      </c>
      <c r="D234" s="117">
        <v>320.35000000000002</v>
      </c>
      <c r="E234" s="117">
        <v>309.70000000000005</v>
      </c>
      <c r="F234" s="117">
        <v>296.45000000000005</v>
      </c>
      <c r="G234" s="117">
        <v>285.80000000000007</v>
      </c>
      <c r="H234" s="117">
        <v>333.6</v>
      </c>
      <c r="I234" s="117">
        <v>344.25</v>
      </c>
      <c r="J234" s="117">
        <v>357.5</v>
      </c>
      <c r="K234" s="116">
        <v>331</v>
      </c>
      <c r="L234" s="116">
        <v>307.10000000000002</v>
      </c>
      <c r="M234" s="116">
        <v>41.961579999999998</v>
      </c>
    </row>
    <row r="235" spans="1:13">
      <c r="A235" s="65">
        <v>226</v>
      </c>
      <c r="B235" s="116" t="s">
        <v>908</v>
      </c>
      <c r="C235" s="119">
        <v>260.14999999999998</v>
      </c>
      <c r="D235" s="117">
        <v>261.25</v>
      </c>
      <c r="E235" s="117">
        <v>258</v>
      </c>
      <c r="F235" s="117">
        <v>255.85000000000002</v>
      </c>
      <c r="G235" s="117">
        <v>252.60000000000002</v>
      </c>
      <c r="H235" s="117">
        <v>263.39999999999998</v>
      </c>
      <c r="I235" s="117">
        <v>266.64999999999998</v>
      </c>
      <c r="J235" s="117">
        <v>268.79999999999995</v>
      </c>
      <c r="K235" s="116">
        <v>264.5</v>
      </c>
      <c r="L235" s="116">
        <v>259.10000000000002</v>
      </c>
      <c r="M235" s="116">
        <v>9.4471299999999996</v>
      </c>
    </row>
    <row r="236" spans="1:13">
      <c r="A236" s="65">
        <v>227</v>
      </c>
      <c r="B236" s="116" t="s">
        <v>2180</v>
      </c>
      <c r="C236" s="119">
        <v>139.80000000000001</v>
      </c>
      <c r="D236" s="117">
        <v>140.53333333333333</v>
      </c>
      <c r="E236" s="117">
        <v>138.11666666666667</v>
      </c>
      <c r="F236" s="117">
        <v>136.43333333333334</v>
      </c>
      <c r="G236" s="117">
        <v>134.01666666666668</v>
      </c>
      <c r="H236" s="117">
        <v>142.21666666666667</v>
      </c>
      <c r="I236" s="117">
        <v>144.63333333333335</v>
      </c>
      <c r="J236" s="117">
        <v>146.31666666666666</v>
      </c>
      <c r="K236" s="116">
        <v>142.94999999999999</v>
      </c>
      <c r="L236" s="116">
        <v>138.85</v>
      </c>
      <c r="M236" s="116">
        <v>0.66679999999999995</v>
      </c>
    </row>
    <row r="237" spans="1:13">
      <c r="A237" s="65">
        <v>228</v>
      </c>
      <c r="B237" s="116" t="s">
        <v>196</v>
      </c>
      <c r="C237" s="119">
        <v>152.15</v>
      </c>
      <c r="D237" s="117">
        <v>152.18333333333334</v>
      </c>
      <c r="E237" s="117">
        <v>151.41666666666669</v>
      </c>
      <c r="F237" s="117">
        <v>150.68333333333334</v>
      </c>
      <c r="G237" s="117">
        <v>149.91666666666669</v>
      </c>
      <c r="H237" s="117">
        <v>152.91666666666669</v>
      </c>
      <c r="I237" s="117">
        <v>153.68333333333334</v>
      </c>
      <c r="J237" s="117">
        <v>154.41666666666669</v>
      </c>
      <c r="K237" s="116">
        <v>152.94999999999999</v>
      </c>
      <c r="L237" s="116">
        <v>151.44999999999999</v>
      </c>
      <c r="M237" s="116">
        <v>2.4966599999999999</v>
      </c>
    </row>
    <row r="238" spans="1:13">
      <c r="A238" s="65">
        <v>229</v>
      </c>
      <c r="B238" s="116" t="s">
        <v>95</v>
      </c>
      <c r="C238" s="119">
        <v>156.55000000000001</v>
      </c>
      <c r="D238" s="117">
        <v>156.31666666666666</v>
      </c>
      <c r="E238" s="117">
        <v>155.53333333333333</v>
      </c>
      <c r="F238" s="117">
        <v>154.51666666666668</v>
      </c>
      <c r="G238" s="117">
        <v>153.73333333333335</v>
      </c>
      <c r="H238" s="117">
        <v>157.33333333333331</v>
      </c>
      <c r="I238" s="117">
        <v>158.11666666666662</v>
      </c>
      <c r="J238" s="117">
        <v>159.1333333333333</v>
      </c>
      <c r="K238" s="116">
        <v>157.1</v>
      </c>
      <c r="L238" s="116">
        <v>155.30000000000001</v>
      </c>
      <c r="M238" s="116">
        <v>34.335380000000001</v>
      </c>
    </row>
    <row r="239" spans="1:13">
      <c r="A239" s="65">
        <v>230</v>
      </c>
      <c r="B239" s="116" t="s">
        <v>94</v>
      </c>
      <c r="C239" s="119">
        <v>12.65</v>
      </c>
      <c r="D239" s="117">
        <v>12.6</v>
      </c>
      <c r="E239" s="117">
        <v>12.45</v>
      </c>
      <c r="F239" s="117">
        <v>12.25</v>
      </c>
      <c r="G239" s="117">
        <v>12.1</v>
      </c>
      <c r="H239" s="117">
        <v>12.799999999999999</v>
      </c>
      <c r="I239" s="117">
        <v>12.950000000000001</v>
      </c>
      <c r="J239" s="117">
        <v>13.149999999999999</v>
      </c>
      <c r="K239" s="116">
        <v>12.75</v>
      </c>
      <c r="L239" s="116">
        <v>12.4</v>
      </c>
      <c r="M239" s="116">
        <v>24.846170000000001</v>
      </c>
    </row>
    <row r="240" spans="1:13">
      <c r="A240" s="65">
        <v>231</v>
      </c>
      <c r="B240" s="116" t="s">
        <v>2629</v>
      </c>
      <c r="C240" s="119">
        <v>364.4</v>
      </c>
      <c r="D240" s="117">
        <v>363.25</v>
      </c>
      <c r="E240" s="117">
        <v>360.25</v>
      </c>
      <c r="F240" s="117">
        <v>356.1</v>
      </c>
      <c r="G240" s="117">
        <v>353.1</v>
      </c>
      <c r="H240" s="117">
        <v>367.4</v>
      </c>
      <c r="I240" s="117">
        <v>370.4</v>
      </c>
      <c r="J240" s="117">
        <v>374.54999999999995</v>
      </c>
      <c r="K240" s="116">
        <v>366.25</v>
      </c>
      <c r="L240" s="116">
        <v>359.1</v>
      </c>
      <c r="M240" s="116">
        <v>0.10258</v>
      </c>
    </row>
    <row r="241" spans="1:13">
      <c r="A241" s="65">
        <v>232</v>
      </c>
      <c r="B241" s="116" t="s">
        <v>914</v>
      </c>
      <c r="C241" s="119">
        <v>159.15</v>
      </c>
      <c r="D241" s="117">
        <v>159.86666666666665</v>
      </c>
      <c r="E241" s="117">
        <v>156.73333333333329</v>
      </c>
      <c r="F241" s="117">
        <v>154.31666666666663</v>
      </c>
      <c r="G241" s="117">
        <v>151.18333333333328</v>
      </c>
      <c r="H241" s="117">
        <v>162.2833333333333</v>
      </c>
      <c r="I241" s="117">
        <v>165.41666666666669</v>
      </c>
      <c r="J241" s="117">
        <v>167.83333333333331</v>
      </c>
      <c r="K241" s="116">
        <v>163</v>
      </c>
      <c r="L241" s="116">
        <v>157.44999999999999</v>
      </c>
      <c r="M241" s="116">
        <v>6.2330000000000003E-2</v>
      </c>
    </row>
    <row r="242" spans="1:13">
      <c r="A242" s="65">
        <v>233</v>
      </c>
      <c r="B242" s="116" t="s">
        <v>90</v>
      </c>
      <c r="C242" s="119">
        <v>302.5</v>
      </c>
      <c r="D242" s="117">
        <v>303.51666666666665</v>
      </c>
      <c r="E242" s="117">
        <v>300.68333333333328</v>
      </c>
      <c r="F242" s="117">
        <v>298.86666666666662</v>
      </c>
      <c r="G242" s="117">
        <v>296.03333333333325</v>
      </c>
      <c r="H242" s="117">
        <v>305.33333333333331</v>
      </c>
      <c r="I242" s="117">
        <v>308.16666666666669</v>
      </c>
      <c r="J242" s="117">
        <v>309.98333333333335</v>
      </c>
      <c r="K242" s="116">
        <v>306.35000000000002</v>
      </c>
      <c r="L242" s="116">
        <v>301.7</v>
      </c>
      <c r="M242" s="116">
        <v>17.577660000000002</v>
      </c>
    </row>
    <row r="243" spans="1:13">
      <c r="A243" s="65">
        <v>234</v>
      </c>
      <c r="B243" s="116" t="s">
        <v>92</v>
      </c>
      <c r="C243" s="119">
        <v>1493.1</v>
      </c>
      <c r="D243" s="117">
        <v>1490.9666666666665</v>
      </c>
      <c r="E243" s="117">
        <v>1468.4333333333329</v>
      </c>
      <c r="F243" s="117">
        <v>1443.7666666666664</v>
      </c>
      <c r="G243" s="117">
        <v>1421.2333333333329</v>
      </c>
      <c r="H243" s="117">
        <v>1515.633333333333</v>
      </c>
      <c r="I243" s="117">
        <v>1538.1666666666663</v>
      </c>
      <c r="J243" s="117">
        <v>1562.833333333333</v>
      </c>
      <c r="K243" s="116">
        <v>1513.5</v>
      </c>
      <c r="L243" s="116">
        <v>1466.3</v>
      </c>
      <c r="M243" s="116">
        <v>47.999119999999998</v>
      </c>
    </row>
    <row r="244" spans="1:13">
      <c r="A244" s="65">
        <v>235</v>
      </c>
      <c r="B244" s="116" t="s">
        <v>925</v>
      </c>
      <c r="C244" s="119">
        <v>44.45</v>
      </c>
      <c r="D244" s="117">
        <v>44.516666666666673</v>
      </c>
      <c r="E244" s="117">
        <v>44.183333333333344</v>
      </c>
      <c r="F244" s="117">
        <v>43.916666666666671</v>
      </c>
      <c r="G244" s="117">
        <v>43.583333333333343</v>
      </c>
      <c r="H244" s="117">
        <v>44.783333333333346</v>
      </c>
      <c r="I244" s="117">
        <v>45.116666666666674</v>
      </c>
      <c r="J244" s="117">
        <v>45.383333333333347</v>
      </c>
      <c r="K244" s="116">
        <v>44.85</v>
      </c>
      <c r="L244" s="116">
        <v>44.25</v>
      </c>
      <c r="M244" s="116">
        <v>15.789490000000001</v>
      </c>
    </row>
    <row r="245" spans="1:13">
      <c r="A245" s="65">
        <v>236</v>
      </c>
      <c r="B245" s="116" t="s">
        <v>1206</v>
      </c>
      <c r="C245" s="119">
        <v>2290.3000000000002</v>
      </c>
      <c r="D245" s="117">
        <v>2286.7666666666669</v>
      </c>
      <c r="E245" s="117">
        <v>2263.5333333333338</v>
      </c>
      <c r="F245" s="117">
        <v>2236.7666666666669</v>
      </c>
      <c r="G245" s="117">
        <v>2213.5333333333338</v>
      </c>
      <c r="H245" s="117">
        <v>2313.5333333333338</v>
      </c>
      <c r="I245" s="117">
        <v>2336.7666666666664</v>
      </c>
      <c r="J245" s="117">
        <v>2363.5333333333338</v>
      </c>
      <c r="K245" s="116">
        <v>2310</v>
      </c>
      <c r="L245" s="116">
        <v>2260</v>
      </c>
      <c r="M245" s="116">
        <v>1.1611800000000001</v>
      </c>
    </row>
    <row r="246" spans="1:13">
      <c r="A246" s="65">
        <v>237</v>
      </c>
      <c r="B246" s="116" t="s">
        <v>93</v>
      </c>
      <c r="C246" s="119">
        <v>733.8</v>
      </c>
      <c r="D246" s="117">
        <v>732.93333333333328</v>
      </c>
      <c r="E246" s="117">
        <v>729.46666666666658</v>
      </c>
      <c r="F246" s="117">
        <v>725.13333333333333</v>
      </c>
      <c r="G246" s="117">
        <v>721.66666666666663</v>
      </c>
      <c r="H246" s="117">
        <v>737.26666666666654</v>
      </c>
      <c r="I246" s="117">
        <v>740.73333333333323</v>
      </c>
      <c r="J246" s="117">
        <v>745.06666666666649</v>
      </c>
      <c r="K246" s="116">
        <v>736.4</v>
      </c>
      <c r="L246" s="116">
        <v>728.6</v>
      </c>
      <c r="M246" s="116">
        <v>32.740639999999999</v>
      </c>
    </row>
    <row r="247" spans="1:13">
      <c r="A247" s="65">
        <v>238</v>
      </c>
      <c r="B247" s="116" t="s">
        <v>931</v>
      </c>
      <c r="C247" s="119">
        <v>323.85000000000002</v>
      </c>
      <c r="D247" s="117">
        <v>325.03333333333336</v>
      </c>
      <c r="E247" s="117">
        <v>317.66666666666674</v>
      </c>
      <c r="F247" s="117">
        <v>311.48333333333341</v>
      </c>
      <c r="G247" s="117">
        <v>304.11666666666679</v>
      </c>
      <c r="H247" s="117">
        <v>331.2166666666667</v>
      </c>
      <c r="I247" s="117">
        <v>338.58333333333337</v>
      </c>
      <c r="J247" s="117">
        <v>344.76666666666665</v>
      </c>
      <c r="K247" s="116">
        <v>332.4</v>
      </c>
      <c r="L247" s="116">
        <v>318.85000000000002</v>
      </c>
      <c r="M247" s="116">
        <v>1.6062099999999999</v>
      </c>
    </row>
    <row r="248" spans="1:13">
      <c r="A248" s="65">
        <v>239</v>
      </c>
      <c r="B248" s="116" t="s">
        <v>933</v>
      </c>
      <c r="C248" s="119">
        <v>69.900000000000006</v>
      </c>
      <c r="D248" s="117">
        <v>69.250000000000014</v>
      </c>
      <c r="E248" s="117">
        <v>67.550000000000026</v>
      </c>
      <c r="F248" s="117">
        <v>65.200000000000017</v>
      </c>
      <c r="G248" s="117">
        <v>63.500000000000028</v>
      </c>
      <c r="H248" s="117">
        <v>71.600000000000023</v>
      </c>
      <c r="I248" s="117">
        <v>73.300000000000011</v>
      </c>
      <c r="J248" s="117">
        <v>75.65000000000002</v>
      </c>
      <c r="K248" s="116">
        <v>70.95</v>
      </c>
      <c r="L248" s="116">
        <v>66.900000000000006</v>
      </c>
      <c r="M248" s="116">
        <v>3.90265</v>
      </c>
    </row>
    <row r="249" spans="1:13">
      <c r="A249" s="65">
        <v>240</v>
      </c>
      <c r="B249" s="116" t="s">
        <v>937</v>
      </c>
      <c r="C249" s="119">
        <v>265.5</v>
      </c>
      <c r="D249" s="117">
        <v>265.2</v>
      </c>
      <c r="E249" s="117">
        <v>263.5</v>
      </c>
      <c r="F249" s="117">
        <v>261.5</v>
      </c>
      <c r="G249" s="117">
        <v>259.8</v>
      </c>
      <c r="H249" s="117">
        <v>267.2</v>
      </c>
      <c r="I249" s="117">
        <v>268.89999999999992</v>
      </c>
      <c r="J249" s="117">
        <v>270.89999999999998</v>
      </c>
      <c r="K249" s="116">
        <v>266.89999999999998</v>
      </c>
      <c r="L249" s="116">
        <v>263.2</v>
      </c>
      <c r="M249" s="116">
        <v>0.67181000000000002</v>
      </c>
    </row>
    <row r="250" spans="1:13">
      <c r="A250" s="65">
        <v>241</v>
      </c>
      <c r="B250" s="116" t="s">
        <v>911</v>
      </c>
      <c r="C250" s="119">
        <v>1635.75</v>
      </c>
      <c r="D250" s="117">
        <v>1618.8166666666666</v>
      </c>
      <c r="E250" s="117">
        <v>1590.6333333333332</v>
      </c>
      <c r="F250" s="117">
        <v>1545.5166666666667</v>
      </c>
      <c r="G250" s="117">
        <v>1517.3333333333333</v>
      </c>
      <c r="H250" s="117">
        <v>1663.9333333333332</v>
      </c>
      <c r="I250" s="117">
        <v>1692.1166666666666</v>
      </c>
      <c r="J250" s="117">
        <v>1737.2333333333331</v>
      </c>
      <c r="K250" s="116">
        <v>1647</v>
      </c>
      <c r="L250" s="116">
        <v>1573.7</v>
      </c>
      <c r="M250" s="116">
        <v>17.670380000000002</v>
      </c>
    </row>
    <row r="251" spans="1:13">
      <c r="A251" s="65">
        <v>242</v>
      </c>
      <c r="B251" s="116" t="s">
        <v>197</v>
      </c>
      <c r="C251" s="119">
        <v>949</v>
      </c>
      <c r="D251" s="117">
        <v>952.33333333333337</v>
      </c>
      <c r="E251" s="117">
        <v>937.66666666666674</v>
      </c>
      <c r="F251" s="117">
        <v>926.33333333333337</v>
      </c>
      <c r="G251" s="117">
        <v>911.66666666666674</v>
      </c>
      <c r="H251" s="117">
        <v>963.66666666666674</v>
      </c>
      <c r="I251" s="117">
        <v>978.33333333333348</v>
      </c>
      <c r="J251" s="117">
        <v>989.66666666666674</v>
      </c>
      <c r="K251" s="116">
        <v>967</v>
      </c>
      <c r="L251" s="116">
        <v>941</v>
      </c>
      <c r="M251" s="116">
        <v>1.15577</v>
      </c>
    </row>
    <row r="252" spans="1:13">
      <c r="A252" s="65">
        <v>243</v>
      </c>
      <c r="B252" s="116" t="s">
        <v>958</v>
      </c>
      <c r="C252" s="119">
        <v>365.15</v>
      </c>
      <c r="D252" s="117">
        <v>365.9666666666667</v>
      </c>
      <c r="E252" s="117">
        <v>363.88333333333338</v>
      </c>
      <c r="F252" s="117">
        <v>362.61666666666667</v>
      </c>
      <c r="G252" s="117">
        <v>360.53333333333336</v>
      </c>
      <c r="H252" s="117">
        <v>367.23333333333341</v>
      </c>
      <c r="I252" s="117">
        <v>369.31666666666666</v>
      </c>
      <c r="J252" s="117">
        <v>370.58333333333343</v>
      </c>
      <c r="K252" s="116">
        <v>368.05</v>
      </c>
      <c r="L252" s="116">
        <v>364.7</v>
      </c>
      <c r="M252" s="116">
        <v>0.2079</v>
      </c>
    </row>
    <row r="253" spans="1:13">
      <c r="A253" s="65">
        <v>244</v>
      </c>
      <c r="B253" s="116" t="s">
        <v>967</v>
      </c>
      <c r="C253" s="119">
        <v>996.35</v>
      </c>
      <c r="D253" s="117">
        <v>1000.6</v>
      </c>
      <c r="E253" s="117">
        <v>987.30000000000007</v>
      </c>
      <c r="F253" s="117">
        <v>978.25</v>
      </c>
      <c r="G253" s="117">
        <v>964.95</v>
      </c>
      <c r="H253" s="117">
        <v>1009.6500000000001</v>
      </c>
      <c r="I253" s="117">
        <v>1022.95</v>
      </c>
      <c r="J253" s="117">
        <v>1032</v>
      </c>
      <c r="K253" s="116">
        <v>1013.9</v>
      </c>
      <c r="L253" s="116">
        <v>991.55</v>
      </c>
      <c r="M253" s="116">
        <v>0.23996000000000001</v>
      </c>
    </row>
    <row r="254" spans="1:13">
      <c r="A254" s="65">
        <v>245</v>
      </c>
      <c r="B254" s="116" t="s">
        <v>969</v>
      </c>
      <c r="C254" s="119">
        <v>332.75</v>
      </c>
      <c r="D254" s="117">
        <v>333.18333333333334</v>
      </c>
      <c r="E254" s="117">
        <v>329.56666666666666</v>
      </c>
      <c r="F254" s="117">
        <v>326.38333333333333</v>
      </c>
      <c r="G254" s="117">
        <v>322.76666666666665</v>
      </c>
      <c r="H254" s="117">
        <v>336.36666666666667</v>
      </c>
      <c r="I254" s="117">
        <v>339.98333333333335</v>
      </c>
      <c r="J254" s="117">
        <v>343.16666666666669</v>
      </c>
      <c r="K254" s="116">
        <v>336.8</v>
      </c>
      <c r="L254" s="116">
        <v>330</v>
      </c>
      <c r="M254" s="116">
        <v>0.27584999999999998</v>
      </c>
    </row>
    <row r="255" spans="1:13">
      <c r="A255" s="65">
        <v>246</v>
      </c>
      <c r="B255" s="116" t="s">
        <v>2899</v>
      </c>
      <c r="C255" s="119">
        <v>128.6</v>
      </c>
      <c r="D255" s="117">
        <v>129.43333333333331</v>
      </c>
      <c r="E255" s="117">
        <v>127.26666666666662</v>
      </c>
      <c r="F255" s="117">
        <v>125.93333333333331</v>
      </c>
      <c r="G255" s="117">
        <v>123.76666666666662</v>
      </c>
      <c r="H255" s="117">
        <v>130.76666666666662</v>
      </c>
      <c r="I255" s="117">
        <v>132.93333333333331</v>
      </c>
      <c r="J255" s="117">
        <v>134.26666666666662</v>
      </c>
      <c r="K255" s="116">
        <v>131.6</v>
      </c>
      <c r="L255" s="116">
        <v>128.1</v>
      </c>
      <c r="M255" s="116">
        <v>2.9877400000000001</v>
      </c>
    </row>
    <row r="256" spans="1:13">
      <c r="A256" s="65">
        <v>247</v>
      </c>
      <c r="B256" s="116" t="s">
        <v>970</v>
      </c>
      <c r="C256" s="119">
        <v>79.75</v>
      </c>
      <c r="D256" s="117">
        <v>79.95</v>
      </c>
      <c r="E256" s="117">
        <v>79.400000000000006</v>
      </c>
      <c r="F256" s="117">
        <v>79.05</v>
      </c>
      <c r="G256" s="117">
        <v>78.5</v>
      </c>
      <c r="H256" s="117">
        <v>80.300000000000011</v>
      </c>
      <c r="I256" s="117">
        <v>80.849999999999994</v>
      </c>
      <c r="J256" s="117">
        <v>81.200000000000017</v>
      </c>
      <c r="K256" s="116">
        <v>80.5</v>
      </c>
      <c r="L256" s="116">
        <v>79.599999999999994</v>
      </c>
      <c r="M256" s="116">
        <v>1.7791300000000001</v>
      </c>
    </row>
    <row r="257" spans="1:13">
      <c r="A257" s="65">
        <v>248</v>
      </c>
      <c r="B257" s="116" t="s">
        <v>973</v>
      </c>
      <c r="C257" s="119">
        <v>76.5</v>
      </c>
      <c r="D257" s="117">
        <v>76.333333333333329</v>
      </c>
      <c r="E257" s="117">
        <v>75.266666666666652</v>
      </c>
      <c r="F257" s="117">
        <v>74.033333333333317</v>
      </c>
      <c r="G257" s="117">
        <v>72.96666666666664</v>
      </c>
      <c r="H257" s="117">
        <v>77.566666666666663</v>
      </c>
      <c r="I257" s="117">
        <v>78.633333333333354</v>
      </c>
      <c r="J257" s="117">
        <v>79.866666666666674</v>
      </c>
      <c r="K257" s="116">
        <v>77.400000000000006</v>
      </c>
      <c r="L257" s="116">
        <v>75.099999999999994</v>
      </c>
      <c r="M257" s="116">
        <v>4.77555</v>
      </c>
    </row>
    <row r="258" spans="1:13">
      <c r="A258" s="65">
        <v>249</v>
      </c>
      <c r="B258" s="116" t="s">
        <v>101</v>
      </c>
      <c r="C258" s="119">
        <v>71.95</v>
      </c>
      <c r="D258" s="117">
        <v>72.333333333333329</v>
      </c>
      <c r="E258" s="117">
        <v>71.216666666666654</v>
      </c>
      <c r="F258" s="117">
        <v>70.48333333333332</v>
      </c>
      <c r="G258" s="117">
        <v>69.366666666666646</v>
      </c>
      <c r="H258" s="117">
        <v>73.066666666666663</v>
      </c>
      <c r="I258" s="117">
        <v>74.183333333333337</v>
      </c>
      <c r="J258" s="117">
        <v>74.916666666666671</v>
      </c>
      <c r="K258" s="116">
        <v>73.45</v>
      </c>
      <c r="L258" s="116">
        <v>71.599999999999994</v>
      </c>
      <c r="M258" s="116">
        <v>5.5228999999999999</v>
      </c>
    </row>
    <row r="259" spans="1:13">
      <c r="A259" s="65">
        <v>250</v>
      </c>
      <c r="B259" s="116" t="s">
        <v>102</v>
      </c>
      <c r="C259" s="119">
        <v>275.05</v>
      </c>
      <c r="D259" s="117">
        <v>275.61666666666662</v>
      </c>
      <c r="E259" s="117">
        <v>273.23333333333323</v>
      </c>
      <c r="F259" s="117">
        <v>271.41666666666663</v>
      </c>
      <c r="G259" s="117">
        <v>269.03333333333325</v>
      </c>
      <c r="H259" s="117">
        <v>277.43333333333322</v>
      </c>
      <c r="I259" s="117">
        <v>279.81666666666655</v>
      </c>
      <c r="J259" s="117">
        <v>281.63333333333321</v>
      </c>
      <c r="K259" s="116">
        <v>278</v>
      </c>
      <c r="L259" s="116">
        <v>273.8</v>
      </c>
      <c r="M259" s="116">
        <v>32.666060000000002</v>
      </c>
    </row>
    <row r="260" spans="1:13">
      <c r="A260" s="65">
        <v>251</v>
      </c>
      <c r="B260" s="116" t="s">
        <v>947</v>
      </c>
      <c r="C260" s="119">
        <v>107.8</v>
      </c>
      <c r="D260" s="117">
        <v>107.58333333333333</v>
      </c>
      <c r="E260" s="117">
        <v>107.06666666666666</v>
      </c>
      <c r="F260" s="117">
        <v>106.33333333333333</v>
      </c>
      <c r="G260" s="117">
        <v>105.81666666666666</v>
      </c>
      <c r="H260" s="117">
        <v>108.31666666666666</v>
      </c>
      <c r="I260" s="117">
        <v>108.83333333333334</v>
      </c>
      <c r="J260" s="117">
        <v>109.56666666666666</v>
      </c>
      <c r="K260" s="116">
        <v>108.1</v>
      </c>
      <c r="L260" s="116">
        <v>106.85</v>
      </c>
      <c r="M260" s="116">
        <v>0.73880999999999997</v>
      </c>
    </row>
    <row r="261" spans="1:13">
      <c r="A261" s="65">
        <v>252</v>
      </c>
      <c r="B261" s="116" t="s">
        <v>951</v>
      </c>
      <c r="C261" s="119">
        <v>104.75</v>
      </c>
      <c r="D261" s="117">
        <v>105.21666666666665</v>
      </c>
      <c r="E261" s="117">
        <v>103.73333333333331</v>
      </c>
      <c r="F261" s="117">
        <v>102.71666666666665</v>
      </c>
      <c r="G261" s="117">
        <v>101.23333333333331</v>
      </c>
      <c r="H261" s="117">
        <v>106.23333333333331</v>
      </c>
      <c r="I261" s="117">
        <v>107.71666666666665</v>
      </c>
      <c r="J261" s="117">
        <v>108.73333333333331</v>
      </c>
      <c r="K261" s="116">
        <v>106.7</v>
      </c>
      <c r="L261" s="116">
        <v>104.2</v>
      </c>
      <c r="M261" s="116">
        <v>4.1873300000000002</v>
      </c>
    </row>
    <row r="262" spans="1:13">
      <c r="A262" s="65">
        <v>253</v>
      </c>
      <c r="B262" s="116" t="s">
        <v>99</v>
      </c>
      <c r="C262" s="119">
        <v>27.25</v>
      </c>
      <c r="D262" s="117">
        <v>26.966666666666669</v>
      </c>
      <c r="E262" s="117">
        <v>26.033333333333339</v>
      </c>
      <c r="F262" s="117">
        <v>24.81666666666667</v>
      </c>
      <c r="G262" s="117">
        <v>23.88333333333334</v>
      </c>
      <c r="H262" s="117">
        <v>28.183333333333337</v>
      </c>
      <c r="I262" s="117">
        <v>29.116666666666667</v>
      </c>
      <c r="J262" s="117">
        <v>30.333333333333336</v>
      </c>
      <c r="K262" s="116">
        <v>27.9</v>
      </c>
      <c r="L262" s="116">
        <v>25.75</v>
      </c>
      <c r="M262" s="116">
        <v>81.796279999999996</v>
      </c>
    </row>
    <row r="263" spans="1:13">
      <c r="A263" s="65">
        <v>254</v>
      </c>
      <c r="B263" s="116" t="s">
        <v>100</v>
      </c>
      <c r="C263" s="119">
        <v>3</v>
      </c>
      <c r="D263" s="117">
        <v>3</v>
      </c>
      <c r="E263" s="117">
        <v>2.95</v>
      </c>
      <c r="F263" s="117">
        <v>2.9000000000000004</v>
      </c>
      <c r="G263" s="117">
        <v>2.8500000000000005</v>
      </c>
      <c r="H263" s="117">
        <v>3.05</v>
      </c>
      <c r="I263" s="117">
        <v>3.0999999999999996</v>
      </c>
      <c r="J263" s="117">
        <v>3.1499999999999995</v>
      </c>
      <c r="K263" s="116">
        <v>3.05</v>
      </c>
      <c r="L263" s="116">
        <v>2.95</v>
      </c>
      <c r="M263" s="116">
        <v>22.431419999999999</v>
      </c>
    </row>
    <row r="264" spans="1:13">
      <c r="A264" s="65">
        <v>255</v>
      </c>
      <c r="B264" s="116" t="s">
        <v>198</v>
      </c>
      <c r="C264" s="119">
        <v>40.950000000000003</v>
      </c>
      <c r="D264" s="117">
        <v>41.016666666666673</v>
      </c>
      <c r="E264" s="117">
        <v>40.533333333333346</v>
      </c>
      <c r="F264" s="117">
        <v>40.116666666666674</v>
      </c>
      <c r="G264" s="117">
        <v>39.633333333333347</v>
      </c>
      <c r="H264" s="117">
        <v>41.433333333333344</v>
      </c>
      <c r="I264" s="117">
        <v>41.916666666666679</v>
      </c>
      <c r="J264" s="117">
        <v>42.333333333333343</v>
      </c>
      <c r="K264" s="116">
        <v>41.5</v>
      </c>
      <c r="L264" s="116">
        <v>40.6</v>
      </c>
      <c r="M264" s="116">
        <v>4.3785699999999999</v>
      </c>
    </row>
    <row r="265" spans="1:13">
      <c r="A265" s="65">
        <v>256</v>
      </c>
      <c r="B265" s="116" t="s">
        <v>953</v>
      </c>
      <c r="C265" s="119">
        <v>53.2</v>
      </c>
      <c r="D265" s="117">
        <v>53.15</v>
      </c>
      <c r="E265" s="117">
        <v>52.8</v>
      </c>
      <c r="F265" s="117">
        <v>52.4</v>
      </c>
      <c r="G265" s="117">
        <v>52.05</v>
      </c>
      <c r="H265" s="117">
        <v>53.55</v>
      </c>
      <c r="I265" s="117">
        <v>53.900000000000006</v>
      </c>
      <c r="J265" s="117">
        <v>54.3</v>
      </c>
      <c r="K265" s="116">
        <v>53.5</v>
      </c>
      <c r="L265" s="116">
        <v>52.75</v>
      </c>
      <c r="M265" s="116">
        <v>1.6471</v>
      </c>
    </row>
    <row r="266" spans="1:13">
      <c r="A266" s="65">
        <v>257</v>
      </c>
      <c r="B266" s="116" t="s">
        <v>334</v>
      </c>
      <c r="C266" s="119">
        <v>65.5</v>
      </c>
      <c r="D266" s="117">
        <v>66.63333333333334</v>
      </c>
      <c r="E266" s="117">
        <v>64.366666666666674</v>
      </c>
      <c r="F266" s="117">
        <v>63.233333333333334</v>
      </c>
      <c r="G266" s="117">
        <v>60.966666666666669</v>
      </c>
      <c r="H266" s="117">
        <v>67.76666666666668</v>
      </c>
      <c r="I266" s="117">
        <v>70.03333333333336</v>
      </c>
      <c r="J266" s="117">
        <v>71.166666666666686</v>
      </c>
      <c r="K266" s="116">
        <v>68.900000000000006</v>
      </c>
      <c r="L266" s="116">
        <v>65.5</v>
      </c>
      <c r="M266" s="116">
        <v>0.94567000000000001</v>
      </c>
    </row>
    <row r="267" spans="1:13">
      <c r="A267" s="65">
        <v>258</v>
      </c>
      <c r="B267" s="116" t="s">
        <v>1855</v>
      </c>
      <c r="C267" s="119">
        <v>84.3</v>
      </c>
      <c r="D267" s="117">
        <v>84.4</v>
      </c>
      <c r="E267" s="117">
        <v>83.300000000000011</v>
      </c>
      <c r="F267" s="117">
        <v>82.300000000000011</v>
      </c>
      <c r="G267" s="117">
        <v>81.200000000000017</v>
      </c>
      <c r="H267" s="117">
        <v>85.4</v>
      </c>
      <c r="I267" s="117">
        <v>86.5</v>
      </c>
      <c r="J267" s="117">
        <v>87.5</v>
      </c>
      <c r="K267" s="116">
        <v>85.5</v>
      </c>
      <c r="L267" s="116">
        <v>83.4</v>
      </c>
      <c r="M267" s="116">
        <v>2.9059200000000001</v>
      </c>
    </row>
    <row r="268" spans="1:13">
      <c r="A268" s="65">
        <v>259</v>
      </c>
      <c r="B268" s="116" t="s">
        <v>977</v>
      </c>
      <c r="C268" s="119">
        <v>80.400000000000006</v>
      </c>
      <c r="D268" s="117">
        <v>79.933333333333337</v>
      </c>
      <c r="E268" s="117">
        <v>78.466666666666669</v>
      </c>
      <c r="F268" s="117">
        <v>76.533333333333331</v>
      </c>
      <c r="G268" s="117">
        <v>75.066666666666663</v>
      </c>
      <c r="H268" s="117">
        <v>81.866666666666674</v>
      </c>
      <c r="I268" s="117">
        <v>83.333333333333343</v>
      </c>
      <c r="J268" s="117">
        <v>85.26666666666668</v>
      </c>
      <c r="K268" s="116">
        <v>81.400000000000006</v>
      </c>
      <c r="L268" s="116">
        <v>78</v>
      </c>
      <c r="M268" s="116">
        <v>1.0364</v>
      </c>
    </row>
    <row r="269" spans="1:13">
      <c r="A269" s="65">
        <v>260</v>
      </c>
      <c r="B269" s="116" t="s">
        <v>976</v>
      </c>
      <c r="C269" s="119">
        <v>33.25</v>
      </c>
      <c r="D269" s="117">
        <v>33.266666666666673</v>
      </c>
      <c r="E269" s="117">
        <v>32.583333333333343</v>
      </c>
      <c r="F269" s="117">
        <v>31.916666666666671</v>
      </c>
      <c r="G269" s="117">
        <v>31.233333333333341</v>
      </c>
      <c r="H269" s="117">
        <v>33.933333333333344</v>
      </c>
      <c r="I269" s="117">
        <v>34.616666666666667</v>
      </c>
      <c r="J269" s="117">
        <v>35.283333333333346</v>
      </c>
      <c r="K269" s="116">
        <v>33.950000000000003</v>
      </c>
      <c r="L269" s="116">
        <v>32.6</v>
      </c>
      <c r="M269" s="116">
        <v>2.81053</v>
      </c>
    </row>
    <row r="270" spans="1:13">
      <c r="A270" s="65">
        <v>261</v>
      </c>
      <c r="B270" s="116" t="s">
        <v>98</v>
      </c>
      <c r="C270" s="119">
        <v>142.1</v>
      </c>
      <c r="D270" s="117">
        <v>143.13333333333333</v>
      </c>
      <c r="E270" s="117">
        <v>139.96666666666664</v>
      </c>
      <c r="F270" s="117">
        <v>137.83333333333331</v>
      </c>
      <c r="G270" s="117">
        <v>134.66666666666663</v>
      </c>
      <c r="H270" s="117">
        <v>145.26666666666665</v>
      </c>
      <c r="I270" s="117">
        <v>148.43333333333334</v>
      </c>
      <c r="J270" s="117">
        <v>150.56666666666666</v>
      </c>
      <c r="K270" s="116">
        <v>146.30000000000001</v>
      </c>
      <c r="L270" s="116">
        <v>141</v>
      </c>
      <c r="M270" s="116">
        <v>122.08125</v>
      </c>
    </row>
    <row r="271" spans="1:13">
      <c r="A271" s="65">
        <v>262</v>
      </c>
      <c r="B271" s="116" t="s">
        <v>103</v>
      </c>
      <c r="C271" s="119">
        <v>1259.05</v>
      </c>
      <c r="D271" s="117">
        <v>1260.95</v>
      </c>
      <c r="E271" s="117">
        <v>1251.9000000000001</v>
      </c>
      <c r="F271" s="117">
        <v>1244.75</v>
      </c>
      <c r="G271" s="117">
        <v>1235.7</v>
      </c>
      <c r="H271" s="117">
        <v>1268.1000000000001</v>
      </c>
      <c r="I271" s="117">
        <v>1277.1499999999999</v>
      </c>
      <c r="J271" s="117">
        <v>1284.3000000000002</v>
      </c>
      <c r="K271" s="116">
        <v>1270</v>
      </c>
      <c r="L271" s="116">
        <v>1253.8</v>
      </c>
      <c r="M271" s="116">
        <v>8.9952100000000002</v>
      </c>
    </row>
    <row r="272" spans="1:13">
      <c r="A272" s="65">
        <v>263</v>
      </c>
      <c r="B272" s="116" t="s">
        <v>981</v>
      </c>
      <c r="C272" s="119">
        <v>496.1</v>
      </c>
      <c r="D272" s="117">
        <v>496.7166666666667</v>
      </c>
      <c r="E272" s="117">
        <v>492.93333333333339</v>
      </c>
      <c r="F272" s="117">
        <v>489.76666666666671</v>
      </c>
      <c r="G272" s="117">
        <v>485.98333333333341</v>
      </c>
      <c r="H272" s="117">
        <v>499.88333333333338</v>
      </c>
      <c r="I272" s="117">
        <v>503.66666666666669</v>
      </c>
      <c r="J272" s="117">
        <v>506.83333333333337</v>
      </c>
      <c r="K272" s="116">
        <v>500.5</v>
      </c>
      <c r="L272" s="116">
        <v>493.55</v>
      </c>
      <c r="M272" s="116">
        <v>1.1924399999999999</v>
      </c>
    </row>
    <row r="273" spans="1:13">
      <c r="A273" s="65">
        <v>264</v>
      </c>
      <c r="B273" s="116" t="s">
        <v>104</v>
      </c>
      <c r="C273" s="119">
        <v>779.8</v>
      </c>
      <c r="D273" s="117">
        <v>783.38333333333333</v>
      </c>
      <c r="E273" s="117">
        <v>770.91666666666663</v>
      </c>
      <c r="F273" s="117">
        <v>762.0333333333333</v>
      </c>
      <c r="G273" s="117">
        <v>749.56666666666661</v>
      </c>
      <c r="H273" s="117">
        <v>792.26666666666665</v>
      </c>
      <c r="I273" s="117">
        <v>804.73333333333335</v>
      </c>
      <c r="J273" s="117">
        <v>813.61666666666667</v>
      </c>
      <c r="K273" s="116">
        <v>795.85</v>
      </c>
      <c r="L273" s="116">
        <v>774.5</v>
      </c>
      <c r="M273" s="116">
        <v>29.55603</v>
      </c>
    </row>
    <row r="274" spans="1:13">
      <c r="A274" s="65">
        <v>265</v>
      </c>
      <c r="B274" s="116" t="s">
        <v>989</v>
      </c>
      <c r="C274" s="119">
        <v>161.15</v>
      </c>
      <c r="D274" s="117">
        <v>160.56666666666666</v>
      </c>
      <c r="E274" s="117">
        <v>159.13333333333333</v>
      </c>
      <c r="F274" s="117">
        <v>157.11666666666667</v>
      </c>
      <c r="G274" s="117">
        <v>155.68333333333334</v>
      </c>
      <c r="H274" s="117">
        <v>162.58333333333331</v>
      </c>
      <c r="I274" s="117">
        <v>164.01666666666665</v>
      </c>
      <c r="J274" s="117">
        <v>166.0333333333333</v>
      </c>
      <c r="K274" s="116">
        <v>162</v>
      </c>
      <c r="L274" s="116">
        <v>158.55000000000001</v>
      </c>
      <c r="M274" s="116">
        <v>0.63822000000000001</v>
      </c>
    </row>
    <row r="275" spans="1:13">
      <c r="A275" s="65">
        <v>266</v>
      </c>
      <c r="B275" s="116" t="s">
        <v>1035</v>
      </c>
      <c r="C275" s="119">
        <v>614.75</v>
      </c>
      <c r="D275" s="117">
        <v>614.86666666666667</v>
      </c>
      <c r="E275" s="117">
        <v>609.93333333333339</v>
      </c>
      <c r="F275" s="117">
        <v>605.11666666666667</v>
      </c>
      <c r="G275" s="117">
        <v>600.18333333333339</v>
      </c>
      <c r="H275" s="117">
        <v>619.68333333333339</v>
      </c>
      <c r="I275" s="117">
        <v>624.61666666666656</v>
      </c>
      <c r="J275" s="117">
        <v>629.43333333333339</v>
      </c>
      <c r="K275" s="116">
        <v>619.79999999999995</v>
      </c>
      <c r="L275" s="116">
        <v>610.04999999999995</v>
      </c>
      <c r="M275" s="116">
        <v>5.8110000000000002E-2</v>
      </c>
    </row>
    <row r="276" spans="1:13">
      <c r="A276" s="65">
        <v>267</v>
      </c>
      <c r="B276" s="116" t="s">
        <v>2911</v>
      </c>
      <c r="C276" s="119">
        <v>475.75</v>
      </c>
      <c r="D276" s="117">
        <v>477</v>
      </c>
      <c r="E276" s="117">
        <v>473</v>
      </c>
      <c r="F276" s="117">
        <v>470.25</v>
      </c>
      <c r="G276" s="117">
        <v>466.25</v>
      </c>
      <c r="H276" s="117">
        <v>479.75</v>
      </c>
      <c r="I276" s="117">
        <v>483.75</v>
      </c>
      <c r="J276" s="117">
        <v>486.5</v>
      </c>
      <c r="K276" s="116">
        <v>481</v>
      </c>
      <c r="L276" s="116">
        <v>474.25</v>
      </c>
      <c r="M276" s="116">
        <v>0.43436999999999998</v>
      </c>
    </row>
    <row r="277" spans="1:13">
      <c r="A277" s="65">
        <v>268</v>
      </c>
      <c r="B277" s="116" t="s">
        <v>2005</v>
      </c>
      <c r="C277" s="119">
        <v>131.94999999999999</v>
      </c>
      <c r="D277" s="117">
        <v>132.68333333333331</v>
      </c>
      <c r="E277" s="117">
        <v>130.36666666666662</v>
      </c>
      <c r="F277" s="117">
        <v>128.7833333333333</v>
      </c>
      <c r="G277" s="117">
        <v>126.46666666666661</v>
      </c>
      <c r="H277" s="117">
        <v>134.26666666666662</v>
      </c>
      <c r="I277" s="117">
        <v>136.58333333333329</v>
      </c>
      <c r="J277" s="117">
        <v>138.16666666666663</v>
      </c>
      <c r="K277" s="116">
        <v>135</v>
      </c>
      <c r="L277" s="116">
        <v>131.1</v>
      </c>
      <c r="M277" s="116">
        <v>4.7699999999999999E-2</v>
      </c>
    </row>
    <row r="278" spans="1:13">
      <c r="A278" s="65">
        <v>269</v>
      </c>
      <c r="B278" s="116" t="s">
        <v>1023</v>
      </c>
      <c r="C278" s="119">
        <v>282.45</v>
      </c>
      <c r="D278" s="117">
        <v>283.9666666666667</v>
      </c>
      <c r="E278" s="117">
        <v>279.93333333333339</v>
      </c>
      <c r="F278" s="117">
        <v>277.41666666666669</v>
      </c>
      <c r="G278" s="117">
        <v>273.38333333333338</v>
      </c>
      <c r="H278" s="117">
        <v>286.48333333333341</v>
      </c>
      <c r="I278" s="117">
        <v>290.51666666666671</v>
      </c>
      <c r="J278" s="117">
        <v>293.03333333333342</v>
      </c>
      <c r="K278" s="116">
        <v>288</v>
      </c>
      <c r="L278" s="116">
        <v>281.45</v>
      </c>
      <c r="M278" s="116">
        <v>1.1844699999999999</v>
      </c>
    </row>
    <row r="279" spans="1:13">
      <c r="A279" s="65">
        <v>270</v>
      </c>
      <c r="B279" s="116" t="s">
        <v>1036</v>
      </c>
      <c r="C279" s="119">
        <v>315.95</v>
      </c>
      <c r="D279" s="117">
        <v>314.5333333333333</v>
      </c>
      <c r="E279" s="117">
        <v>310.71666666666658</v>
      </c>
      <c r="F279" s="117">
        <v>305.48333333333329</v>
      </c>
      <c r="G279" s="117">
        <v>301.66666666666657</v>
      </c>
      <c r="H279" s="117">
        <v>319.76666666666659</v>
      </c>
      <c r="I279" s="117">
        <v>323.58333333333331</v>
      </c>
      <c r="J279" s="117">
        <v>328.81666666666661</v>
      </c>
      <c r="K279" s="116">
        <v>318.35000000000002</v>
      </c>
      <c r="L279" s="116">
        <v>309.3</v>
      </c>
      <c r="M279" s="116">
        <v>1.6645300000000001</v>
      </c>
    </row>
    <row r="280" spans="1:13">
      <c r="A280" s="65">
        <v>271</v>
      </c>
      <c r="B280" s="116" t="s">
        <v>993</v>
      </c>
      <c r="C280" s="119">
        <v>584.35</v>
      </c>
      <c r="D280" s="117">
        <v>582.54999999999995</v>
      </c>
      <c r="E280" s="117">
        <v>578.09999999999991</v>
      </c>
      <c r="F280" s="117">
        <v>571.84999999999991</v>
      </c>
      <c r="G280" s="117">
        <v>567.39999999999986</v>
      </c>
      <c r="H280" s="117">
        <v>588.79999999999995</v>
      </c>
      <c r="I280" s="117">
        <v>593.25</v>
      </c>
      <c r="J280" s="117">
        <v>599.5</v>
      </c>
      <c r="K280" s="116">
        <v>587</v>
      </c>
      <c r="L280" s="116">
        <v>576.29999999999995</v>
      </c>
      <c r="M280" s="116">
        <v>2.6672199999999999</v>
      </c>
    </row>
    <row r="281" spans="1:13">
      <c r="A281" s="65">
        <v>272</v>
      </c>
      <c r="B281" s="116" t="s">
        <v>996</v>
      </c>
      <c r="C281" s="119">
        <v>531.54999999999995</v>
      </c>
      <c r="D281" s="117">
        <v>531.35</v>
      </c>
      <c r="E281" s="117">
        <v>524.20000000000005</v>
      </c>
      <c r="F281" s="117">
        <v>516.85</v>
      </c>
      <c r="G281" s="117">
        <v>509.70000000000005</v>
      </c>
      <c r="H281" s="117">
        <v>538.70000000000005</v>
      </c>
      <c r="I281" s="117">
        <v>545.84999999999991</v>
      </c>
      <c r="J281" s="117">
        <v>553.20000000000005</v>
      </c>
      <c r="K281" s="116">
        <v>538.5</v>
      </c>
      <c r="L281" s="116">
        <v>524</v>
      </c>
      <c r="M281" s="116">
        <v>8.5534400000000002</v>
      </c>
    </row>
    <row r="282" spans="1:13">
      <c r="A282" s="65">
        <v>273</v>
      </c>
      <c r="B282" s="116" t="s">
        <v>199</v>
      </c>
      <c r="C282" s="119">
        <v>443.9</v>
      </c>
      <c r="D282" s="117">
        <v>444.36666666666662</v>
      </c>
      <c r="E282" s="117">
        <v>441.23333333333323</v>
      </c>
      <c r="F282" s="117">
        <v>438.56666666666661</v>
      </c>
      <c r="G282" s="117">
        <v>435.43333333333322</v>
      </c>
      <c r="H282" s="117">
        <v>447.03333333333325</v>
      </c>
      <c r="I282" s="117">
        <v>450.16666666666657</v>
      </c>
      <c r="J282" s="117">
        <v>452.83333333333326</v>
      </c>
      <c r="K282" s="116">
        <v>447.5</v>
      </c>
      <c r="L282" s="116">
        <v>441.7</v>
      </c>
      <c r="M282" s="116">
        <v>1.1307199999999999</v>
      </c>
    </row>
    <row r="283" spans="1:13">
      <c r="A283" s="65">
        <v>274</v>
      </c>
      <c r="B283" s="116" t="s">
        <v>106</v>
      </c>
      <c r="C283" s="119">
        <v>105.2</v>
      </c>
      <c r="D283" s="117">
        <v>105.05</v>
      </c>
      <c r="E283" s="117">
        <v>104.14999999999999</v>
      </c>
      <c r="F283" s="117">
        <v>103.1</v>
      </c>
      <c r="G283" s="117">
        <v>102.19999999999999</v>
      </c>
      <c r="H283" s="117">
        <v>106.1</v>
      </c>
      <c r="I283" s="117">
        <v>107</v>
      </c>
      <c r="J283" s="117">
        <v>108.05</v>
      </c>
      <c r="K283" s="116">
        <v>105.95</v>
      </c>
      <c r="L283" s="116">
        <v>104</v>
      </c>
      <c r="M283" s="116">
        <v>8.3379799999999999</v>
      </c>
    </row>
    <row r="284" spans="1:13">
      <c r="A284" s="65">
        <v>275</v>
      </c>
      <c r="B284" s="116" t="s">
        <v>200</v>
      </c>
      <c r="C284" s="119">
        <v>70.45</v>
      </c>
      <c r="D284" s="117">
        <v>70.55</v>
      </c>
      <c r="E284" s="117">
        <v>70.099999999999994</v>
      </c>
      <c r="F284" s="117">
        <v>69.75</v>
      </c>
      <c r="G284" s="117">
        <v>69.3</v>
      </c>
      <c r="H284" s="117">
        <v>70.899999999999991</v>
      </c>
      <c r="I284" s="117">
        <v>71.350000000000009</v>
      </c>
      <c r="J284" s="117">
        <v>71.699999999999989</v>
      </c>
      <c r="K284" s="116">
        <v>71</v>
      </c>
      <c r="L284" s="116">
        <v>70.2</v>
      </c>
      <c r="M284" s="116">
        <v>3.23651</v>
      </c>
    </row>
    <row r="285" spans="1:13">
      <c r="A285" s="65">
        <v>276</v>
      </c>
      <c r="B285" s="116" t="s">
        <v>224</v>
      </c>
      <c r="C285" s="119">
        <v>475.2</v>
      </c>
      <c r="D285" s="117">
        <v>475.40000000000003</v>
      </c>
      <c r="E285" s="117">
        <v>470.80000000000007</v>
      </c>
      <c r="F285" s="117">
        <v>466.40000000000003</v>
      </c>
      <c r="G285" s="117">
        <v>461.80000000000007</v>
      </c>
      <c r="H285" s="117">
        <v>479.80000000000007</v>
      </c>
      <c r="I285" s="117">
        <v>484.40000000000009</v>
      </c>
      <c r="J285" s="117">
        <v>488.80000000000007</v>
      </c>
      <c r="K285" s="116">
        <v>480</v>
      </c>
      <c r="L285" s="116">
        <v>471</v>
      </c>
      <c r="M285" s="116">
        <v>0.56496000000000002</v>
      </c>
    </row>
    <row r="286" spans="1:13">
      <c r="A286" s="65">
        <v>277</v>
      </c>
      <c r="B286" s="116" t="s">
        <v>1008</v>
      </c>
      <c r="C286" s="119">
        <v>332.85</v>
      </c>
      <c r="D286" s="117">
        <v>332.59999999999997</v>
      </c>
      <c r="E286" s="117">
        <v>324.24999999999994</v>
      </c>
      <c r="F286" s="117">
        <v>315.64999999999998</v>
      </c>
      <c r="G286" s="117">
        <v>307.29999999999995</v>
      </c>
      <c r="H286" s="117">
        <v>341.19999999999993</v>
      </c>
      <c r="I286" s="117">
        <v>349.54999999999995</v>
      </c>
      <c r="J286" s="117">
        <v>358.14999999999992</v>
      </c>
      <c r="K286" s="116">
        <v>340.95</v>
      </c>
      <c r="L286" s="116">
        <v>324</v>
      </c>
      <c r="M286" s="116">
        <v>11.884270000000001</v>
      </c>
    </row>
    <row r="287" spans="1:13">
      <c r="A287" s="65">
        <v>278</v>
      </c>
      <c r="B287" s="116" t="s">
        <v>1020</v>
      </c>
      <c r="C287" s="119">
        <v>196.25</v>
      </c>
      <c r="D287" s="117">
        <v>195.08333333333334</v>
      </c>
      <c r="E287" s="117">
        <v>193.26666666666668</v>
      </c>
      <c r="F287" s="117">
        <v>190.28333333333333</v>
      </c>
      <c r="G287" s="117">
        <v>188.46666666666667</v>
      </c>
      <c r="H287" s="117">
        <v>198.06666666666669</v>
      </c>
      <c r="I287" s="117">
        <v>199.88333333333335</v>
      </c>
      <c r="J287" s="117">
        <v>202.8666666666667</v>
      </c>
      <c r="K287" s="116">
        <v>196.9</v>
      </c>
      <c r="L287" s="116">
        <v>192.1</v>
      </c>
      <c r="M287" s="116">
        <v>0.67852999999999997</v>
      </c>
    </row>
    <row r="288" spans="1:13">
      <c r="A288" s="65">
        <v>279</v>
      </c>
      <c r="B288" s="116" t="s">
        <v>1024</v>
      </c>
      <c r="C288" s="119">
        <v>232.75</v>
      </c>
      <c r="D288" s="117">
        <v>229.21666666666667</v>
      </c>
      <c r="E288" s="117">
        <v>223.63333333333333</v>
      </c>
      <c r="F288" s="117">
        <v>214.51666666666665</v>
      </c>
      <c r="G288" s="117">
        <v>208.93333333333331</v>
      </c>
      <c r="H288" s="117">
        <v>238.33333333333334</v>
      </c>
      <c r="I288" s="117">
        <v>243.91666666666666</v>
      </c>
      <c r="J288" s="117">
        <v>253.03333333333336</v>
      </c>
      <c r="K288" s="116">
        <v>234.8</v>
      </c>
      <c r="L288" s="116">
        <v>220.1</v>
      </c>
      <c r="M288" s="116">
        <v>2.25082</v>
      </c>
    </row>
    <row r="289" spans="1:13">
      <c r="A289" s="65">
        <v>280</v>
      </c>
      <c r="B289" s="116" t="s">
        <v>105</v>
      </c>
      <c r="C289" s="119">
        <v>1497.8</v>
      </c>
      <c r="D289" s="117">
        <v>1492.55</v>
      </c>
      <c r="E289" s="117">
        <v>1480.25</v>
      </c>
      <c r="F289" s="117">
        <v>1462.7</v>
      </c>
      <c r="G289" s="117">
        <v>1450.4</v>
      </c>
      <c r="H289" s="117">
        <v>1510.1</v>
      </c>
      <c r="I289" s="117">
        <v>1522.3999999999996</v>
      </c>
      <c r="J289" s="117">
        <v>1539.9499999999998</v>
      </c>
      <c r="K289" s="116">
        <v>1504.85</v>
      </c>
      <c r="L289" s="116">
        <v>1475</v>
      </c>
      <c r="M289" s="116">
        <v>30.259250000000002</v>
      </c>
    </row>
    <row r="290" spans="1:13">
      <c r="A290" s="65">
        <v>281</v>
      </c>
      <c r="B290" s="116" t="s">
        <v>107</v>
      </c>
      <c r="C290" s="119">
        <v>120.05</v>
      </c>
      <c r="D290" s="117">
        <v>120.41666666666667</v>
      </c>
      <c r="E290" s="117">
        <v>118.93333333333334</v>
      </c>
      <c r="F290" s="117">
        <v>117.81666666666666</v>
      </c>
      <c r="G290" s="117">
        <v>116.33333333333333</v>
      </c>
      <c r="H290" s="117">
        <v>121.53333333333335</v>
      </c>
      <c r="I290" s="117">
        <v>123.01666666666667</v>
      </c>
      <c r="J290" s="117">
        <v>124.13333333333335</v>
      </c>
      <c r="K290" s="116">
        <v>121.9</v>
      </c>
      <c r="L290" s="116">
        <v>119.3</v>
      </c>
      <c r="M290" s="116">
        <v>79.398110000000003</v>
      </c>
    </row>
    <row r="291" spans="1:13">
      <c r="A291" s="65">
        <v>282</v>
      </c>
      <c r="B291" s="116" t="s">
        <v>1868</v>
      </c>
      <c r="C291" s="119">
        <v>1698.4</v>
      </c>
      <c r="D291" s="117">
        <v>1702.9666666666669</v>
      </c>
      <c r="E291" s="117">
        <v>1675.9833333333338</v>
      </c>
      <c r="F291" s="117">
        <v>1653.5666666666668</v>
      </c>
      <c r="G291" s="117">
        <v>1626.5833333333337</v>
      </c>
      <c r="H291" s="117">
        <v>1725.3833333333339</v>
      </c>
      <c r="I291" s="117">
        <v>1752.366666666667</v>
      </c>
      <c r="J291" s="117">
        <v>1774.783333333334</v>
      </c>
      <c r="K291" s="116">
        <v>1729.95</v>
      </c>
      <c r="L291" s="116">
        <v>1680.55</v>
      </c>
      <c r="M291" s="116">
        <v>1.6833100000000001</v>
      </c>
    </row>
    <row r="292" spans="1:13">
      <c r="A292" s="65">
        <v>283</v>
      </c>
      <c r="B292" s="116" t="s">
        <v>108</v>
      </c>
      <c r="C292" s="119">
        <v>568.75</v>
      </c>
      <c r="D292" s="117">
        <v>569.25</v>
      </c>
      <c r="E292" s="117">
        <v>565.9</v>
      </c>
      <c r="F292" s="117">
        <v>563.04999999999995</v>
      </c>
      <c r="G292" s="117">
        <v>559.69999999999993</v>
      </c>
      <c r="H292" s="117">
        <v>572.1</v>
      </c>
      <c r="I292" s="117">
        <v>575.44999999999993</v>
      </c>
      <c r="J292" s="117">
        <v>578.30000000000007</v>
      </c>
      <c r="K292" s="116">
        <v>572.6</v>
      </c>
      <c r="L292" s="116">
        <v>566.4</v>
      </c>
      <c r="M292" s="116">
        <v>10.08095</v>
      </c>
    </row>
    <row r="293" spans="1:13">
      <c r="A293" s="65">
        <v>284</v>
      </c>
      <c r="B293" s="116" t="s">
        <v>1055</v>
      </c>
      <c r="C293" s="119">
        <v>5204.6000000000004</v>
      </c>
      <c r="D293" s="117">
        <v>5186.5333333333338</v>
      </c>
      <c r="E293" s="117">
        <v>5148.0666666666675</v>
      </c>
      <c r="F293" s="117">
        <v>5091.5333333333338</v>
      </c>
      <c r="G293" s="117">
        <v>5053.0666666666675</v>
      </c>
      <c r="H293" s="117">
        <v>5243.0666666666675</v>
      </c>
      <c r="I293" s="117">
        <v>5281.5333333333328</v>
      </c>
      <c r="J293" s="117">
        <v>5338.0666666666675</v>
      </c>
      <c r="K293" s="116">
        <v>5225</v>
      </c>
      <c r="L293" s="116">
        <v>5130</v>
      </c>
      <c r="M293" s="116">
        <v>1.272E-2</v>
      </c>
    </row>
    <row r="294" spans="1:13">
      <c r="A294" s="65">
        <v>285</v>
      </c>
      <c r="B294" s="116" t="s">
        <v>1047</v>
      </c>
      <c r="C294" s="119">
        <v>70.5</v>
      </c>
      <c r="D294" s="117">
        <v>71.066666666666663</v>
      </c>
      <c r="E294" s="117">
        <v>69.533333333333331</v>
      </c>
      <c r="F294" s="117">
        <v>68.566666666666663</v>
      </c>
      <c r="G294" s="117">
        <v>67.033333333333331</v>
      </c>
      <c r="H294" s="117">
        <v>72.033333333333331</v>
      </c>
      <c r="I294" s="117">
        <v>73.566666666666663</v>
      </c>
      <c r="J294" s="117">
        <v>74.533333333333331</v>
      </c>
      <c r="K294" s="116">
        <v>72.599999999999994</v>
      </c>
      <c r="L294" s="116">
        <v>70.099999999999994</v>
      </c>
      <c r="M294" s="116">
        <v>24.987120000000001</v>
      </c>
    </row>
    <row r="295" spans="1:13">
      <c r="A295" s="65">
        <v>286</v>
      </c>
      <c r="B295" s="116" t="s">
        <v>1823</v>
      </c>
      <c r="C295" s="119">
        <v>1655.8</v>
      </c>
      <c r="D295" s="117">
        <v>1674.6000000000001</v>
      </c>
      <c r="E295" s="117">
        <v>1631.2000000000003</v>
      </c>
      <c r="F295" s="117">
        <v>1606.6000000000001</v>
      </c>
      <c r="G295" s="117">
        <v>1563.2000000000003</v>
      </c>
      <c r="H295" s="117">
        <v>1699.2000000000003</v>
      </c>
      <c r="I295" s="117">
        <v>1742.6000000000004</v>
      </c>
      <c r="J295" s="117">
        <v>1767.2000000000003</v>
      </c>
      <c r="K295" s="116">
        <v>1718</v>
      </c>
      <c r="L295" s="116">
        <v>1650</v>
      </c>
      <c r="M295" s="116">
        <v>5.1787599999999996</v>
      </c>
    </row>
    <row r="296" spans="1:13">
      <c r="A296" s="65">
        <v>287</v>
      </c>
      <c r="B296" s="116" t="s">
        <v>109</v>
      </c>
      <c r="C296" s="119">
        <v>1571.7</v>
      </c>
      <c r="D296" s="117">
        <v>1576.8500000000001</v>
      </c>
      <c r="E296" s="117">
        <v>1563.1000000000004</v>
      </c>
      <c r="F296" s="117">
        <v>1554.5000000000002</v>
      </c>
      <c r="G296" s="117">
        <v>1540.7500000000005</v>
      </c>
      <c r="H296" s="117">
        <v>1585.4500000000003</v>
      </c>
      <c r="I296" s="117">
        <v>1599.1999999999998</v>
      </c>
      <c r="J296" s="117">
        <v>1607.8000000000002</v>
      </c>
      <c r="K296" s="116">
        <v>1590.6</v>
      </c>
      <c r="L296" s="116">
        <v>1568.25</v>
      </c>
      <c r="M296" s="116">
        <v>19.817450000000001</v>
      </c>
    </row>
    <row r="297" spans="1:13">
      <c r="A297" s="65">
        <v>288</v>
      </c>
      <c r="B297" s="116" t="s">
        <v>1935</v>
      </c>
      <c r="C297" s="119">
        <v>351.55</v>
      </c>
      <c r="D297" s="117">
        <v>352.7166666666667</v>
      </c>
      <c r="E297" s="117">
        <v>349.93333333333339</v>
      </c>
      <c r="F297" s="117">
        <v>348.31666666666672</v>
      </c>
      <c r="G297" s="117">
        <v>345.53333333333342</v>
      </c>
      <c r="H297" s="117">
        <v>354.33333333333337</v>
      </c>
      <c r="I297" s="117">
        <v>357.11666666666667</v>
      </c>
      <c r="J297" s="117">
        <v>358.73333333333335</v>
      </c>
      <c r="K297" s="116">
        <v>355.5</v>
      </c>
      <c r="L297" s="116">
        <v>351.1</v>
      </c>
      <c r="M297" s="116">
        <v>0.22861000000000001</v>
      </c>
    </row>
    <row r="298" spans="1:13">
      <c r="A298" s="65">
        <v>289</v>
      </c>
      <c r="B298" s="116" t="s">
        <v>2480</v>
      </c>
      <c r="C298" s="119">
        <v>67.3</v>
      </c>
      <c r="D298" s="117">
        <v>67.55</v>
      </c>
      <c r="E298" s="117">
        <v>66.8</v>
      </c>
      <c r="F298" s="117">
        <v>66.3</v>
      </c>
      <c r="G298" s="117">
        <v>65.55</v>
      </c>
      <c r="H298" s="117">
        <v>68.05</v>
      </c>
      <c r="I298" s="117">
        <v>68.8</v>
      </c>
      <c r="J298" s="117">
        <v>69.3</v>
      </c>
      <c r="K298" s="116">
        <v>68.3</v>
      </c>
      <c r="L298" s="116">
        <v>67.05</v>
      </c>
      <c r="M298" s="116">
        <v>1.71038</v>
      </c>
    </row>
    <row r="299" spans="1:13">
      <c r="A299" s="65">
        <v>290</v>
      </c>
      <c r="B299" s="116" t="s">
        <v>1062</v>
      </c>
      <c r="C299" s="119">
        <v>513.4</v>
      </c>
      <c r="D299" s="117">
        <v>515.79999999999995</v>
      </c>
      <c r="E299" s="117">
        <v>509.64999999999986</v>
      </c>
      <c r="F299" s="117">
        <v>505.89999999999986</v>
      </c>
      <c r="G299" s="117">
        <v>499.74999999999977</v>
      </c>
      <c r="H299" s="117">
        <v>519.54999999999995</v>
      </c>
      <c r="I299" s="117">
        <v>525.70000000000005</v>
      </c>
      <c r="J299" s="117">
        <v>529.45000000000005</v>
      </c>
      <c r="K299" s="116">
        <v>521.95000000000005</v>
      </c>
      <c r="L299" s="116">
        <v>512.04999999999995</v>
      </c>
      <c r="M299" s="116">
        <v>6.4210000000000003E-2</v>
      </c>
    </row>
    <row r="300" spans="1:13">
      <c r="A300" s="65">
        <v>291</v>
      </c>
      <c r="B300" s="116" t="s">
        <v>110</v>
      </c>
      <c r="C300" s="119">
        <v>754.35</v>
      </c>
      <c r="D300" s="117">
        <v>754.08333333333337</v>
      </c>
      <c r="E300" s="117">
        <v>748.41666666666674</v>
      </c>
      <c r="F300" s="117">
        <v>742.48333333333335</v>
      </c>
      <c r="G300" s="117">
        <v>736.81666666666672</v>
      </c>
      <c r="H300" s="117">
        <v>760.01666666666677</v>
      </c>
      <c r="I300" s="117">
        <v>765.68333333333351</v>
      </c>
      <c r="J300" s="117">
        <v>771.61666666666679</v>
      </c>
      <c r="K300" s="116">
        <v>759.75</v>
      </c>
      <c r="L300" s="116">
        <v>748.15</v>
      </c>
      <c r="M300" s="116">
        <v>15.94101</v>
      </c>
    </row>
    <row r="301" spans="1:13">
      <c r="A301" s="65">
        <v>292</v>
      </c>
      <c r="B301" s="116" t="s">
        <v>1076</v>
      </c>
      <c r="C301" s="119">
        <v>1210.05</v>
      </c>
      <c r="D301" s="117">
        <v>1209.4166666666667</v>
      </c>
      <c r="E301" s="117">
        <v>1200.9333333333334</v>
      </c>
      <c r="F301" s="117">
        <v>1191.8166666666666</v>
      </c>
      <c r="G301" s="117">
        <v>1183.3333333333333</v>
      </c>
      <c r="H301" s="117">
        <v>1218.5333333333335</v>
      </c>
      <c r="I301" s="117">
        <v>1227.0166666666667</v>
      </c>
      <c r="J301" s="117">
        <v>1236.1333333333337</v>
      </c>
      <c r="K301" s="116">
        <v>1217.9000000000001</v>
      </c>
      <c r="L301" s="116">
        <v>1200.3</v>
      </c>
      <c r="M301" s="116">
        <v>0.50880999999999998</v>
      </c>
    </row>
    <row r="302" spans="1:13">
      <c r="A302" s="65">
        <v>293</v>
      </c>
      <c r="B302" s="116" t="s">
        <v>2178</v>
      </c>
      <c r="C302" s="119">
        <v>614.29999999999995</v>
      </c>
      <c r="D302" s="117">
        <v>614.5333333333333</v>
      </c>
      <c r="E302" s="117">
        <v>609.76666666666665</v>
      </c>
      <c r="F302" s="117">
        <v>605.23333333333335</v>
      </c>
      <c r="G302" s="117">
        <v>600.4666666666667</v>
      </c>
      <c r="H302" s="117">
        <v>619.06666666666661</v>
      </c>
      <c r="I302" s="117">
        <v>623.83333333333326</v>
      </c>
      <c r="J302" s="117">
        <v>628.36666666666656</v>
      </c>
      <c r="K302" s="116">
        <v>619.29999999999995</v>
      </c>
      <c r="L302" s="116">
        <v>610</v>
      </c>
      <c r="M302" s="116">
        <v>1.8800000000000001E-2</v>
      </c>
    </row>
    <row r="303" spans="1:13">
      <c r="A303" s="65">
        <v>294</v>
      </c>
      <c r="B303" s="116" t="s">
        <v>1158</v>
      </c>
      <c r="C303" s="119">
        <v>24.85</v>
      </c>
      <c r="D303" s="117">
        <v>24.933333333333334</v>
      </c>
      <c r="E303" s="117">
        <v>24.616666666666667</v>
      </c>
      <c r="F303" s="117">
        <v>24.383333333333333</v>
      </c>
      <c r="G303" s="117">
        <v>24.066666666666666</v>
      </c>
      <c r="H303" s="117">
        <v>25.166666666666668</v>
      </c>
      <c r="I303" s="117">
        <v>25.483333333333338</v>
      </c>
      <c r="J303" s="117">
        <v>25.716666666666669</v>
      </c>
      <c r="K303" s="116">
        <v>25.25</v>
      </c>
      <c r="L303" s="116">
        <v>24.7</v>
      </c>
      <c r="M303" s="116">
        <v>5.4449399999999999</v>
      </c>
    </row>
    <row r="304" spans="1:13">
      <c r="A304" s="65">
        <v>295</v>
      </c>
      <c r="B304" s="116" t="s">
        <v>1161</v>
      </c>
      <c r="C304" s="119">
        <v>154.69999999999999</v>
      </c>
      <c r="D304" s="117">
        <v>155.48333333333332</v>
      </c>
      <c r="E304" s="117">
        <v>153.26666666666665</v>
      </c>
      <c r="F304" s="117">
        <v>151.83333333333334</v>
      </c>
      <c r="G304" s="117">
        <v>149.61666666666667</v>
      </c>
      <c r="H304" s="117">
        <v>156.91666666666663</v>
      </c>
      <c r="I304" s="117">
        <v>159.13333333333327</v>
      </c>
      <c r="J304" s="117">
        <v>160.56666666666661</v>
      </c>
      <c r="K304" s="116">
        <v>157.69999999999999</v>
      </c>
      <c r="L304" s="116">
        <v>154.05000000000001</v>
      </c>
      <c r="M304" s="116">
        <v>0.74117</v>
      </c>
    </row>
    <row r="305" spans="1:13">
      <c r="A305" s="65">
        <v>296</v>
      </c>
      <c r="B305" s="116" t="s">
        <v>117</v>
      </c>
      <c r="C305" s="119">
        <v>56539.45</v>
      </c>
      <c r="D305" s="117">
        <v>56613.533333333333</v>
      </c>
      <c r="E305" s="117">
        <v>56227.066666666666</v>
      </c>
      <c r="F305" s="117">
        <v>55914.683333333334</v>
      </c>
      <c r="G305" s="117">
        <v>55528.216666666667</v>
      </c>
      <c r="H305" s="117">
        <v>56925.916666666664</v>
      </c>
      <c r="I305" s="117">
        <v>57312.383333333324</v>
      </c>
      <c r="J305" s="117">
        <v>57624.766666666663</v>
      </c>
      <c r="K305" s="116">
        <v>57000</v>
      </c>
      <c r="L305" s="116">
        <v>56301.15</v>
      </c>
      <c r="M305" s="116">
        <v>3.7569999999999999E-2</v>
      </c>
    </row>
    <row r="306" spans="1:13">
      <c r="A306" s="65">
        <v>297</v>
      </c>
      <c r="B306" s="116" t="s">
        <v>1091</v>
      </c>
      <c r="C306" s="119">
        <v>129.6</v>
      </c>
      <c r="D306" s="117">
        <v>130.31666666666666</v>
      </c>
      <c r="E306" s="117">
        <v>127.48333333333332</v>
      </c>
      <c r="F306" s="117">
        <v>125.36666666666665</v>
      </c>
      <c r="G306" s="117">
        <v>122.5333333333333</v>
      </c>
      <c r="H306" s="117">
        <v>132.43333333333334</v>
      </c>
      <c r="I306" s="117">
        <v>135.26666666666671</v>
      </c>
      <c r="J306" s="117">
        <v>137.38333333333335</v>
      </c>
      <c r="K306" s="116">
        <v>133.15</v>
      </c>
      <c r="L306" s="116">
        <v>128.19999999999999</v>
      </c>
      <c r="M306" s="116">
        <v>1.9963599999999999</v>
      </c>
    </row>
    <row r="307" spans="1:13">
      <c r="A307" s="65">
        <v>298</v>
      </c>
      <c r="B307" s="116" t="s">
        <v>1805</v>
      </c>
      <c r="C307" s="119">
        <v>828.3</v>
      </c>
      <c r="D307" s="117">
        <v>827.06666666666661</v>
      </c>
      <c r="E307" s="117">
        <v>818.23333333333323</v>
      </c>
      <c r="F307" s="117">
        <v>808.16666666666663</v>
      </c>
      <c r="G307" s="117">
        <v>799.33333333333326</v>
      </c>
      <c r="H307" s="117">
        <v>837.13333333333321</v>
      </c>
      <c r="I307" s="117">
        <v>845.9666666666667</v>
      </c>
      <c r="J307" s="117">
        <v>856.03333333333319</v>
      </c>
      <c r="K307" s="116">
        <v>835.9</v>
      </c>
      <c r="L307" s="116">
        <v>817</v>
      </c>
      <c r="M307" s="116">
        <v>2.73766</v>
      </c>
    </row>
    <row r="308" spans="1:13">
      <c r="A308" s="65">
        <v>299</v>
      </c>
      <c r="B308" s="116" t="s">
        <v>1099</v>
      </c>
      <c r="C308" s="119">
        <v>4605.6000000000004</v>
      </c>
      <c r="D308" s="117">
        <v>4603.9000000000005</v>
      </c>
      <c r="E308" s="117">
        <v>4567.8000000000011</v>
      </c>
      <c r="F308" s="117">
        <v>4530.0000000000009</v>
      </c>
      <c r="G308" s="117">
        <v>4493.9000000000015</v>
      </c>
      <c r="H308" s="117">
        <v>4641.7000000000007</v>
      </c>
      <c r="I308" s="117">
        <v>4677.8000000000011</v>
      </c>
      <c r="J308" s="117">
        <v>4715.6000000000004</v>
      </c>
      <c r="K308" s="116">
        <v>4640</v>
      </c>
      <c r="L308" s="116">
        <v>4566.1000000000004</v>
      </c>
      <c r="M308" s="116">
        <v>2.4899999999999999E-2</v>
      </c>
    </row>
    <row r="309" spans="1:13">
      <c r="A309" s="65">
        <v>300</v>
      </c>
      <c r="B309" s="116" t="s">
        <v>1101</v>
      </c>
      <c r="C309" s="119">
        <v>425.35</v>
      </c>
      <c r="D309" s="117">
        <v>425.18333333333334</v>
      </c>
      <c r="E309" s="117">
        <v>422.16666666666669</v>
      </c>
      <c r="F309" s="117">
        <v>418.98333333333335</v>
      </c>
      <c r="G309" s="117">
        <v>415.9666666666667</v>
      </c>
      <c r="H309" s="117">
        <v>428.36666666666667</v>
      </c>
      <c r="I309" s="117">
        <v>431.38333333333333</v>
      </c>
      <c r="J309" s="117">
        <v>434.56666666666666</v>
      </c>
      <c r="K309" s="116">
        <v>428.2</v>
      </c>
      <c r="L309" s="116">
        <v>422</v>
      </c>
      <c r="M309" s="116">
        <v>4.5650000000000003E-2</v>
      </c>
    </row>
    <row r="310" spans="1:13">
      <c r="A310" s="65">
        <v>301</v>
      </c>
      <c r="B310" s="116" t="s">
        <v>112</v>
      </c>
      <c r="C310" s="119">
        <v>395.5</v>
      </c>
      <c r="D310" s="117">
        <v>396.56666666666666</v>
      </c>
      <c r="E310" s="117">
        <v>392.68333333333334</v>
      </c>
      <c r="F310" s="117">
        <v>389.86666666666667</v>
      </c>
      <c r="G310" s="117">
        <v>385.98333333333335</v>
      </c>
      <c r="H310" s="117">
        <v>399.38333333333333</v>
      </c>
      <c r="I310" s="117">
        <v>403.26666666666665</v>
      </c>
      <c r="J310" s="117">
        <v>406.08333333333331</v>
      </c>
      <c r="K310" s="116">
        <v>400.45</v>
      </c>
      <c r="L310" s="116">
        <v>393.75</v>
      </c>
      <c r="M310" s="116">
        <v>9.3214900000000007</v>
      </c>
    </row>
    <row r="311" spans="1:13">
      <c r="A311" s="65">
        <v>302</v>
      </c>
      <c r="B311" s="116" t="s">
        <v>111</v>
      </c>
      <c r="C311" s="119">
        <v>672.15</v>
      </c>
      <c r="D311" s="117">
        <v>670.55</v>
      </c>
      <c r="E311" s="117">
        <v>666.89999999999986</v>
      </c>
      <c r="F311" s="117">
        <v>661.64999999999986</v>
      </c>
      <c r="G311" s="117">
        <v>657.99999999999977</v>
      </c>
      <c r="H311" s="117">
        <v>675.8</v>
      </c>
      <c r="I311" s="117">
        <v>679.45</v>
      </c>
      <c r="J311" s="117">
        <v>684.7</v>
      </c>
      <c r="K311" s="116">
        <v>674.2</v>
      </c>
      <c r="L311" s="116">
        <v>665.3</v>
      </c>
      <c r="M311" s="116">
        <v>17.77421</v>
      </c>
    </row>
    <row r="312" spans="1:13">
      <c r="A312" s="65">
        <v>303</v>
      </c>
      <c r="B312" s="116" t="s">
        <v>1095</v>
      </c>
      <c r="C312" s="119">
        <v>223.5</v>
      </c>
      <c r="D312" s="117">
        <v>225.04999999999998</v>
      </c>
      <c r="E312" s="117">
        <v>221.09999999999997</v>
      </c>
      <c r="F312" s="117">
        <v>218.7</v>
      </c>
      <c r="G312" s="117">
        <v>214.74999999999997</v>
      </c>
      <c r="H312" s="117">
        <v>227.44999999999996</v>
      </c>
      <c r="I312" s="117">
        <v>231.39999999999995</v>
      </c>
      <c r="J312" s="117">
        <v>233.79999999999995</v>
      </c>
      <c r="K312" s="116">
        <v>229</v>
      </c>
      <c r="L312" s="116">
        <v>222.65</v>
      </c>
      <c r="M312" s="116">
        <v>0.61236999999999997</v>
      </c>
    </row>
    <row r="313" spans="1:13">
      <c r="A313" s="65">
        <v>304</v>
      </c>
      <c r="B313" s="116" t="s">
        <v>1146</v>
      </c>
      <c r="C313" s="119">
        <v>235.3</v>
      </c>
      <c r="D313" s="117">
        <v>235.18333333333337</v>
      </c>
      <c r="E313" s="117">
        <v>230.96666666666673</v>
      </c>
      <c r="F313" s="117">
        <v>226.63333333333335</v>
      </c>
      <c r="G313" s="117">
        <v>222.41666666666671</v>
      </c>
      <c r="H313" s="117">
        <v>239.51666666666674</v>
      </c>
      <c r="I313" s="117">
        <v>243.73333333333338</v>
      </c>
      <c r="J313" s="117">
        <v>248.06666666666675</v>
      </c>
      <c r="K313" s="116">
        <v>239.4</v>
      </c>
      <c r="L313" s="116">
        <v>230.85</v>
      </c>
      <c r="M313" s="116">
        <v>0.16239000000000001</v>
      </c>
    </row>
    <row r="314" spans="1:13">
      <c r="A314" s="65">
        <v>305</v>
      </c>
      <c r="B314" s="116" t="s">
        <v>2204</v>
      </c>
      <c r="C314" s="119">
        <v>485.5</v>
      </c>
      <c r="D314" s="117">
        <v>486.13333333333338</v>
      </c>
      <c r="E314" s="117">
        <v>483.41666666666674</v>
      </c>
      <c r="F314" s="117">
        <v>481.33333333333337</v>
      </c>
      <c r="G314" s="117">
        <v>478.61666666666673</v>
      </c>
      <c r="H314" s="117">
        <v>488.21666666666675</v>
      </c>
      <c r="I314" s="117">
        <v>490.93333333333334</v>
      </c>
      <c r="J314" s="117">
        <v>493.01666666666677</v>
      </c>
      <c r="K314" s="116">
        <v>488.85</v>
      </c>
      <c r="L314" s="116">
        <v>484.05</v>
      </c>
      <c r="M314" s="116">
        <v>5.8189999999999999E-2</v>
      </c>
    </row>
    <row r="315" spans="1:13">
      <c r="A315" s="65">
        <v>306</v>
      </c>
      <c r="B315" s="116" t="s">
        <v>1111</v>
      </c>
      <c r="C315" s="119">
        <v>136.25</v>
      </c>
      <c r="D315" s="117">
        <v>136.75</v>
      </c>
      <c r="E315" s="117">
        <v>135.25</v>
      </c>
      <c r="F315" s="117">
        <v>134.25</v>
      </c>
      <c r="G315" s="117">
        <v>132.75</v>
      </c>
      <c r="H315" s="117">
        <v>137.75</v>
      </c>
      <c r="I315" s="117">
        <v>139.25</v>
      </c>
      <c r="J315" s="117">
        <v>140.25</v>
      </c>
      <c r="K315" s="116">
        <v>138.25</v>
      </c>
      <c r="L315" s="116">
        <v>135.75</v>
      </c>
      <c r="M315" s="116">
        <v>15.563319999999999</v>
      </c>
    </row>
    <row r="316" spans="1:13">
      <c r="A316" s="65">
        <v>307</v>
      </c>
      <c r="B316" s="116" t="s">
        <v>1173</v>
      </c>
      <c r="C316" s="119">
        <v>60.25</v>
      </c>
      <c r="D316" s="117">
        <v>60.316666666666663</v>
      </c>
      <c r="E316" s="117">
        <v>59.933333333333323</v>
      </c>
      <c r="F316" s="117">
        <v>59.61666666666666</v>
      </c>
      <c r="G316" s="117">
        <v>59.23333333333332</v>
      </c>
      <c r="H316" s="117">
        <v>60.633333333333326</v>
      </c>
      <c r="I316" s="117">
        <v>61.016666666666666</v>
      </c>
      <c r="J316" s="117">
        <v>61.333333333333329</v>
      </c>
      <c r="K316" s="116">
        <v>60.7</v>
      </c>
      <c r="L316" s="116">
        <v>60</v>
      </c>
      <c r="M316" s="116">
        <v>3.0883600000000002</v>
      </c>
    </row>
    <row r="317" spans="1:13">
      <c r="A317" s="65">
        <v>308</v>
      </c>
      <c r="B317" s="116" t="s">
        <v>237</v>
      </c>
      <c r="C317" s="119">
        <v>374.2</v>
      </c>
      <c r="D317" s="117">
        <v>373.65000000000003</v>
      </c>
      <c r="E317" s="117">
        <v>371.80000000000007</v>
      </c>
      <c r="F317" s="117">
        <v>369.40000000000003</v>
      </c>
      <c r="G317" s="117">
        <v>367.55000000000007</v>
      </c>
      <c r="H317" s="117">
        <v>376.05000000000007</v>
      </c>
      <c r="I317" s="117">
        <v>377.90000000000009</v>
      </c>
      <c r="J317" s="117">
        <v>380.30000000000007</v>
      </c>
      <c r="K317" s="116">
        <v>375.5</v>
      </c>
      <c r="L317" s="116">
        <v>371.25</v>
      </c>
      <c r="M317" s="116">
        <v>19.70504</v>
      </c>
    </row>
    <row r="318" spans="1:13">
      <c r="A318" s="65">
        <v>309</v>
      </c>
      <c r="B318" s="116" t="s">
        <v>113</v>
      </c>
      <c r="C318" s="119">
        <v>6544.45</v>
      </c>
      <c r="D318" s="117">
        <v>6547.55</v>
      </c>
      <c r="E318" s="117">
        <v>6507.1</v>
      </c>
      <c r="F318" s="117">
        <v>6469.75</v>
      </c>
      <c r="G318" s="117">
        <v>6429.3</v>
      </c>
      <c r="H318" s="117">
        <v>6584.9000000000005</v>
      </c>
      <c r="I318" s="117">
        <v>6625.3499999999995</v>
      </c>
      <c r="J318" s="117">
        <v>6662.7000000000007</v>
      </c>
      <c r="K318" s="116">
        <v>6588</v>
      </c>
      <c r="L318" s="116">
        <v>6510.2</v>
      </c>
      <c r="M318" s="116">
        <v>5.7644900000000003</v>
      </c>
    </row>
    <row r="319" spans="1:13">
      <c r="A319" s="65">
        <v>310</v>
      </c>
      <c r="B319" s="116" t="s">
        <v>346</v>
      </c>
      <c r="C319" s="119">
        <v>415.25</v>
      </c>
      <c r="D319" s="117">
        <v>416.63333333333338</v>
      </c>
      <c r="E319" s="117">
        <v>411.06666666666678</v>
      </c>
      <c r="F319" s="117">
        <v>406.88333333333338</v>
      </c>
      <c r="G319" s="117">
        <v>401.31666666666678</v>
      </c>
      <c r="H319" s="117">
        <v>420.81666666666678</v>
      </c>
      <c r="I319" s="117">
        <v>426.38333333333338</v>
      </c>
      <c r="J319" s="117">
        <v>430.56666666666678</v>
      </c>
      <c r="K319" s="116">
        <v>422.2</v>
      </c>
      <c r="L319" s="116">
        <v>412.45</v>
      </c>
      <c r="M319" s="116">
        <v>8.4000500000000002</v>
      </c>
    </row>
    <row r="320" spans="1:13">
      <c r="A320" s="65">
        <v>311</v>
      </c>
      <c r="B320" s="116" t="s">
        <v>1825</v>
      </c>
      <c r="C320" s="119">
        <v>67.95</v>
      </c>
      <c r="D320" s="117">
        <v>67.583333333333343</v>
      </c>
      <c r="E320" s="117">
        <v>66.51666666666668</v>
      </c>
      <c r="F320" s="117">
        <v>65.083333333333343</v>
      </c>
      <c r="G320" s="117">
        <v>64.01666666666668</v>
      </c>
      <c r="H320" s="117">
        <v>69.01666666666668</v>
      </c>
      <c r="I320" s="117">
        <v>70.083333333333343</v>
      </c>
      <c r="J320" s="117">
        <v>71.51666666666668</v>
      </c>
      <c r="K320" s="116">
        <v>68.650000000000006</v>
      </c>
      <c r="L320" s="116">
        <v>66.150000000000006</v>
      </c>
      <c r="M320" s="116">
        <v>3.0921099999999999</v>
      </c>
    </row>
    <row r="321" spans="1:13">
      <c r="A321" s="65">
        <v>312</v>
      </c>
      <c r="B321" s="116" t="s">
        <v>115</v>
      </c>
      <c r="C321" s="119">
        <v>899.05</v>
      </c>
      <c r="D321" s="117">
        <v>899.51666666666677</v>
      </c>
      <c r="E321" s="117">
        <v>890.03333333333353</v>
      </c>
      <c r="F321" s="117">
        <v>881.01666666666677</v>
      </c>
      <c r="G321" s="117">
        <v>871.53333333333353</v>
      </c>
      <c r="H321" s="117">
        <v>908.53333333333353</v>
      </c>
      <c r="I321" s="117">
        <v>918.01666666666688</v>
      </c>
      <c r="J321" s="117">
        <v>927.03333333333353</v>
      </c>
      <c r="K321" s="116">
        <v>909</v>
      </c>
      <c r="L321" s="116">
        <v>890.5</v>
      </c>
      <c r="M321" s="116">
        <v>6.1303099999999997</v>
      </c>
    </row>
    <row r="322" spans="1:13">
      <c r="A322" s="65">
        <v>313</v>
      </c>
      <c r="B322" s="116" t="s">
        <v>1148</v>
      </c>
      <c r="C322" s="119">
        <v>107.1</v>
      </c>
      <c r="D322" s="117">
        <v>107.21666666666665</v>
      </c>
      <c r="E322" s="117">
        <v>106.13333333333331</v>
      </c>
      <c r="F322" s="117">
        <v>105.16666666666666</v>
      </c>
      <c r="G322" s="117">
        <v>104.08333333333331</v>
      </c>
      <c r="H322" s="117">
        <v>108.18333333333331</v>
      </c>
      <c r="I322" s="117">
        <v>109.26666666666665</v>
      </c>
      <c r="J322" s="117">
        <v>110.23333333333331</v>
      </c>
      <c r="K322" s="116">
        <v>108.3</v>
      </c>
      <c r="L322" s="116">
        <v>106.25</v>
      </c>
      <c r="M322" s="116">
        <v>0.25356000000000001</v>
      </c>
    </row>
    <row r="323" spans="1:13">
      <c r="A323" s="65">
        <v>314</v>
      </c>
      <c r="B323" s="116" t="s">
        <v>1150</v>
      </c>
      <c r="C323" s="119">
        <v>315.10000000000002</v>
      </c>
      <c r="D323" s="117">
        <v>314.2</v>
      </c>
      <c r="E323" s="117">
        <v>311.39999999999998</v>
      </c>
      <c r="F323" s="117">
        <v>307.7</v>
      </c>
      <c r="G323" s="117">
        <v>304.89999999999998</v>
      </c>
      <c r="H323" s="117">
        <v>317.89999999999998</v>
      </c>
      <c r="I323" s="117">
        <v>320.70000000000005</v>
      </c>
      <c r="J323" s="117">
        <v>324.39999999999998</v>
      </c>
      <c r="K323" s="116">
        <v>317</v>
      </c>
      <c r="L323" s="116">
        <v>310.5</v>
      </c>
      <c r="M323" s="116">
        <v>0.96206000000000003</v>
      </c>
    </row>
    <row r="324" spans="1:13">
      <c r="A324" s="65">
        <v>315</v>
      </c>
      <c r="B324" s="116" t="s">
        <v>1165</v>
      </c>
      <c r="C324" s="119">
        <v>2189.3000000000002</v>
      </c>
      <c r="D324" s="117">
        <v>2192.3666666666668</v>
      </c>
      <c r="E324" s="117">
        <v>2171.7333333333336</v>
      </c>
      <c r="F324" s="117">
        <v>2154.166666666667</v>
      </c>
      <c r="G324" s="117">
        <v>2133.5333333333338</v>
      </c>
      <c r="H324" s="117">
        <v>2209.9333333333334</v>
      </c>
      <c r="I324" s="117">
        <v>2230.5666666666666</v>
      </c>
      <c r="J324" s="117">
        <v>2248.1333333333332</v>
      </c>
      <c r="K324" s="116">
        <v>2213</v>
      </c>
      <c r="L324" s="116">
        <v>2174.8000000000002</v>
      </c>
      <c r="M324" s="116">
        <v>1.1209999999999999E-2</v>
      </c>
    </row>
    <row r="325" spans="1:13">
      <c r="A325" s="65">
        <v>316</v>
      </c>
      <c r="B325" s="116" t="s">
        <v>116</v>
      </c>
      <c r="C325" s="119">
        <v>126.85</v>
      </c>
      <c r="D325" s="117">
        <v>126.28333333333335</v>
      </c>
      <c r="E325" s="117">
        <v>125.2166666666667</v>
      </c>
      <c r="F325" s="117">
        <v>123.58333333333336</v>
      </c>
      <c r="G325" s="117">
        <v>122.51666666666671</v>
      </c>
      <c r="H325" s="117">
        <v>127.91666666666669</v>
      </c>
      <c r="I325" s="117">
        <v>128.98333333333332</v>
      </c>
      <c r="J325" s="117">
        <v>130.61666666666667</v>
      </c>
      <c r="K325" s="116">
        <v>127.35</v>
      </c>
      <c r="L325" s="116">
        <v>124.65</v>
      </c>
      <c r="M325" s="116">
        <v>31.607600000000001</v>
      </c>
    </row>
    <row r="326" spans="1:13">
      <c r="A326" s="65">
        <v>317</v>
      </c>
      <c r="B326" s="116" t="s">
        <v>1171</v>
      </c>
      <c r="C326" s="119">
        <v>691.25</v>
      </c>
      <c r="D326" s="117">
        <v>694.06666666666661</v>
      </c>
      <c r="E326" s="117">
        <v>687.18333333333317</v>
      </c>
      <c r="F326" s="117">
        <v>683.11666666666656</v>
      </c>
      <c r="G326" s="117">
        <v>676.23333333333312</v>
      </c>
      <c r="H326" s="117">
        <v>698.13333333333321</v>
      </c>
      <c r="I326" s="117">
        <v>705.01666666666665</v>
      </c>
      <c r="J326" s="117">
        <v>709.08333333333326</v>
      </c>
      <c r="K326" s="116">
        <v>700.95</v>
      </c>
      <c r="L326" s="116">
        <v>690</v>
      </c>
      <c r="M326" s="116">
        <v>0.14713999999999999</v>
      </c>
    </row>
    <row r="327" spans="1:13">
      <c r="A327" s="65">
        <v>318</v>
      </c>
      <c r="B327" s="116" t="s">
        <v>201</v>
      </c>
      <c r="C327" s="119">
        <v>994.4</v>
      </c>
      <c r="D327" s="117">
        <v>992.18333333333339</v>
      </c>
      <c r="E327" s="117">
        <v>984.41666666666674</v>
      </c>
      <c r="F327" s="117">
        <v>974.43333333333339</v>
      </c>
      <c r="G327" s="117">
        <v>966.66666666666674</v>
      </c>
      <c r="H327" s="117">
        <v>1002.1666666666667</v>
      </c>
      <c r="I327" s="117">
        <v>1009.9333333333334</v>
      </c>
      <c r="J327" s="117">
        <v>1019.9166666666667</v>
      </c>
      <c r="K327" s="116">
        <v>999.95</v>
      </c>
      <c r="L327" s="116">
        <v>982.2</v>
      </c>
      <c r="M327" s="116">
        <v>1.09226</v>
      </c>
    </row>
    <row r="328" spans="1:13">
      <c r="A328" s="65">
        <v>319</v>
      </c>
      <c r="B328" s="116" t="s">
        <v>1189</v>
      </c>
      <c r="C328" s="119">
        <v>624.65</v>
      </c>
      <c r="D328" s="117">
        <v>628.86666666666667</v>
      </c>
      <c r="E328" s="117">
        <v>618.0333333333333</v>
      </c>
      <c r="F328" s="117">
        <v>611.41666666666663</v>
      </c>
      <c r="G328" s="117">
        <v>600.58333333333326</v>
      </c>
      <c r="H328" s="117">
        <v>635.48333333333335</v>
      </c>
      <c r="I328" s="117">
        <v>646.31666666666661</v>
      </c>
      <c r="J328" s="117">
        <v>652.93333333333339</v>
      </c>
      <c r="K328" s="116">
        <v>639.70000000000005</v>
      </c>
      <c r="L328" s="116">
        <v>622.25</v>
      </c>
      <c r="M328" s="116">
        <v>6.8011100000000004</v>
      </c>
    </row>
    <row r="329" spans="1:13">
      <c r="A329" s="65">
        <v>320</v>
      </c>
      <c r="B329" s="116" t="s">
        <v>367</v>
      </c>
      <c r="C329" s="119">
        <v>532.70000000000005</v>
      </c>
      <c r="D329" s="117">
        <v>534.03333333333342</v>
      </c>
      <c r="E329" s="117">
        <v>528.71666666666681</v>
      </c>
      <c r="F329" s="117">
        <v>524.73333333333335</v>
      </c>
      <c r="G329" s="117">
        <v>519.41666666666674</v>
      </c>
      <c r="H329" s="117">
        <v>538.01666666666688</v>
      </c>
      <c r="I329" s="117">
        <v>543.33333333333348</v>
      </c>
      <c r="J329" s="117">
        <v>547.31666666666695</v>
      </c>
      <c r="K329" s="116">
        <v>539.35</v>
      </c>
      <c r="L329" s="116">
        <v>530.04999999999995</v>
      </c>
      <c r="M329" s="116">
        <v>0.65547999999999995</v>
      </c>
    </row>
    <row r="330" spans="1:13">
      <c r="A330" s="65">
        <v>321</v>
      </c>
      <c r="B330" s="116" t="s">
        <v>360</v>
      </c>
      <c r="C330" s="119">
        <v>61.3</v>
      </c>
      <c r="D330" s="117">
        <v>61.366666666666674</v>
      </c>
      <c r="E330" s="117">
        <v>60.383333333333347</v>
      </c>
      <c r="F330" s="117">
        <v>59.466666666666676</v>
      </c>
      <c r="G330" s="117">
        <v>58.483333333333348</v>
      </c>
      <c r="H330" s="117">
        <v>62.283333333333346</v>
      </c>
      <c r="I330" s="117">
        <v>63.266666666666666</v>
      </c>
      <c r="J330" s="117">
        <v>64.183333333333337</v>
      </c>
      <c r="K330" s="116">
        <v>62.35</v>
      </c>
      <c r="L330" s="116">
        <v>60.45</v>
      </c>
      <c r="M330" s="116">
        <v>83.650880000000001</v>
      </c>
    </row>
    <row r="331" spans="1:13">
      <c r="A331" s="65">
        <v>322</v>
      </c>
      <c r="B331" s="116" t="s">
        <v>238</v>
      </c>
      <c r="C331" s="119">
        <v>97.3</v>
      </c>
      <c r="D331" s="117">
        <v>97.433333333333323</v>
      </c>
      <c r="E331" s="117">
        <v>96.016666666666652</v>
      </c>
      <c r="F331" s="117">
        <v>94.733333333333334</v>
      </c>
      <c r="G331" s="117">
        <v>93.316666666666663</v>
      </c>
      <c r="H331" s="117">
        <v>98.71666666666664</v>
      </c>
      <c r="I331" s="117">
        <v>100.1333333333333</v>
      </c>
      <c r="J331" s="117">
        <v>101.41666666666663</v>
      </c>
      <c r="K331" s="116">
        <v>98.85</v>
      </c>
      <c r="L331" s="116">
        <v>96.15</v>
      </c>
      <c r="M331" s="116">
        <v>44.916580000000003</v>
      </c>
    </row>
    <row r="332" spans="1:13">
      <c r="A332" s="65">
        <v>323</v>
      </c>
      <c r="B332" s="116" t="s">
        <v>1221</v>
      </c>
      <c r="C332" s="119">
        <v>558.54999999999995</v>
      </c>
      <c r="D332" s="117">
        <v>558.65</v>
      </c>
      <c r="E332" s="117">
        <v>552.09999999999991</v>
      </c>
      <c r="F332" s="117">
        <v>545.65</v>
      </c>
      <c r="G332" s="117">
        <v>539.09999999999991</v>
      </c>
      <c r="H332" s="117">
        <v>565.09999999999991</v>
      </c>
      <c r="I332" s="117">
        <v>571.64999999999986</v>
      </c>
      <c r="J332" s="117">
        <v>578.09999999999991</v>
      </c>
      <c r="K332" s="116">
        <v>565.20000000000005</v>
      </c>
      <c r="L332" s="116">
        <v>552.20000000000005</v>
      </c>
      <c r="M332" s="116">
        <v>0.10252</v>
      </c>
    </row>
    <row r="333" spans="1:13">
      <c r="A333" s="65">
        <v>324</v>
      </c>
      <c r="B333" s="116" t="s">
        <v>118</v>
      </c>
      <c r="C333" s="119">
        <v>24.6</v>
      </c>
      <c r="D333" s="117">
        <v>24.666666666666668</v>
      </c>
      <c r="E333" s="117">
        <v>24.533333333333335</v>
      </c>
      <c r="F333" s="117">
        <v>24.466666666666669</v>
      </c>
      <c r="G333" s="117">
        <v>24.333333333333336</v>
      </c>
      <c r="H333" s="117">
        <v>24.733333333333334</v>
      </c>
      <c r="I333" s="117">
        <v>24.866666666666667</v>
      </c>
      <c r="J333" s="117">
        <v>24.933333333333334</v>
      </c>
      <c r="K333" s="116">
        <v>24.8</v>
      </c>
      <c r="L333" s="116">
        <v>24.6</v>
      </c>
      <c r="M333" s="116">
        <v>5.7906599999999999</v>
      </c>
    </row>
    <row r="334" spans="1:13">
      <c r="A334" s="65">
        <v>325</v>
      </c>
      <c r="B334" s="116" t="s">
        <v>1235</v>
      </c>
      <c r="C334" s="119">
        <v>1338.15</v>
      </c>
      <c r="D334" s="117">
        <v>1336.8333333333333</v>
      </c>
      <c r="E334" s="117">
        <v>1324.8666666666666</v>
      </c>
      <c r="F334" s="117">
        <v>1311.5833333333333</v>
      </c>
      <c r="G334" s="117">
        <v>1299.6166666666666</v>
      </c>
      <c r="H334" s="117">
        <v>1350.1166666666666</v>
      </c>
      <c r="I334" s="117">
        <v>1362.0833333333333</v>
      </c>
      <c r="J334" s="117">
        <v>1375.3666666666666</v>
      </c>
      <c r="K334" s="116">
        <v>1348.8</v>
      </c>
      <c r="L334" s="116">
        <v>1323.55</v>
      </c>
      <c r="M334" s="116">
        <v>3.1652300000000002</v>
      </c>
    </row>
    <row r="335" spans="1:13">
      <c r="A335" s="65">
        <v>326</v>
      </c>
      <c r="B335" s="116" t="s">
        <v>1830</v>
      </c>
      <c r="C335" s="119">
        <v>64.55</v>
      </c>
      <c r="D335" s="117">
        <v>64.516666666666666</v>
      </c>
      <c r="E335" s="117">
        <v>63.883333333333326</v>
      </c>
      <c r="F335" s="117">
        <v>63.216666666666661</v>
      </c>
      <c r="G335" s="117">
        <v>62.583333333333321</v>
      </c>
      <c r="H335" s="117">
        <v>65.183333333333337</v>
      </c>
      <c r="I335" s="117">
        <v>65.816666666666691</v>
      </c>
      <c r="J335" s="117">
        <v>66.483333333333334</v>
      </c>
      <c r="K335" s="116">
        <v>65.150000000000006</v>
      </c>
      <c r="L335" s="116">
        <v>63.85</v>
      </c>
      <c r="M335" s="116">
        <v>0.96699000000000002</v>
      </c>
    </row>
    <row r="336" spans="1:13">
      <c r="A336" s="65">
        <v>327</v>
      </c>
      <c r="B336" s="116" t="s">
        <v>119</v>
      </c>
      <c r="C336" s="119">
        <v>116.5</v>
      </c>
      <c r="D336" s="117">
        <v>116.91666666666667</v>
      </c>
      <c r="E336" s="117">
        <v>115.58333333333334</v>
      </c>
      <c r="F336" s="117">
        <v>114.66666666666667</v>
      </c>
      <c r="G336" s="117">
        <v>113.33333333333334</v>
      </c>
      <c r="H336" s="117">
        <v>117.83333333333334</v>
      </c>
      <c r="I336" s="117">
        <v>119.16666666666669</v>
      </c>
      <c r="J336" s="117">
        <v>120.08333333333334</v>
      </c>
      <c r="K336" s="116">
        <v>118.25</v>
      </c>
      <c r="L336" s="116">
        <v>116</v>
      </c>
      <c r="M336" s="116">
        <v>21.72542</v>
      </c>
    </row>
    <row r="337" spans="1:13">
      <c r="A337" s="65">
        <v>328</v>
      </c>
      <c r="B337" s="116" t="s">
        <v>120</v>
      </c>
      <c r="C337" s="119">
        <v>143.44999999999999</v>
      </c>
      <c r="D337" s="117">
        <v>143.41666666666666</v>
      </c>
      <c r="E337" s="117">
        <v>142.38333333333333</v>
      </c>
      <c r="F337" s="117">
        <v>141.31666666666666</v>
      </c>
      <c r="G337" s="117">
        <v>140.28333333333333</v>
      </c>
      <c r="H337" s="117">
        <v>144.48333333333332</v>
      </c>
      <c r="I337" s="117">
        <v>145.51666666666668</v>
      </c>
      <c r="J337" s="117">
        <v>146.58333333333331</v>
      </c>
      <c r="K337" s="116">
        <v>144.44999999999999</v>
      </c>
      <c r="L337" s="116">
        <v>142.35</v>
      </c>
      <c r="M337" s="116">
        <v>57.928260000000002</v>
      </c>
    </row>
    <row r="338" spans="1:13">
      <c r="A338" s="65">
        <v>329</v>
      </c>
      <c r="B338" s="116" t="s">
        <v>1230</v>
      </c>
      <c r="C338" s="119">
        <v>238.3</v>
      </c>
      <c r="D338" s="117">
        <v>238.11666666666667</v>
      </c>
      <c r="E338" s="117">
        <v>233.23333333333335</v>
      </c>
      <c r="F338" s="117">
        <v>228.16666666666669</v>
      </c>
      <c r="G338" s="117">
        <v>223.28333333333336</v>
      </c>
      <c r="H338" s="117">
        <v>243.18333333333334</v>
      </c>
      <c r="I338" s="117">
        <v>248.06666666666666</v>
      </c>
      <c r="J338" s="117">
        <v>253.13333333333333</v>
      </c>
      <c r="K338" s="116">
        <v>243</v>
      </c>
      <c r="L338" s="116">
        <v>233.05</v>
      </c>
      <c r="M338" s="116">
        <v>0.23149</v>
      </c>
    </row>
    <row r="339" spans="1:13">
      <c r="A339" s="65">
        <v>330</v>
      </c>
      <c r="B339" s="116" t="s">
        <v>1204</v>
      </c>
      <c r="C339" s="119">
        <v>50.55</v>
      </c>
      <c r="D339" s="117">
        <v>50.816666666666663</v>
      </c>
      <c r="E339" s="117">
        <v>50.133333333333326</v>
      </c>
      <c r="F339" s="117">
        <v>49.716666666666661</v>
      </c>
      <c r="G339" s="117">
        <v>49.033333333333324</v>
      </c>
      <c r="H339" s="117">
        <v>51.233333333333327</v>
      </c>
      <c r="I339" s="117">
        <v>51.916666666666664</v>
      </c>
      <c r="J339" s="117">
        <v>52.333333333333329</v>
      </c>
      <c r="K339" s="116">
        <v>51.5</v>
      </c>
      <c r="L339" s="116">
        <v>50.4</v>
      </c>
      <c r="M339" s="116">
        <v>63.89058</v>
      </c>
    </row>
    <row r="340" spans="1:13">
      <c r="A340" s="65">
        <v>331</v>
      </c>
      <c r="B340" s="116" t="s">
        <v>1228</v>
      </c>
      <c r="C340" s="119">
        <v>39.6</v>
      </c>
      <c r="D340" s="117">
        <v>39.81666666666667</v>
      </c>
      <c r="E340" s="117">
        <v>39.283333333333339</v>
      </c>
      <c r="F340" s="117">
        <v>38.966666666666669</v>
      </c>
      <c r="G340" s="117">
        <v>38.433333333333337</v>
      </c>
      <c r="H340" s="117">
        <v>40.13333333333334</v>
      </c>
      <c r="I340" s="117">
        <v>40.666666666666671</v>
      </c>
      <c r="J340" s="117">
        <v>40.983333333333341</v>
      </c>
      <c r="K340" s="116">
        <v>40.35</v>
      </c>
      <c r="L340" s="116">
        <v>39.5</v>
      </c>
      <c r="M340" s="116">
        <v>4.9467499999999998</v>
      </c>
    </row>
    <row r="341" spans="1:13">
      <c r="A341" s="65">
        <v>332</v>
      </c>
      <c r="B341" s="116" t="s">
        <v>1213</v>
      </c>
      <c r="C341" s="119">
        <v>97.15</v>
      </c>
      <c r="D341" s="117">
        <v>96.84999999999998</v>
      </c>
      <c r="E341" s="117">
        <v>95.399999999999963</v>
      </c>
      <c r="F341" s="117">
        <v>93.649999999999977</v>
      </c>
      <c r="G341" s="117">
        <v>92.19999999999996</v>
      </c>
      <c r="H341" s="117">
        <v>98.599999999999966</v>
      </c>
      <c r="I341" s="117">
        <v>100.04999999999998</v>
      </c>
      <c r="J341" s="117">
        <v>101.79999999999997</v>
      </c>
      <c r="K341" s="116">
        <v>98.3</v>
      </c>
      <c r="L341" s="116">
        <v>95.1</v>
      </c>
      <c r="M341" s="116">
        <v>1.5363800000000001</v>
      </c>
    </row>
    <row r="342" spans="1:13">
      <c r="A342" s="65">
        <v>333</v>
      </c>
      <c r="B342" s="116" t="s">
        <v>1208</v>
      </c>
      <c r="C342" s="119">
        <v>706</v>
      </c>
      <c r="D342" s="117">
        <v>708.56666666666661</v>
      </c>
      <c r="E342" s="117">
        <v>701.43333333333317</v>
      </c>
      <c r="F342" s="117">
        <v>696.86666666666656</v>
      </c>
      <c r="G342" s="117">
        <v>689.73333333333312</v>
      </c>
      <c r="H342" s="117">
        <v>713.13333333333321</v>
      </c>
      <c r="I342" s="117">
        <v>720.26666666666665</v>
      </c>
      <c r="J342" s="117">
        <v>724.83333333333326</v>
      </c>
      <c r="K342" s="116">
        <v>715.7</v>
      </c>
      <c r="L342" s="116">
        <v>704</v>
      </c>
      <c r="M342" s="116">
        <v>0.11479</v>
      </c>
    </row>
    <row r="343" spans="1:13">
      <c r="A343" s="65">
        <v>334</v>
      </c>
      <c r="B343" s="116" t="s">
        <v>1223</v>
      </c>
      <c r="C343" s="119">
        <v>26.9</v>
      </c>
      <c r="D343" s="117">
        <v>26.900000000000002</v>
      </c>
      <c r="E343" s="117">
        <v>26.550000000000004</v>
      </c>
      <c r="F343" s="117">
        <v>26.200000000000003</v>
      </c>
      <c r="G343" s="117">
        <v>25.850000000000005</v>
      </c>
      <c r="H343" s="117">
        <v>27.250000000000004</v>
      </c>
      <c r="I343" s="117">
        <v>27.600000000000005</v>
      </c>
      <c r="J343" s="117">
        <v>27.950000000000003</v>
      </c>
      <c r="K343" s="116">
        <v>27.25</v>
      </c>
      <c r="L343" s="116">
        <v>26.55</v>
      </c>
      <c r="M343" s="116">
        <v>0.60097</v>
      </c>
    </row>
    <row r="344" spans="1:13">
      <c r="A344" s="65">
        <v>335</v>
      </c>
      <c r="B344" s="116" t="s">
        <v>1239</v>
      </c>
      <c r="C344" s="119">
        <v>1202.1500000000001</v>
      </c>
      <c r="D344" s="117">
        <v>1200.0166666666667</v>
      </c>
      <c r="E344" s="117">
        <v>1192.1333333333332</v>
      </c>
      <c r="F344" s="117">
        <v>1182.1166666666666</v>
      </c>
      <c r="G344" s="117">
        <v>1174.2333333333331</v>
      </c>
      <c r="H344" s="117">
        <v>1210.0333333333333</v>
      </c>
      <c r="I344" s="117">
        <v>1217.916666666667</v>
      </c>
      <c r="J344" s="117">
        <v>1227.9333333333334</v>
      </c>
      <c r="K344" s="116">
        <v>1207.9000000000001</v>
      </c>
      <c r="L344" s="116">
        <v>1190</v>
      </c>
      <c r="M344" s="116">
        <v>4.1910000000000003E-2</v>
      </c>
    </row>
    <row r="345" spans="1:13">
      <c r="A345" s="65">
        <v>336</v>
      </c>
      <c r="B345" s="116" t="s">
        <v>1255</v>
      </c>
      <c r="C345" s="119">
        <v>623.75</v>
      </c>
      <c r="D345" s="117">
        <v>624</v>
      </c>
      <c r="E345" s="117">
        <v>606.29999999999995</v>
      </c>
      <c r="F345" s="117">
        <v>588.84999999999991</v>
      </c>
      <c r="G345" s="117">
        <v>571.14999999999986</v>
      </c>
      <c r="H345" s="117">
        <v>641.45000000000005</v>
      </c>
      <c r="I345" s="117">
        <v>659.15000000000009</v>
      </c>
      <c r="J345" s="117">
        <v>676.60000000000014</v>
      </c>
      <c r="K345" s="116">
        <v>641.70000000000005</v>
      </c>
      <c r="L345" s="116">
        <v>606.54999999999995</v>
      </c>
      <c r="M345" s="116">
        <v>7.2881499999999999</v>
      </c>
    </row>
    <row r="346" spans="1:13">
      <c r="A346" s="65">
        <v>337</v>
      </c>
      <c r="B346" s="116" t="s">
        <v>122</v>
      </c>
      <c r="C346" s="119">
        <v>167.1</v>
      </c>
      <c r="D346" s="117">
        <v>167.36666666666667</v>
      </c>
      <c r="E346" s="117">
        <v>165.83333333333334</v>
      </c>
      <c r="F346" s="117">
        <v>164.56666666666666</v>
      </c>
      <c r="G346" s="117">
        <v>163.03333333333333</v>
      </c>
      <c r="H346" s="117">
        <v>168.63333333333335</v>
      </c>
      <c r="I346" s="117">
        <v>170.16666666666666</v>
      </c>
      <c r="J346" s="117">
        <v>171.43333333333337</v>
      </c>
      <c r="K346" s="116">
        <v>168.9</v>
      </c>
      <c r="L346" s="116">
        <v>166.1</v>
      </c>
      <c r="M346" s="116">
        <v>88.27834</v>
      </c>
    </row>
    <row r="347" spans="1:13">
      <c r="A347" s="65">
        <v>338</v>
      </c>
      <c r="B347" s="116" t="s">
        <v>202</v>
      </c>
      <c r="C347" s="119">
        <v>177.7</v>
      </c>
      <c r="D347" s="117">
        <v>178.01666666666665</v>
      </c>
      <c r="E347" s="117">
        <v>176.83333333333331</v>
      </c>
      <c r="F347" s="117">
        <v>175.96666666666667</v>
      </c>
      <c r="G347" s="117">
        <v>174.78333333333333</v>
      </c>
      <c r="H347" s="117">
        <v>178.8833333333333</v>
      </c>
      <c r="I347" s="117">
        <v>180.06666666666663</v>
      </c>
      <c r="J347" s="117">
        <v>180.93333333333328</v>
      </c>
      <c r="K347" s="116">
        <v>179.2</v>
      </c>
      <c r="L347" s="116">
        <v>177.15</v>
      </c>
      <c r="M347" s="116">
        <v>2.3993500000000001</v>
      </c>
    </row>
    <row r="348" spans="1:13">
      <c r="A348" s="65">
        <v>339</v>
      </c>
      <c r="B348" s="116" t="s">
        <v>1261</v>
      </c>
      <c r="C348" s="119">
        <v>199.65</v>
      </c>
      <c r="D348" s="117">
        <v>199.73333333333335</v>
      </c>
      <c r="E348" s="117">
        <v>199.2166666666667</v>
      </c>
      <c r="F348" s="117">
        <v>198.78333333333336</v>
      </c>
      <c r="G348" s="117">
        <v>198.26666666666671</v>
      </c>
      <c r="H348" s="117">
        <v>200.16666666666669</v>
      </c>
      <c r="I348" s="117">
        <v>200.68333333333334</v>
      </c>
      <c r="J348" s="117">
        <v>201.11666666666667</v>
      </c>
      <c r="K348" s="116">
        <v>200.25</v>
      </c>
      <c r="L348" s="116">
        <v>199.3</v>
      </c>
      <c r="M348" s="116">
        <v>3.38408</v>
      </c>
    </row>
    <row r="349" spans="1:13">
      <c r="A349" s="65">
        <v>340</v>
      </c>
      <c r="B349" s="116" t="s">
        <v>121</v>
      </c>
      <c r="C349" s="119">
        <v>3235.95</v>
      </c>
      <c r="D349" s="117">
        <v>3238.2833333333333</v>
      </c>
      <c r="E349" s="117">
        <v>3207.6666666666665</v>
      </c>
      <c r="F349" s="117">
        <v>3179.3833333333332</v>
      </c>
      <c r="G349" s="117">
        <v>3148.7666666666664</v>
      </c>
      <c r="H349" s="117">
        <v>3266.5666666666666</v>
      </c>
      <c r="I349" s="117">
        <v>3297.1833333333334</v>
      </c>
      <c r="J349" s="117">
        <v>3325.4666666666667</v>
      </c>
      <c r="K349" s="116">
        <v>3268.9</v>
      </c>
      <c r="L349" s="116">
        <v>3210</v>
      </c>
      <c r="M349" s="116">
        <v>0.16163</v>
      </c>
    </row>
    <row r="350" spans="1:13">
      <c r="A350" s="65">
        <v>341</v>
      </c>
      <c r="B350" s="116" t="s">
        <v>309</v>
      </c>
      <c r="C350" s="119">
        <v>107.2</v>
      </c>
      <c r="D350" s="117">
        <v>106.31666666666668</v>
      </c>
      <c r="E350" s="117">
        <v>104.28333333333336</v>
      </c>
      <c r="F350" s="117">
        <v>101.36666666666669</v>
      </c>
      <c r="G350" s="117">
        <v>99.333333333333371</v>
      </c>
      <c r="H350" s="117">
        <v>109.23333333333335</v>
      </c>
      <c r="I350" s="117">
        <v>111.26666666666668</v>
      </c>
      <c r="J350" s="117">
        <v>114.18333333333334</v>
      </c>
      <c r="K350" s="116">
        <v>108.35</v>
      </c>
      <c r="L350" s="116">
        <v>103.4</v>
      </c>
      <c r="M350" s="116">
        <v>1.1358200000000001</v>
      </c>
    </row>
    <row r="351" spans="1:13">
      <c r="A351" s="65">
        <v>342</v>
      </c>
      <c r="B351" s="116" t="s">
        <v>2627</v>
      </c>
      <c r="C351" s="119">
        <v>160.19999999999999</v>
      </c>
      <c r="D351" s="117">
        <v>160.91666666666666</v>
      </c>
      <c r="E351" s="117">
        <v>158.83333333333331</v>
      </c>
      <c r="F351" s="117">
        <v>157.46666666666667</v>
      </c>
      <c r="G351" s="117">
        <v>155.38333333333333</v>
      </c>
      <c r="H351" s="117">
        <v>162.2833333333333</v>
      </c>
      <c r="I351" s="117">
        <v>164.36666666666662</v>
      </c>
      <c r="J351" s="117">
        <v>165.73333333333329</v>
      </c>
      <c r="K351" s="116">
        <v>163</v>
      </c>
      <c r="L351" s="116">
        <v>159.55000000000001</v>
      </c>
      <c r="M351" s="116">
        <v>0.43020999999999998</v>
      </c>
    </row>
    <row r="352" spans="1:13">
      <c r="A352" s="65">
        <v>343</v>
      </c>
      <c r="B352" s="116" t="s">
        <v>123</v>
      </c>
      <c r="C352" s="119">
        <v>94.95</v>
      </c>
      <c r="D352" s="117">
        <v>95.100000000000009</v>
      </c>
      <c r="E352" s="117">
        <v>94.100000000000023</v>
      </c>
      <c r="F352" s="117">
        <v>93.250000000000014</v>
      </c>
      <c r="G352" s="117">
        <v>92.250000000000028</v>
      </c>
      <c r="H352" s="117">
        <v>95.950000000000017</v>
      </c>
      <c r="I352" s="117">
        <v>96.949999999999989</v>
      </c>
      <c r="J352" s="117">
        <v>97.800000000000011</v>
      </c>
      <c r="K352" s="116">
        <v>96.1</v>
      </c>
      <c r="L352" s="116">
        <v>94.25</v>
      </c>
      <c r="M352" s="116">
        <v>20.13101</v>
      </c>
    </row>
    <row r="353" spans="1:13">
      <c r="A353" s="65">
        <v>344</v>
      </c>
      <c r="B353" s="116" t="s">
        <v>343</v>
      </c>
      <c r="C353" s="119">
        <v>42.35</v>
      </c>
      <c r="D353" s="117">
        <v>42.9</v>
      </c>
      <c r="E353" s="117">
        <v>41.449999999999996</v>
      </c>
      <c r="F353" s="117">
        <v>40.549999999999997</v>
      </c>
      <c r="G353" s="117">
        <v>39.099999999999994</v>
      </c>
      <c r="H353" s="117">
        <v>43.8</v>
      </c>
      <c r="I353" s="117">
        <v>45.25</v>
      </c>
      <c r="J353" s="117">
        <v>46.15</v>
      </c>
      <c r="K353" s="116">
        <v>44.35</v>
      </c>
      <c r="L353" s="116">
        <v>42</v>
      </c>
      <c r="M353" s="116">
        <v>135.98560000000001</v>
      </c>
    </row>
    <row r="354" spans="1:13">
      <c r="A354" s="65">
        <v>345</v>
      </c>
      <c r="B354" s="116" t="s">
        <v>1309</v>
      </c>
      <c r="C354" s="119">
        <v>1197.95</v>
      </c>
      <c r="D354" s="117">
        <v>1197.0333333333333</v>
      </c>
      <c r="E354" s="117">
        <v>1186.0666666666666</v>
      </c>
      <c r="F354" s="117">
        <v>1174.1833333333334</v>
      </c>
      <c r="G354" s="117">
        <v>1163.2166666666667</v>
      </c>
      <c r="H354" s="117">
        <v>1208.9166666666665</v>
      </c>
      <c r="I354" s="117">
        <v>1219.8833333333332</v>
      </c>
      <c r="J354" s="117">
        <v>1231.7666666666664</v>
      </c>
      <c r="K354" s="116">
        <v>1208</v>
      </c>
      <c r="L354" s="116">
        <v>1185.1500000000001</v>
      </c>
      <c r="M354" s="116">
        <v>0.21382999999999999</v>
      </c>
    </row>
    <row r="355" spans="1:13">
      <c r="A355" s="65">
        <v>346</v>
      </c>
      <c r="B355" s="116" t="s">
        <v>1887</v>
      </c>
      <c r="C355" s="119">
        <v>780.1</v>
      </c>
      <c r="D355" s="117">
        <v>779.85</v>
      </c>
      <c r="E355" s="117">
        <v>775.25</v>
      </c>
      <c r="F355" s="117">
        <v>770.4</v>
      </c>
      <c r="G355" s="117">
        <v>765.8</v>
      </c>
      <c r="H355" s="117">
        <v>784.7</v>
      </c>
      <c r="I355" s="117">
        <v>789.30000000000018</v>
      </c>
      <c r="J355" s="117">
        <v>794.15000000000009</v>
      </c>
      <c r="K355" s="116">
        <v>784.45</v>
      </c>
      <c r="L355" s="116">
        <v>775</v>
      </c>
      <c r="M355" s="116">
        <v>1.4257200000000001</v>
      </c>
    </row>
    <row r="356" spans="1:13">
      <c r="A356" s="65">
        <v>347</v>
      </c>
      <c r="B356" s="116" t="s">
        <v>1314</v>
      </c>
      <c r="C356" s="119">
        <v>211.9</v>
      </c>
      <c r="D356" s="117">
        <v>212.11666666666667</v>
      </c>
      <c r="E356" s="117">
        <v>209.83333333333334</v>
      </c>
      <c r="F356" s="117">
        <v>207.76666666666668</v>
      </c>
      <c r="G356" s="117">
        <v>205.48333333333335</v>
      </c>
      <c r="H356" s="117">
        <v>214.18333333333334</v>
      </c>
      <c r="I356" s="117">
        <v>216.46666666666664</v>
      </c>
      <c r="J356" s="117">
        <v>218.53333333333333</v>
      </c>
      <c r="K356" s="116">
        <v>214.4</v>
      </c>
      <c r="L356" s="116">
        <v>210.05</v>
      </c>
      <c r="M356" s="116">
        <v>2.5844900000000002</v>
      </c>
    </row>
    <row r="357" spans="1:13">
      <c r="A357" s="65">
        <v>348</v>
      </c>
      <c r="B357" s="116" t="s">
        <v>128</v>
      </c>
      <c r="C357" s="119">
        <v>67.05</v>
      </c>
      <c r="D357" s="117">
        <v>67.266666666666666</v>
      </c>
      <c r="E357" s="117">
        <v>66.683333333333337</v>
      </c>
      <c r="F357" s="117">
        <v>66.316666666666677</v>
      </c>
      <c r="G357" s="117">
        <v>65.733333333333348</v>
      </c>
      <c r="H357" s="117">
        <v>67.633333333333326</v>
      </c>
      <c r="I357" s="117">
        <v>68.216666666666669</v>
      </c>
      <c r="J357" s="117">
        <v>68.583333333333314</v>
      </c>
      <c r="K357" s="116">
        <v>67.849999999999994</v>
      </c>
      <c r="L357" s="116">
        <v>66.900000000000006</v>
      </c>
      <c r="M357" s="116">
        <v>4.1538500000000003</v>
      </c>
    </row>
    <row r="358" spans="1:13">
      <c r="A358" s="65">
        <v>349</v>
      </c>
      <c r="B358" s="116" t="s">
        <v>1344</v>
      </c>
      <c r="C358" s="119">
        <v>1691.85</v>
      </c>
      <c r="D358" s="117">
        <v>1693.1499999999999</v>
      </c>
      <c r="E358" s="117">
        <v>1680.2999999999997</v>
      </c>
      <c r="F358" s="117">
        <v>1668.7499999999998</v>
      </c>
      <c r="G358" s="117">
        <v>1655.8999999999996</v>
      </c>
      <c r="H358" s="117">
        <v>1704.6999999999998</v>
      </c>
      <c r="I358" s="117">
        <v>1717.5499999999997</v>
      </c>
      <c r="J358" s="117">
        <v>1729.1</v>
      </c>
      <c r="K358" s="116">
        <v>1706</v>
      </c>
      <c r="L358" s="116">
        <v>1681.6</v>
      </c>
      <c r="M358" s="116">
        <v>3.0735800000000002</v>
      </c>
    </row>
    <row r="359" spans="1:13">
      <c r="A359" s="65">
        <v>350</v>
      </c>
      <c r="B359" s="116" t="s">
        <v>226</v>
      </c>
      <c r="C359" s="119">
        <v>20876.900000000001</v>
      </c>
      <c r="D359" s="117">
        <v>20846.3</v>
      </c>
      <c r="E359" s="117">
        <v>20767.599999999999</v>
      </c>
      <c r="F359" s="117">
        <v>20658.3</v>
      </c>
      <c r="G359" s="117">
        <v>20579.599999999999</v>
      </c>
      <c r="H359" s="117">
        <v>20955.599999999999</v>
      </c>
      <c r="I359" s="117">
        <v>21034.300000000003</v>
      </c>
      <c r="J359" s="117">
        <v>21143.599999999999</v>
      </c>
      <c r="K359" s="116">
        <v>20925</v>
      </c>
      <c r="L359" s="116">
        <v>20737</v>
      </c>
      <c r="M359" s="116">
        <v>5.5849999999999997E-2</v>
      </c>
    </row>
    <row r="360" spans="1:13">
      <c r="A360" s="65">
        <v>351</v>
      </c>
      <c r="B360" s="116" t="s">
        <v>1287</v>
      </c>
      <c r="C360" s="119">
        <v>273.8</v>
      </c>
      <c r="D360" s="117">
        <v>272.9666666666667</v>
      </c>
      <c r="E360" s="117">
        <v>270.03333333333342</v>
      </c>
      <c r="F360" s="117">
        <v>266.26666666666671</v>
      </c>
      <c r="G360" s="117">
        <v>263.33333333333343</v>
      </c>
      <c r="H360" s="117">
        <v>276.73333333333341</v>
      </c>
      <c r="I360" s="117">
        <v>279.66666666666669</v>
      </c>
      <c r="J360" s="117">
        <v>283.43333333333339</v>
      </c>
      <c r="K360" s="116">
        <v>275.89999999999998</v>
      </c>
      <c r="L360" s="116">
        <v>269.2</v>
      </c>
      <c r="M360" s="116">
        <v>3.9350399999999999</v>
      </c>
    </row>
    <row r="361" spans="1:13">
      <c r="A361" s="65">
        <v>352</v>
      </c>
      <c r="B361" s="116" t="s">
        <v>1295</v>
      </c>
      <c r="C361" s="119">
        <v>620.6</v>
      </c>
      <c r="D361" s="117">
        <v>618.51666666666677</v>
      </c>
      <c r="E361" s="117">
        <v>612.73333333333358</v>
      </c>
      <c r="F361" s="117">
        <v>604.86666666666679</v>
      </c>
      <c r="G361" s="117">
        <v>599.0833333333336</v>
      </c>
      <c r="H361" s="117">
        <v>626.38333333333355</v>
      </c>
      <c r="I361" s="117">
        <v>632.16666666666663</v>
      </c>
      <c r="J361" s="117">
        <v>640.03333333333353</v>
      </c>
      <c r="K361" s="116">
        <v>624.29999999999995</v>
      </c>
      <c r="L361" s="116">
        <v>610.65</v>
      </c>
      <c r="M361" s="116">
        <v>0.49543999999999999</v>
      </c>
    </row>
    <row r="362" spans="1:13">
      <c r="A362" s="65">
        <v>353</v>
      </c>
      <c r="B362" s="116" t="s">
        <v>124</v>
      </c>
      <c r="C362" s="119">
        <v>252.65</v>
      </c>
      <c r="D362" s="117">
        <v>251.54999999999998</v>
      </c>
      <c r="E362" s="117">
        <v>249.59999999999997</v>
      </c>
      <c r="F362" s="117">
        <v>246.54999999999998</v>
      </c>
      <c r="G362" s="117">
        <v>244.59999999999997</v>
      </c>
      <c r="H362" s="117">
        <v>254.59999999999997</v>
      </c>
      <c r="I362" s="117">
        <v>256.54999999999995</v>
      </c>
      <c r="J362" s="117">
        <v>259.59999999999997</v>
      </c>
      <c r="K362" s="116">
        <v>253.5</v>
      </c>
      <c r="L362" s="116">
        <v>248.5</v>
      </c>
      <c r="M362" s="116">
        <v>22.679089999999999</v>
      </c>
    </row>
    <row r="363" spans="1:13">
      <c r="A363" s="65">
        <v>354</v>
      </c>
      <c r="B363" s="116" t="s">
        <v>1298</v>
      </c>
      <c r="C363" s="119">
        <v>3423.85</v>
      </c>
      <c r="D363" s="117">
        <v>3431.9666666666672</v>
      </c>
      <c r="E363" s="117">
        <v>3390.9333333333343</v>
      </c>
      <c r="F363" s="117">
        <v>3358.0166666666673</v>
      </c>
      <c r="G363" s="117">
        <v>3316.9833333333345</v>
      </c>
      <c r="H363" s="117">
        <v>3464.8833333333341</v>
      </c>
      <c r="I363" s="117">
        <v>3505.916666666667</v>
      </c>
      <c r="J363" s="117">
        <v>3538.8333333333339</v>
      </c>
      <c r="K363" s="116">
        <v>3473</v>
      </c>
      <c r="L363" s="116">
        <v>3399.05</v>
      </c>
      <c r="M363" s="116">
        <v>0.16041</v>
      </c>
    </row>
    <row r="364" spans="1:13">
      <c r="A364" s="65">
        <v>355</v>
      </c>
      <c r="B364" s="116" t="s">
        <v>1305</v>
      </c>
      <c r="C364" s="119">
        <v>116.5</v>
      </c>
      <c r="D364" s="117">
        <v>117.03333333333335</v>
      </c>
      <c r="E364" s="117">
        <v>115.26666666666669</v>
      </c>
      <c r="F364" s="117">
        <v>114.03333333333335</v>
      </c>
      <c r="G364" s="117">
        <v>112.26666666666669</v>
      </c>
      <c r="H364" s="117">
        <v>118.26666666666669</v>
      </c>
      <c r="I364" s="117">
        <v>120.03333333333335</v>
      </c>
      <c r="J364" s="117">
        <v>121.26666666666669</v>
      </c>
      <c r="K364" s="116">
        <v>118.8</v>
      </c>
      <c r="L364" s="116">
        <v>115.8</v>
      </c>
      <c r="M364" s="116">
        <v>2.4159700000000002</v>
      </c>
    </row>
    <row r="365" spans="1:13">
      <c r="A365" s="65">
        <v>356</v>
      </c>
      <c r="B365" s="116" t="s">
        <v>1306</v>
      </c>
      <c r="C365" s="119">
        <v>653.75</v>
      </c>
      <c r="D365" s="117">
        <v>653.9666666666667</v>
      </c>
      <c r="E365" s="117">
        <v>650.78333333333342</v>
      </c>
      <c r="F365" s="117">
        <v>647.81666666666672</v>
      </c>
      <c r="G365" s="117">
        <v>644.63333333333344</v>
      </c>
      <c r="H365" s="117">
        <v>656.93333333333339</v>
      </c>
      <c r="I365" s="117">
        <v>660.11666666666679</v>
      </c>
      <c r="J365" s="117">
        <v>663.08333333333337</v>
      </c>
      <c r="K365" s="116">
        <v>657.15</v>
      </c>
      <c r="L365" s="116">
        <v>651</v>
      </c>
      <c r="M365" s="116">
        <v>2.0828099999999998</v>
      </c>
    </row>
    <row r="366" spans="1:13">
      <c r="A366" s="65">
        <v>357</v>
      </c>
      <c r="B366" s="116" t="s">
        <v>203</v>
      </c>
      <c r="C366" s="119">
        <v>1226.8499999999999</v>
      </c>
      <c r="D366" s="117">
        <v>1229.6833333333334</v>
      </c>
      <c r="E366" s="117">
        <v>1217.1666666666667</v>
      </c>
      <c r="F366" s="117">
        <v>1207.4833333333333</v>
      </c>
      <c r="G366" s="117">
        <v>1194.9666666666667</v>
      </c>
      <c r="H366" s="117">
        <v>1239.3666666666668</v>
      </c>
      <c r="I366" s="117">
        <v>1251.8833333333332</v>
      </c>
      <c r="J366" s="117">
        <v>1261.5666666666668</v>
      </c>
      <c r="K366" s="116">
        <v>1242.2</v>
      </c>
      <c r="L366" s="116">
        <v>1220</v>
      </c>
      <c r="M366" s="116">
        <v>7.5587099999999996</v>
      </c>
    </row>
    <row r="367" spans="1:13">
      <c r="A367" s="65">
        <v>358</v>
      </c>
      <c r="B367" s="116" t="s">
        <v>204</v>
      </c>
      <c r="C367" s="119">
        <v>1949</v>
      </c>
      <c r="D367" s="117">
        <v>1991.1333333333332</v>
      </c>
      <c r="E367" s="117">
        <v>1881.2666666666664</v>
      </c>
      <c r="F367" s="117">
        <v>1813.5333333333333</v>
      </c>
      <c r="G367" s="117">
        <v>1703.6666666666665</v>
      </c>
      <c r="H367" s="117">
        <v>2058.8666666666663</v>
      </c>
      <c r="I367" s="117">
        <v>2168.7333333333331</v>
      </c>
      <c r="J367" s="117">
        <v>2236.4666666666662</v>
      </c>
      <c r="K367" s="116">
        <v>2101</v>
      </c>
      <c r="L367" s="116">
        <v>1923.4</v>
      </c>
      <c r="M367" s="116">
        <v>32.639069999999997</v>
      </c>
    </row>
    <row r="368" spans="1:13">
      <c r="A368" s="65">
        <v>359</v>
      </c>
      <c r="B368" s="116" t="s">
        <v>125</v>
      </c>
      <c r="C368" s="119">
        <v>133.05000000000001</v>
      </c>
      <c r="D368" s="117">
        <v>133.29999999999998</v>
      </c>
      <c r="E368" s="117">
        <v>131.59999999999997</v>
      </c>
      <c r="F368" s="117">
        <v>130.14999999999998</v>
      </c>
      <c r="G368" s="117">
        <v>128.44999999999996</v>
      </c>
      <c r="H368" s="117">
        <v>134.74999999999997</v>
      </c>
      <c r="I368" s="117">
        <v>136.44999999999996</v>
      </c>
      <c r="J368" s="117">
        <v>137.89999999999998</v>
      </c>
      <c r="K368" s="116">
        <v>135</v>
      </c>
      <c r="L368" s="116">
        <v>131.85</v>
      </c>
      <c r="M368" s="116">
        <v>31.141439999999999</v>
      </c>
    </row>
    <row r="369" spans="1:13">
      <c r="A369" s="65">
        <v>360</v>
      </c>
      <c r="B369" s="116" t="s">
        <v>127</v>
      </c>
      <c r="C369" s="119">
        <v>210.2</v>
      </c>
      <c r="D369" s="117">
        <v>209.56666666666669</v>
      </c>
      <c r="E369" s="117">
        <v>208.33333333333337</v>
      </c>
      <c r="F369" s="117">
        <v>206.46666666666667</v>
      </c>
      <c r="G369" s="117">
        <v>205.23333333333335</v>
      </c>
      <c r="H369" s="117">
        <v>211.43333333333339</v>
      </c>
      <c r="I369" s="117">
        <v>212.66666666666669</v>
      </c>
      <c r="J369" s="117">
        <v>214.53333333333342</v>
      </c>
      <c r="K369" s="116">
        <v>210.8</v>
      </c>
      <c r="L369" s="116">
        <v>207.7</v>
      </c>
      <c r="M369" s="116">
        <v>69.322779999999995</v>
      </c>
    </row>
    <row r="370" spans="1:13">
      <c r="A370" s="65">
        <v>361</v>
      </c>
      <c r="B370" s="116" t="s">
        <v>1325</v>
      </c>
      <c r="C370" s="119">
        <v>140.5</v>
      </c>
      <c r="D370" s="117">
        <v>141.08333333333334</v>
      </c>
      <c r="E370" s="117">
        <v>137.51666666666668</v>
      </c>
      <c r="F370" s="117">
        <v>134.53333333333333</v>
      </c>
      <c r="G370" s="117">
        <v>130.96666666666667</v>
      </c>
      <c r="H370" s="117">
        <v>144.06666666666669</v>
      </c>
      <c r="I370" s="117">
        <v>147.63333333333335</v>
      </c>
      <c r="J370" s="117">
        <v>150.6166666666667</v>
      </c>
      <c r="K370" s="116">
        <v>144.65</v>
      </c>
      <c r="L370" s="116">
        <v>138.1</v>
      </c>
      <c r="M370" s="116">
        <v>25.254300000000001</v>
      </c>
    </row>
    <row r="371" spans="1:13">
      <c r="A371" s="65">
        <v>362</v>
      </c>
      <c r="B371" s="116" t="s">
        <v>1337</v>
      </c>
      <c r="C371" s="119">
        <v>287.75</v>
      </c>
      <c r="D371" s="117">
        <v>288.91666666666669</v>
      </c>
      <c r="E371" s="117">
        <v>283.83333333333337</v>
      </c>
      <c r="F371" s="117">
        <v>279.91666666666669</v>
      </c>
      <c r="G371" s="117">
        <v>274.83333333333337</v>
      </c>
      <c r="H371" s="117">
        <v>292.83333333333337</v>
      </c>
      <c r="I371" s="117">
        <v>297.91666666666674</v>
      </c>
      <c r="J371" s="117">
        <v>301.83333333333337</v>
      </c>
      <c r="K371" s="116">
        <v>294</v>
      </c>
      <c r="L371" s="116">
        <v>285</v>
      </c>
      <c r="M371" s="116">
        <v>3.3187000000000002</v>
      </c>
    </row>
    <row r="372" spans="1:13">
      <c r="A372" s="65">
        <v>363</v>
      </c>
      <c r="B372" s="116" t="s">
        <v>2541</v>
      </c>
      <c r="C372" s="119">
        <v>91.5</v>
      </c>
      <c r="D372" s="117">
        <v>91.333333333333329</v>
      </c>
      <c r="E372" s="117">
        <v>90.466666666666654</v>
      </c>
      <c r="F372" s="117">
        <v>89.433333333333323</v>
      </c>
      <c r="G372" s="117">
        <v>88.566666666666649</v>
      </c>
      <c r="H372" s="117">
        <v>92.36666666666666</v>
      </c>
      <c r="I372" s="117">
        <v>93.233333333333334</v>
      </c>
      <c r="J372" s="117">
        <v>94.266666666666666</v>
      </c>
      <c r="K372" s="116">
        <v>92.2</v>
      </c>
      <c r="L372" s="116">
        <v>90.3</v>
      </c>
      <c r="M372" s="116">
        <v>1.7426699999999999</v>
      </c>
    </row>
    <row r="373" spans="1:13">
      <c r="A373" s="65">
        <v>364</v>
      </c>
      <c r="B373" s="116" t="s">
        <v>205</v>
      </c>
      <c r="C373" s="119">
        <v>10986.8</v>
      </c>
      <c r="D373" s="117">
        <v>10983.949999999999</v>
      </c>
      <c r="E373" s="117">
        <v>10877.899999999998</v>
      </c>
      <c r="F373" s="117">
        <v>10768.999999999998</v>
      </c>
      <c r="G373" s="117">
        <v>10662.949999999997</v>
      </c>
      <c r="H373" s="117">
        <v>11092.849999999999</v>
      </c>
      <c r="I373" s="117">
        <v>11198.899999999998</v>
      </c>
      <c r="J373" s="117">
        <v>11307.8</v>
      </c>
      <c r="K373" s="116">
        <v>11090</v>
      </c>
      <c r="L373" s="116">
        <v>10875.05</v>
      </c>
      <c r="M373" s="116">
        <v>3.2190000000000003E-2</v>
      </c>
    </row>
    <row r="374" spans="1:13">
      <c r="A374" s="65">
        <v>365</v>
      </c>
      <c r="B374" s="116" t="s">
        <v>126</v>
      </c>
      <c r="C374" s="119">
        <v>82.05</v>
      </c>
      <c r="D374" s="117">
        <v>82.283333333333331</v>
      </c>
      <c r="E374" s="117">
        <v>81.266666666666666</v>
      </c>
      <c r="F374" s="117">
        <v>80.483333333333334</v>
      </c>
      <c r="G374" s="117">
        <v>79.466666666666669</v>
      </c>
      <c r="H374" s="117">
        <v>83.066666666666663</v>
      </c>
      <c r="I374" s="117">
        <v>84.083333333333314</v>
      </c>
      <c r="J374" s="117">
        <v>84.86666666666666</v>
      </c>
      <c r="K374" s="116">
        <v>83.3</v>
      </c>
      <c r="L374" s="116">
        <v>81.5</v>
      </c>
      <c r="M374" s="116">
        <v>267.64988</v>
      </c>
    </row>
    <row r="375" spans="1:13">
      <c r="A375" s="65">
        <v>366</v>
      </c>
      <c r="B375" s="116" t="s">
        <v>1820</v>
      </c>
      <c r="C375" s="119">
        <v>450.8</v>
      </c>
      <c r="D375" s="117">
        <v>464.2833333333333</v>
      </c>
      <c r="E375" s="117">
        <v>403.16666666666663</v>
      </c>
      <c r="F375" s="117">
        <v>355.5333333333333</v>
      </c>
      <c r="G375" s="117">
        <v>294.41666666666663</v>
      </c>
      <c r="H375" s="117">
        <v>511.91666666666663</v>
      </c>
      <c r="I375" s="117">
        <v>573.0333333333333</v>
      </c>
      <c r="J375" s="117">
        <v>620.66666666666663</v>
      </c>
      <c r="K375" s="116">
        <v>525.4</v>
      </c>
      <c r="L375" s="116">
        <v>416.65</v>
      </c>
      <c r="M375" s="116">
        <v>41.523910000000001</v>
      </c>
    </row>
    <row r="376" spans="1:13">
      <c r="A376" s="65">
        <v>367</v>
      </c>
      <c r="B376" s="116" t="s">
        <v>1850</v>
      </c>
      <c r="C376" s="119">
        <v>654.15</v>
      </c>
      <c r="D376" s="117">
        <v>655.98333333333335</v>
      </c>
      <c r="E376" s="117">
        <v>648.9666666666667</v>
      </c>
      <c r="F376" s="117">
        <v>643.7833333333333</v>
      </c>
      <c r="G376" s="117">
        <v>636.76666666666665</v>
      </c>
      <c r="H376" s="117">
        <v>661.16666666666674</v>
      </c>
      <c r="I376" s="117">
        <v>668.18333333333339</v>
      </c>
      <c r="J376" s="117">
        <v>673.36666666666679</v>
      </c>
      <c r="K376" s="116">
        <v>663</v>
      </c>
      <c r="L376" s="116">
        <v>650.79999999999995</v>
      </c>
      <c r="M376" s="116">
        <v>14.77866</v>
      </c>
    </row>
    <row r="377" spans="1:13">
      <c r="A377" s="65">
        <v>368</v>
      </c>
      <c r="B377" s="116" t="s">
        <v>130</v>
      </c>
      <c r="C377" s="119">
        <v>167.4</v>
      </c>
      <c r="D377" s="117">
        <v>167.66666666666669</v>
      </c>
      <c r="E377" s="117">
        <v>165.78333333333336</v>
      </c>
      <c r="F377" s="117">
        <v>164.16666666666669</v>
      </c>
      <c r="G377" s="117">
        <v>162.28333333333336</v>
      </c>
      <c r="H377" s="117">
        <v>169.28333333333336</v>
      </c>
      <c r="I377" s="117">
        <v>171.16666666666669</v>
      </c>
      <c r="J377" s="117">
        <v>172.78333333333336</v>
      </c>
      <c r="K377" s="116">
        <v>169.55</v>
      </c>
      <c r="L377" s="116">
        <v>166.05</v>
      </c>
      <c r="M377" s="116">
        <v>28.60446</v>
      </c>
    </row>
    <row r="378" spans="1:13">
      <c r="A378" s="65">
        <v>369</v>
      </c>
      <c r="B378" s="116" t="s">
        <v>2734</v>
      </c>
      <c r="C378" s="119">
        <v>305.5</v>
      </c>
      <c r="D378" s="117">
        <v>303.56666666666666</v>
      </c>
      <c r="E378" s="117">
        <v>297.7833333333333</v>
      </c>
      <c r="F378" s="117">
        <v>290.06666666666666</v>
      </c>
      <c r="G378" s="117">
        <v>284.2833333333333</v>
      </c>
      <c r="H378" s="117">
        <v>311.2833333333333</v>
      </c>
      <c r="I378" s="117">
        <v>317.06666666666672</v>
      </c>
      <c r="J378" s="117">
        <v>324.7833333333333</v>
      </c>
      <c r="K378" s="116">
        <v>309.35000000000002</v>
      </c>
      <c r="L378" s="116">
        <v>295.85000000000002</v>
      </c>
      <c r="M378" s="116">
        <v>9.6531400000000005</v>
      </c>
    </row>
    <row r="379" spans="1:13">
      <c r="A379" s="65">
        <v>370</v>
      </c>
      <c r="B379" s="116" t="s">
        <v>1345</v>
      </c>
      <c r="C379" s="119">
        <v>305.39999999999998</v>
      </c>
      <c r="D379" s="117">
        <v>305.8</v>
      </c>
      <c r="E379" s="117">
        <v>303.10000000000002</v>
      </c>
      <c r="F379" s="117">
        <v>300.8</v>
      </c>
      <c r="G379" s="117">
        <v>298.10000000000002</v>
      </c>
      <c r="H379" s="117">
        <v>308.10000000000002</v>
      </c>
      <c r="I379" s="117">
        <v>310.79999999999995</v>
      </c>
      <c r="J379" s="117">
        <v>313.10000000000002</v>
      </c>
      <c r="K379" s="116">
        <v>308.5</v>
      </c>
      <c r="L379" s="116">
        <v>303.5</v>
      </c>
      <c r="M379" s="116">
        <v>1.8751599999999999</v>
      </c>
    </row>
    <row r="380" spans="1:13">
      <c r="A380" s="65">
        <v>371</v>
      </c>
      <c r="B380" s="116" t="s">
        <v>1347</v>
      </c>
      <c r="C380" s="119">
        <v>98.65</v>
      </c>
      <c r="D380" s="117">
        <v>99.216666666666654</v>
      </c>
      <c r="E380" s="117">
        <v>96.533333333333303</v>
      </c>
      <c r="F380" s="117">
        <v>94.416666666666643</v>
      </c>
      <c r="G380" s="117">
        <v>91.733333333333292</v>
      </c>
      <c r="H380" s="117">
        <v>101.33333333333331</v>
      </c>
      <c r="I380" s="117">
        <v>104.01666666666668</v>
      </c>
      <c r="J380" s="117">
        <v>106.13333333333333</v>
      </c>
      <c r="K380" s="116">
        <v>101.9</v>
      </c>
      <c r="L380" s="116">
        <v>97.1</v>
      </c>
      <c r="M380" s="116">
        <v>4.7753399999999999</v>
      </c>
    </row>
    <row r="381" spans="1:13">
      <c r="A381" s="65">
        <v>372</v>
      </c>
      <c r="B381" s="116" t="s">
        <v>1349</v>
      </c>
      <c r="C381" s="119">
        <v>717.95</v>
      </c>
      <c r="D381" s="117">
        <v>718.1</v>
      </c>
      <c r="E381" s="117">
        <v>714.35</v>
      </c>
      <c r="F381" s="117">
        <v>710.75</v>
      </c>
      <c r="G381" s="117">
        <v>707</v>
      </c>
      <c r="H381" s="117">
        <v>721.7</v>
      </c>
      <c r="I381" s="117">
        <v>725.45</v>
      </c>
      <c r="J381" s="117">
        <v>729.05000000000007</v>
      </c>
      <c r="K381" s="116">
        <v>721.85</v>
      </c>
      <c r="L381" s="116">
        <v>714.5</v>
      </c>
      <c r="M381" s="116">
        <v>2.4384199999999998</v>
      </c>
    </row>
    <row r="382" spans="1:13">
      <c r="A382" s="65">
        <v>373</v>
      </c>
      <c r="B382" s="116" t="s">
        <v>1351</v>
      </c>
      <c r="C382" s="119">
        <v>157.15</v>
      </c>
      <c r="D382" s="117">
        <v>155.76666666666668</v>
      </c>
      <c r="E382" s="117">
        <v>153.18333333333337</v>
      </c>
      <c r="F382" s="117">
        <v>149.2166666666667</v>
      </c>
      <c r="G382" s="117">
        <v>146.63333333333338</v>
      </c>
      <c r="H382" s="117">
        <v>159.73333333333335</v>
      </c>
      <c r="I382" s="117">
        <v>162.31666666666666</v>
      </c>
      <c r="J382" s="117">
        <v>166.28333333333333</v>
      </c>
      <c r="K382" s="116">
        <v>158.35</v>
      </c>
      <c r="L382" s="116">
        <v>151.80000000000001</v>
      </c>
      <c r="M382" s="116">
        <v>2.3821099999999999</v>
      </c>
    </row>
    <row r="383" spans="1:13">
      <c r="A383" s="65">
        <v>374</v>
      </c>
      <c r="B383" s="116" t="s">
        <v>1388</v>
      </c>
      <c r="C383" s="119">
        <v>474.4</v>
      </c>
      <c r="D383" s="117">
        <v>476.88333333333338</v>
      </c>
      <c r="E383" s="117">
        <v>467.61666666666679</v>
      </c>
      <c r="F383" s="117">
        <v>460.83333333333343</v>
      </c>
      <c r="G383" s="117">
        <v>451.56666666666683</v>
      </c>
      <c r="H383" s="117">
        <v>483.66666666666674</v>
      </c>
      <c r="I383" s="117">
        <v>492.93333333333328</v>
      </c>
      <c r="J383" s="117">
        <v>499.7166666666667</v>
      </c>
      <c r="K383" s="116">
        <v>486.15</v>
      </c>
      <c r="L383" s="116">
        <v>470.1</v>
      </c>
      <c r="M383" s="116">
        <v>5.5789999999999999E-2</v>
      </c>
    </row>
    <row r="384" spans="1:13">
      <c r="A384" s="65">
        <v>375</v>
      </c>
      <c r="B384" s="116" t="s">
        <v>1370</v>
      </c>
      <c r="C384" s="119">
        <v>63.6</v>
      </c>
      <c r="D384" s="117">
        <v>63.866666666666667</v>
      </c>
      <c r="E384" s="117">
        <v>63.13333333333334</v>
      </c>
      <c r="F384" s="117">
        <v>62.666666666666671</v>
      </c>
      <c r="G384" s="117">
        <v>61.933333333333344</v>
      </c>
      <c r="H384" s="117">
        <v>64.333333333333343</v>
      </c>
      <c r="I384" s="117">
        <v>65.066666666666663</v>
      </c>
      <c r="J384" s="117">
        <v>65.533333333333331</v>
      </c>
      <c r="K384" s="116">
        <v>64.599999999999994</v>
      </c>
      <c r="L384" s="116">
        <v>63.4</v>
      </c>
      <c r="M384" s="116">
        <v>8.0198499999999999</v>
      </c>
    </row>
    <row r="385" spans="1:13">
      <c r="A385" s="65">
        <v>376</v>
      </c>
      <c r="B385" s="116" t="s">
        <v>1366</v>
      </c>
      <c r="C385" s="119">
        <v>760.15</v>
      </c>
      <c r="D385" s="117">
        <v>763.66666666666663</v>
      </c>
      <c r="E385" s="117">
        <v>753.48333333333323</v>
      </c>
      <c r="F385" s="117">
        <v>746.81666666666661</v>
      </c>
      <c r="G385" s="117">
        <v>736.63333333333321</v>
      </c>
      <c r="H385" s="117">
        <v>770.33333333333326</v>
      </c>
      <c r="I385" s="117">
        <v>780.51666666666665</v>
      </c>
      <c r="J385" s="117">
        <v>787.18333333333328</v>
      </c>
      <c r="K385" s="116">
        <v>773.85</v>
      </c>
      <c r="L385" s="116">
        <v>757</v>
      </c>
      <c r="M385" s="116">
        <v>9.9764199999999992</v>
      </c>
    </row>
    <row r="386" spans="1:13">
      <c r="A386" s="65">
        <v>377</v>
      </c>
      <c r="B386" s="116" t="s">
        <v>1372</v>
      </c>
      <c r="C386" s="119">
        <v>106.95</v>
      </c>
      <c r="D386" s="117">
        <v>107.60000000000001</v>
      </c>
      <c r="E386" s="117">
        <v>105.55000000000001</v>
      </c>
      <c r="F386" s="117">
        <v>104.15</v>
      </c>
      <c r="G386" s="117">
        <v>102.10000000000001</v>
      </c>
      <c r="H386" s="117">
        <v>109.00000000000001</v>
      </c>
      <c r="I386" s="117">
        <v>111.05</v>
      </c>
      <c r="J386" s="117">
        <v>112.45000000000002</v>
      </c>
      <c r="K386" s="116">
        <v>109.65</v>
      </c>
      <c r="L386" s="116">
        <v>106.2</v>
      </c>
      <c r="M386" s="116">
        <v>0.45656999999999998</v>
      </c>
    </row>
    <row r="387" spans="1:13">
      <c r="A387" s="65">
        <v>378</v>
      </c>
      <c r="B387" s="116" t="s">
        <v>1374</v>
      </c>
      <c r="C387" s="119">
        <v>463.2</v>
      </c>
      <c r="D387" s="117">
        <v>467.73333333333335</v>
      </c>
      <c r="E387" s="117">
        <v>453.4666666666667</v>
      </c>
      <c r="F387" s="117">
        <v>443.73333333333335</v>
      </c>
      <c r="G387" s="117">
        <v>429.4666666666667</v>
      </c>
      <c r="H387" s="117">
        <v>477.4666666666667</v>
      </c>
      <c r="I387" s="117">
        <v>491.73333333333335</v>
      </c>
      <c r="J387" s="117">
        <v>501.4666666666667</v>
      </c>
      <c r="K387" s="116">
        <v>482</v>
      </c>
      <c r="L387" s="116">
        <v>458</v>
      </c>
      <c r="M387" s="116">
        <v>1.1131899999999999</v>
      </c>
    </row>
    <row r="388" spans="1:13">
      <c r="A388" s="65">
        <v>379</v>
      </c>
      <c r="B388" s="116" t="s">
        <v>131</v>
      </c>
      <c r="C388" s="119">
        <v>64.349999999999994</v>
      </c>
      <c r="D388" s="117">
        <v>64.75</v>
      </c>
      <c r="E388" s="117">
        <v>63.150000000000006</v>
      </c>
      <c r="F388" s="117">
        <v>61.95</v>
      </c>
      <c r="G388" s="117">
        <v>60.350000000000009</v>
      </c>
      <c r="H388" s="117">
        <v>65.95</v>
      </c>
      <c r="I388" s="117">
        <v>67.55</v>
      </c>
      <c r="J388" s="117">
        <v>68.75</v>
      </c>
      <c r="K388" s="116">
        <v>66.349999999999994</v>
      </c>
      <c r="L388" s="116">
        <v>63.55</v>
      </c>
      <c r="M388" s="116">
        <v>175.61530999999999</v>
      </c>
    </row>
    <row r="389" spans="1:13">
      <c r="A389" s="65">
        <v>380</v>
      </c>
      <c r="B389" s="116" t="s">
        <v>129</v>
      </c>
      <c r="C389" s="119">
        <v>1.5</v>
      </c>
      <c r="D389" s="117">
        <v>1.5</v>
      </c>
      <c r="E389" s="117">
        <v>1.5</v>
      </c>
      <c r="F389" s="117">
        <v>1.5</v>
      </c>
      <c r="G389" s="117">
        <v>1.5</v>
      </c>
      <c r="H389" s="117">
        <v>1.5</v>
      </c>
      <c r="I389" s="117">
        <v>1.5</v>
      </c>
      <c r="J389" s="117">
        <v>1.5</v>
      </c>
      <c r="K389" s="116">
        <v>1.5</v>
      </c>
      <c r="L389" s="116">
        <v>1.5</v>
      </c>
      <c r="M389" s="116">
        <v>22.055029999999999</v>
      </c>
    </row>
    <row r="390" spans="1:13">
      <c r="A390" s="65">
        <v>381</v>
      </c>
      <c r="B390" s="116" t="s">
        <v>2165</v>
      </c>
      <c r="C390" s="119">
        <v>13.75</v>
      </c>
      <c r="D390" s="117">
        <v>13.550000000000002</v>
      </c>
      <c r="E390" s="117">
        <v>13.250000000000005</v>
      </c>
      <c r="F390" s="117">
        <v>12.750000000000004</v>
      </c>
      <c r="G390" s="117">
        <v>12.450000000000006</v>
      </c>
      <c r="H390" s="117">
        <v>14.050000000000004</v>
      </c>
      <c r="I390" s="117">
        <v>14.350000000000001</v>
      </c>
      <c r="J390" s="117">
        <v>14.850000000000003</v>
      </c>
      <c r="K390" s="116">
        <v>13.85</v>
      </c>
      <c r="L390" s="116">
        <v>13.05</v>
      </c>
      <c r="M390" s="116">
        <v>4.6543200000000002</v>
      </c>
    </row>
    <row r="391" spans="1:13">
      <c r="A391" s="65">
        <v>382</v>
      </c>
      <c r="B391" s="116" t="s">
        <v>132</v>
      </c>
      <c r="C391" s="119">
        <v>1284</v>
      </c>
      <c r="D391" s="117">
        <v>1285</v>
      </c>
      <c r="E391" s="117">
        <v>1279</v>
      </c>
      <c r="F391" s="117">
        <v>1274</v>
      </c>
      <c r="G391" s="117">
        <v>1268</v>
      </c>
      <c r="H391" s="117">
        <v>1290</v>
      </c>
      <c r="I391" s="117">
        <v>1296</v>
      </c>
      <c r="J391" s="117">
        <v>1301</v>
      </c>
      <c r="K391" s="116">
        <v>1291</v>
      </c>
      <c r="L391" s="116">
        <v>1280</v>
      </c>
      <c r="M391" s="116">
        <v>42.751480000000001</v>
      </c>
    </row>
    <row r="392" spans="1:13">
      <c r="A392" s="65">
        <v>383</v>
      </c>
      <c r="B392" s="116" t="s">
        <v>133</v>
      </c>
      <c r="C392" s="119">
        <v>54.65</v>
      </c>
      <c r="D392" s="117">
        <v>55.016666666666673</v>
      </c>
      <c r="E392" s="117">
        <v>53.333333333333343</v>
      </c>
      <c r="F392" s="117">
        <v>52.016666666666673</v>
      </c>
      <c r="G392" s="117">
        <v>50.333333333333343</v>
      </c>
      <c r="H392" s="117">
        <v>56.333333333333343</v>
      </c>
      <c r="I392" s="117">
        <v>58.016666666666666</v>
      </c>
      <c r="J392" s="117">
        <v>59.333333333333343</v>
      </c>
      <c r="K392" s="116">
        <v>56.7</v>
      </c>
      <c r="L392" s="116">
        <v>53.7</v>
      </c>
      <c r="M392" s="116">
        <v>276.00893000000002</v>
      </c>
    </row>
    <row r="393" spans="1:13">
      <c r="A393" s="65">
        <v>384</v>
      </c>
      <c r="B393" s="116" t="s">
        <v>2200</v>
      </c>
      <c r="C393" s="119">
        <v>221.3</v>
      </c>
      <c r="D393" s="117">
        <v>221.45000000000002</v>
      </c>
      <c r="E393" s="117">
        <v>221.00000000000003</v>
      </c>
      <c r="F393" s="117">
        <v>220.70000000000002</v>
      </c>
      <c r="G393" s="117">
        <v>220.25000000000003</v>
      </c>
      <c r="H393" s="117">
        <v>221.75000000000003</v>
      </c>
      <c r="I393" s="117">
        <v>222.20000000000002</v>
      </c>
      <c r="J393" s="117">
        <v>222.50000000000003</v>
      </c>
      <c r="K393" s="116">
        <v>221.9</v>
      </c>
      <c r="L393" s="116">
        <v>221.15</v>
      </c>
      <c r="M393" s="116">
        <v>4.8968699999999998</v>
      </c>
    </row>
    <row r="394" spans="1:13">
      <c r="A394" s="65">
        <v>385</v>
      </c>
      <c r="B394" s="116" t="s">
        <v>134</v>
      </c>
      <c r="C394" s="119">
        <v>4.3</v>
      </c>
      <c r="D394" s="117">
        <v>4.3166666666666664</v>
      </c>
      <c r="E394" s="117">
        <v>4.2333333333333325</v>
      </c>
      <c r="F394" s="117">
        <v>4.1666666666666661</v>
      </c>
      <c r="G394" s="117">
        <v>4.0833333333333321</v>
      </c>
      <c r="H394" s="117">
        <v>4.3833333333333329</v>
      </c>
      <c r="I394" s="117">
        <v>4.4666666666666668</v>
      </c>
      <c r="J394" s="117">
        <v>4.5333333333333332</v>
      </c>
      <c r="K394" s="116">
        <v>4.4000000000000004</v>
      </c>
      <c r="L394" s="116">
        <v>4.25</v>
      </c>
      <c r="M394" s="116">
        <v>115.5012</v>
      </c>
    </row>
    <row r="395" spans="1:13">
      <c r="A395" s="65">
        <v>386</v>
      </c>
      <c r="B395" s="116" t="s">
        <v>1383</v>
      </c>
      <c r="C395" s="119">
        <v>373.05</v>
      </c>
      <c r="D395" s="117">
        <v>373.56666666666666</v>
      </c>
      <c r="E395" s="117">
        <v>370.48333333333335</v>
      </c>
      <c r="F395" s="117">
        <v>367.91666666666669</v>
      </c>
      <c r="G395" s="117">
        <v>364.83333333333337</v>
      </c>
      <c r="H395" s="117">
        <v>376.13333333333333</v>
      </c>
      <c r="I395" s="117">
        <v>379.2166666666667</v>
      </c>
      <c r="J395" s="117">
        <v>381.7833333333333</v>
      </c>
      <c r="K395" s="116">
        <v>376.65</v>
      </c>
      <c r="L395" s="116">
        <v>371</v>
      </c>
      <c r="M395" s="116">
        <v>0.54398000000000002</v>
      </c>
    </row>
    <row r="396" spans="1:13">
      <c r="A396" s="65">
        <v>387</v>
      </c>
      <c r="B396" s="116" t="s">
        <v>1413</v>
      </c>
      <c r="C396" s="119">
        <v>246.1</v>
      </c>
      <c r="D396" s="117">
        <v>247.66666666666666</v>
      </c>
      <c r="E396" s="117">
        <v>243.33333333333331</v>
      </c>
      <c r="F396" s="117">
        <v>240.56666666666666</v>
      </c>
      <c r="G396" s="117">
        <v>236.23333333333332</v>
      </c>
      <c r="H396" s="117">
        <v>250.43333333333331</v>
      </c>
      <c r="I396" s="117">
        <v>254.76666666666662</v>
      </c>
      <c r="J396" s="117">
        <v>257.5333333333333</v>
      </c>
      <c r="K396" s="116">
        <v>252</v>
      </c>
      <c r="L396" s="116">
        <v>244.9</v>
      </c>
      <c r="M396" s="116">
        <v>0.17194000000000001</v>
      </c>
    </row>
    <row r="397" spans="1:13">
      <c r="A397" s="65">
        <v>388</v>
      </c>
      <c r="B397" s="116" t="s">
        <v>1473</v>
      </c>
      <c r="C397" s="119">
        <v>131.44999999999999</v>
      </c>
      <c r="D397" s="117">
        <v>130.98333333333332</v>
      </c>
      <c r="E397" s="117">
        <v>129.01666666666665</v>
      </c>
      <c r="F397" s="117">
        <v>126.58333333333334</v>
      </c>
      <c r="G397" s="117">
        <v>124.61666666666667</v>
      </c>
      <c r="H397" s="117">
        <v>133.41666666666663</v>
      </c>
      <c r="I397" s="117">
        <v>135.38333333333327</v>
      </c>
      <c r="J397" s="117">
        <v>137.81666666666661</v>
      </c>
      <c r="K397" s="116">
        <v>132.94999999999999</v>
      </c>
      <c r="L397" s="116">
        <v>128.55000000000001</v>
      </c>
      <c r="M397" s="116">
        <v>1.0020100000000001</v>
      </c>
    </row>
    <row r="398" spans="1:13">
      <c r="A398" s="65">
        <v>389</v>
      </c>
      <c r="B398" s="116" t="s">
        <v>2159</v>
      </c>
      <c r="C398" s="119">
        <v>757.4</v>
      </c>
      <c r="D398" s="117">
        <v>757.4</v>
      </c>
      <c r="E398" s="117">
        <v>752.55</v>
      </c>
      <c r="F398" s="117">
        <v>747.69999999999993</v>
      </c>
      <c r="G398" s="117">
        <v>742.84999999999991</v>
      </c>
      <c r="H398" s="117">
        <v>762.25</v>
      </c>
      <c r="I398" s="117">
        <v>767.10000000000014</v>
      </c>
      <c r="J398" s="117">
        <v>771.95</v>
      </c>
      <c r="K398" s="116">
        <v>762.25</v>
      </c>
      <c r="L398" s="116">
        <v>752.55</v>
      </c>
      <c r="M398" s="116">
        <v>2.7199399999999998</v>
      </c>
    </row>
    <row r="399" spans="1:13">
      <c r="A399" s="65">
        <v>390</v>
      </c>
      <c r="B399" s="116" t="s">
        <v>1498</v>
      </c>
      <c r="C399" s="119">
        <v>24.6</v>
      </c>
      <c r="D399" s="117">
        <v>24.55</v>
      </c>
      <c r="E399" s="117">
        <v>24.35</v>
      </c>
      <c r="F399" s="117">
        <v>24.1</v>
      </c>
      <c r="G399" s="117">
        <v>23.900000000000002</v>
      </c>
      <c r="H399" s="117">
        <v>24.8</v>
      </c>
      <c r="I399" s="117">
        <v>24.999999999999996</v>
      </c>
      <c r="J399" s="117">
        <v>25.25</v>
      </c>
      <c r="K399" s="116">
        <v>24.75</v>
      </c>
      <c r="L399" s="116">
        <v>24.3</v>
      </c>
      <c r="M399" s="116">
        <v>6.2871899999999998</v>
      </c>
    </row>
    <row r="400" spans="1:13">
      <c r="A400" s="65">
        <v>391</v>
      </c>
      <c r="B400" s="116" t="s">
        <v>1500</v>
      </c>
      <c r="C400" s="119">
        <v>2008.5</v>
      </c>
      <c r="D400" s="117">
        <v>2006.8833333333332</v>
      </c>
      <c r="E400" s="117">
        <v>1991.7666666666664</v>
      </c>
      <c r="F400" s="117">
        <v>1975.0333333333333</v>
      </c>
      <c r="G400" s="117">
        <v>1959.9166666666665</v>
      </c>
      <c r="H400" s="117">
        <v>2023.6166666666663</v>
      </c>
      <c r="I400" s="117">
        <v>2038.7333333333331</v>
      </c>
      <c r="J400" s="117">
        <v>2055.4666666666662</v>
      </c>
      <c r="K400" s="116">
        <v>2022</v>
      </c>
      <c r="L400" s="116">
        <v>1990.15</v>
      </c>
      <c r="M400" s="116">
        <v>2.0318399999999999</v>
      </c>
    </row>
    <row r="401" spans="1:13">
      <c r="A401" s="65">
        <v>392</v>
      </c>
      <c r="B401" s="116" t="s">
        <v>1523</v>
      </c>
      <c r="C401" s="119">
        <v>18.25</v>
      </c>
      <c r="D401" s="117">
        <v>18.2</v>
      </c>
      <c r="E401" s="117">
        <v>17.95</v>
      </c>
      <c r="F401" s="117">
        <v>17.649999999999999</v>
      </c>
      <c r="G401" s="117">
        <v>17.399999999999999</v>
      </c>
      <c r="H401" s="117">
        <v>18.5</v>
      </c>
      <c r="I401" s="117">
        <v>18.75</v>
      </c>
      <c r="J401" s="117">
        <v>19.05</v>
      </c>
      <c r="K401" s="116">
        <v>18.45</v>
      </c>
      <c r="L401" s="116">
        <v>17.899999999999999</v>
      </c>
      <c r="M401" s="116">
        <v>4.3649699999999996</v>
      </c>
    </row>
    <row r="402" spans="1:13">
      <c r="A402" s="65">
        <v>393</v>
      </c>
      <c r="B402" s="116" t="s">
        <v>225</v>
      </c>
      <c r="C402" s="119">
        <v>3047.7</v>
      </c>
      <c r="D402" s="117">
        <v>3048.7666666666664</v>
      </c>
      <c r="E402" s="117">
        <v>3029.083333333333</v>
      </c>
      <c r="F402" s="117">
        <v>3010.4666666666667</v>
      </c>
      <c r="G402" s="117">
        <v>2990.7833333333333</v>
      </c>
      <c r="H402" s="117">
        <v>3067.3833333333328</v>
      </c>
      <c r="I402" s="117">
        <v>3087.0666666666662</v>
      </c>
      <c r="J402" s="117">
        <v>3105.6833333333325</v>
      </c>
      <c r="K402" s="116">
        <v>3068.45</v>
      </c>
      <c r="L402" s="116">
        <v>3030.15</v>
      </c>
      <c r="M402" s="116">
        <v>1.46597</v>
      </c>
    </row>
    <row r="403" spans="1:13">
      <c r="A403" s="65">
        <v>394</v>
      </c>
      <c r="B403" s="116" t="s">
        <v>1417</v>
      </c>
      <c r="C403" s="119">
        <v>238.15</v>
      </c>
      <c r="D403" s="117">
        <v>239.68333333333331</v>
      </c>
      <c r="E403" s="117">
        <v>234.61666666666662</v>
      </c>
      <c r="F403" s="117">
        <v>231.08333333333331</v>
      </c>
      <c r="G403" s="117">
        <v>226.01666666666662</v>
      </c>
      <c r="H403" s="117">
        <v>243.21666666666661</v>
      </c>
      <c r="I403" s="117">
        <v>248.28333333333327</v>
      </c>
      <c r="J403" s="117">
        <v>251.81666666666661</v>
      </c>
      <c r="K403" s="116">
        <v>244.75</v>
      </c>
      <c r="L403" s="116">
        <v>236.15</v>
      </c>
      <c r="M403" s="116">
        <v>1.1705399999999999</v>
      </c>
    </row>
    <row r="404" spans="1:13">
      <c r="A404" s="65">
        <v>395</v>
      </c>
      <c r="B404" s="116" t="s">
        <v>206</v>
      </c>
      <c r="C404" s="119">
        <v>5715.95</v>
      </c>
      <c r="D404" s="117">
        <v>5701.9833333333336</v>
      </c>
      <c r="E404" s="117">
        <v>5673.9666666666672</v>
      </c>
      <c r="F404" s="117">
        <v>5631.9833333333336</v>
      </c>
      <c r="G404" s="117">
        <v>5603.9666666666672</v>
      </c>
      <c r="H404" s="117">
        <v>5743.9666666666672</v>
      </c>
      <c r="I404" s="117">
        <v>5771.9833333333336</v>
      </c>
      <c r="J404" s="117">
        <v>5813.9666666666672</v>
      </c>
      <c r="K404" s="116">
        <v>5730</v>
      </c>
      <c r="L404" s="116">
        <v>5660</v>
      </c>
      <c r="M404" s="116">
        <v>0.19105</v>
      </c>
    </row>
    <row r="405" spans="1:13">
      <c r="A405" s="65">
        <v>396</v>
      </c>
      <c r="B405" s="116" t="s">
        <v>2074</v>
      </c>
      <c r="C405" s="119">
        <v>4886.8500000000004</v>
      </c>
      <c r="D405" s="117">
        <v>4840.8</v>
      </c>
      <c r="E405" s="117">
        <v>4781.6000000000004</v>
      </c>
      <c r="F405" s="117">
        <v>4676.3500000000004</v>
      </c>
      <c r="G405" s="117">
        <v>4617.1500000000005</v>
      </c>
      <c r="H405" s="117">
        <v>4946.05</v>
      </c>
      <c r="I405" s="117">
        <v>5005.2499999999991</v>
      </c>
      <c r="J405" s="117">
        <v>5110.5</v>
      </c>
      <c r="K405" s="116">
        <v>4900</v>
      </c>
      <c r="L405" s="116">
        <v>4735.55</v>
      </c>
      <c r="M405" s="116">
        <v>5.0310000000000001E-2</v>
      </c>
    </row>
    <row r="406" spans="1:13">
      <c r="A406" s="65">
        <v>397</v>
      </c>
      <c r="B406" s="116" t="s">
        <v>2079</v>
      </c>
      <c r="C406" s="119">
        <v>889.15</v>
      </c>
      <c r="D406" s="117">
        <v>894.69999999999993</v>
      </c>
      <c r="E406" s="117">
        <v>883.44999999999982</v>
      </c>
      <c r="F406" s="117">
        <v>877.74999999999989</v>
      </c>
      <c r="G406" s="117">
        <v>866.49999999999977</v>
      </c>
      <c r="H406" s="117">
        <v>900.39999999999986</v>
      </c>
      <c r="I406" s="117">
        <v>911.65000000000009</v>
      </c>
      <c r="J406" s="117">
        <v>917.34999999999991</v>
      </c>
      <c r="K406" s="116">
        <v>905.95</v>
      </c>
      <c r="L406" s="116">
        <v>889</v>
      </c>
      <c r="M406" s="116">
        <v>1.0200000000000001E-2</v>
      </c>
    </row>
    <row r="407" spans="1:13">
      <c r="A407" s="65">
        <v>398</v>
      </c>
      <c r="B407" s="116" t="s">
        <v>1991</v>
      </c>
      <c r="C407" s="119">
        <v>422.1</v>
      </c>
      <c r="D407" s="117">
        <v>425.13333333333338</v>
      </c>
      <c r="E407" s="117">
        <v>415.06666666666678</v>
      </c>
      <c r="F407" s="117">
        <v>408.03333333333342</v>
      </c>
      <c r="G407" s="117">
        <v>397.96666666666681</v>
      </c>
      <c r="H407" s="117">
        <v>432.16666666666674</v>
      </c>
      <c r="I407" s="117">
        <v>442.23333333333335</v>
      </c>
      <c r="J407" s="117">
        <v>449.26666666666671</v>
      </c>
      <c r="K407" s="116">
        <v>435.2</v>
      </c>
      <c r="L407" s="116">
        <v>418.1</v>
      </c>
      <c r="M407" s="116">
        <v>0.60304000000000002</v>
      </c>
    </row>
    <row r="408" spans="1:13">
      <c r="A408" s="65">
        <v>399</v>
      </c>
      <c r="B408" s="116" t="s">
        <v>1461</v>
      </c>
      <c r="C408" s="119">
        <v>319</v>
      </c>
      <c r="D408" s="117">
        <v>315.55</v>
      </c>
      <c r="E408" s="117">
        <v>306.3</v>
      </c>
      <c r="F408" s="117">
        <v>293.60000000000002</v>
      </c>
      <c r="G408" s="117">
        <v>284.35000000000002</v>
      </c>
      <c r="H408" s="117">
        <v>328.25</v>
      </c>
      <c r="I408" s="117">
        <v>337.5</v>
      </c>
      <c r="J408" s="117">
        <v>350.2</v>
      </c>
      <c r="K408" s="116">
        <v>324.8</v>
      </c>
      <c r="L408" s="116">
        <v>302.85000000000002</v>
      </c>
      <c r="M408" s="116">
        <v>9.3270000000000006E-2</v>
      </c>
    </row>
    <row r="409" spans="1:13">
      <c r="A409" s="65">
        <v>400</v>
      </c>
      <c r="B409" s="116" t="s">
        <v>1929</v>
      </c>
      <c r="C409" s="119">
        <v>1328.25</v>
      </c>
      <c r="D409" s="117">
        <v>1314.7166666666667</v>
      </c>
      <c r="E409" s="117">
        <v>1299.6333333333334</v>
      </c>
      <c r="F409" s="117">
        <v>1271.0166666666667</v>
      </c>
      <c r="G409" s="117">
        <v>1255.9333333333334</v>
      </c>
      <c r="H409" s="117">
        <v>1343.3333333333335</v>
      </c>
      <c r="I409" s="117">
        <v>1358.4166666666665</v>
      </c>
      <c r="J409" s="117">
        <v>1387.0333333333335</v>
      </c>
      <c r="K409" s="116">
        <v>1329.8</v>
      </c>
      <c r="L409" s="116">
        <v>1286.0999999999999</v>
      </c>
      <c r="M409" s="116">
        <v>4.5359999999999998E-2</v>
      </c>
    </row>
    <row r="410" spans="1:13">
      <c r="A410" s="65">
        <v>401</v>
      </c>
      <c r="B410" s="116" t="s">
        <v>1467</v>
      </c>
      <c r="C410" s="119">
        <v>345.75</v>
      </c>
      <c r="D410" s="117">
        <v>345.65000000000003</v>
      </c>
      <c r="E410" s="117">
        <v>343.45000000000005</v>
      </c>
      <c r="F410" s="117">
        <v>341.15000000000003</v>
      </c>
      <c r="G410" s="117">
        <v>338.95000000000005</v>
      </c>
      <c r="H410" s="117">
        <v>347.95000000000005</v>
      </c>
      <c r="I410" s="117">
        <v>350.15</v>
      </c>
      <c r="J410" s="117">
        <v>352.45000000000005</v>
      </c>
      <c r="K410" s="116">
        <v>347.85</v>
      </c>
      <c r="L410" s="116">
        <v>343.35</v>
      </c>
      <c r="M410" s="116">
        <v>1.5738399999999999</v>
      </c>
    </row>
    <row r="411" spans="1:13">
      <c r="A411" s="65">
        <v>402</v>
      </c>
      <c r="B411" s="116" t="s">
        <v>1447</v>
      </c>
      <c r="C411" s="119">
        <v>32.25</v>
      </c>
      <c r="D411" s="117">
        <v>32.25</v>
      </c>
      <c r="E411" s="117">
        <v>31.85</v>
      </c>
      <c r="F411" s="117">
        <v>31.450000000000003</v>
      </c>
      <c r="G411" s="117">
        <v>31.050000000000004</v>
      </c>
      <c r="H411" s="117">
        <v>32.65</v>
      </c>
      <c r="I411" s="117">
        <v>33.050000000000004</v>
      </c>
      <c r="J411" s="117">
        <v>33.449999999999996</v>
      </c>
      <c r="K411" s="116">
        <v>32.65</v>
      </c>
      <c r="L411" s="116">
        <v>31.85</v>
      </c>
      <c r="M411" s="116">
        <v>6.9987599999999999</v>
      </c>
    </row>
    <row r="412" spans="1:13">
      <c r="A412" s="65">
        <v>403</v>
      </c>
      <c r="B412" s="116" t="s">
        <v>1475</v>
      </c>
      <c r="C412" s="119">
        <v>500.85</v>
      </c>
      <c r="D412" s="117">
        <v>501.2833333333333</v>
      </c>
      <c r="E412" s="117">
        <v>493.56666666666661</v>
      </c>
      <c r="F412" s="117">
        <v>486.2833333333333</v>
      </c>
      <c r="G412" s="117">
        <v>478.56666666666661</v>
      </c>
      <c r="H412" s="117">
        <v>508.56666666666661</v>
      </c>
      <c r="I412" s="117">
        <v>516.2833333333333</v>
      </c>
      <c r="J412" s="117">
        <v>523.56666666666661</v>
      </c>
      <c r="K412" s="116">
        <v>509</v>
      </c>
      <c r="L412" s="116">
        <v>494</v>
      </c>
      <c r="M412" s="116">
        <v>0.17468</v>
      </c>
    </row>
    <row r="413" spans="1:13">
      <c r="A413" s="65">
        <v>404</v>
      </c>
      <c r="B413" s="116" t="s">
        <v>207</v>
      </c>
      <c r="C413" s="119">
        <v>21605.25</v>
      </c>
      <c r="D413" s="117">
        <v>21575.533333333336</v>
      </c>
      <c r="E413" s="117">
        <v>21378.766666666674</v>
      </c>
      <c r="F413" s="117">
        <v>21152.283333333336</v>
      </c>
      <c r="G413" s="117">
        <v>20955.516666666674</v>
      </c>
      <c r="H413" s="117">
        <v>21802.016666666674</v>
      </c>
      <c r="I413" s="117">
        <v>21998.783333333336</v>
      </c>
      <c r="J413" s="117">
        <v>22225.266666666674</v>
      </c>
      <c r="K413" s="116">
        <v>21772.3</v>
      </c>
      <c r="L413" s="116">
        <v>21349.05</v>
      </c>
      <c r="M413" s="116">
        <v>0.31351000000000001</v>
      </c>
    </row>
    <row r="414" spans="1:13">
      <c r="A414" s="65">
        <v>405</v>
      </c>
      <c r="B414" s="116" t="s">
        <v>1381</v>
      </c>
      <c r="C414" s="119">
        <v>9.15</v>
      </c>
      <c r="D414" s="117">
        <v>9.1333333333333329</v>
      </c>
      <c r="E414" s="117">
        <v>9.0166666666666657</v>
      </c>
      <c r="F414" s="117">
        <v>8.8833333333333329</v>
      </c>
      <c r="G414" s="117">
        <v>8.7666666666666657</v>
      </c>
      <c r="H414" s="117">
        <v>9.2666666666666657</v>
      </c>
      <c r="I414" s="117">
        <v>9.3833333333333329</v>
      </c>
      <c r="J414" s="117">
        <v>9.5166666666666657</v>
      </c>
      <c r="K414" s="116">
        <v>9.25</v>
      </c>
      <c r="L414" s="116">
        <v>9</v>
      </c>
      <c r="M414" s="116">
        <v>2.9646499999999998</v>
      </c>
    </row>
    <row r="415" spans="1:13">
      <c r="A415" s="65">
        <v>406</v>
      </c>
      <c r="B415" s="116" t="s">
        <v>1484</v>
      </c>
      <c r="C415" s="119">
        <v>1538.7</v>
      </c>
      <c r="D415" s="117">
        <v>1544.2166666666665</v>
      </c>
      <c r="E415" s="117">
        <v>1525.7333333333329</v>
      </c>
      <c r="F415" s="117">
        <v>1512.7666666666664</v>
      </c>
      <c r="G415" s="117">
        <v>1494.2833333333328</v>
      </c>
      <c r="H415" s="117">
        <v>1557.1833333333329</v>
      </c>
      <c r="I415" s="117">
        <v>1575.6666666666665</v>
      </c>
      <c r="J415" s="117">
        <v>1588.633333333333</v>
      </c>
      <c r="K415" s="116">
        <v>1562.7</v>
      </c>
      <c r="L415" s="116">
        <v>1531.25</v>
      </c>
      <c r="M415" s="116">
        <v>4.4389999999999999E-2</v>
      </c>
    </row>
    <row r="416" spans="1:13">
      <c r="A416" s="65">
        <v>407</v>
      </c>
      <c r="B416" s="116" t="s">
        <v>138</v>
      </c>
      <c r="C416" s="119">
        <v>1062.8499999999999</v>
      </c>
      <c r="D416" s="117">
        <v>1070.4833333333333</v>
      </c>
      <c r="E416" s="117">
        <v>1050.4666666666667</v>
      </c>
      <c r="F416" s="117">
        <v>1038.0833333333333</v>
      </c>
      <c r="G416" s="117">
        <v>1018.0666666666666</v>
      </c>
      <c r="H416" s="117">
        <v>1082.8666666666668</v>
      </c>
      <c r="I416" s="117">
        <v>1102.8833333333337</v>
      </c>
      <c r="J416" s="117">
        <v>1115.2666666666669</v>
      </c>
      <c r="K416" s="116">
        <v>1090.5</v>
      </c>
      <c r="L416" s="116">
        <v>1058.0999999999999</v>
      </c>
      <c r="M416" s="116">
        <v>9.9129900000000006</v>
      </c>
    </row>
    <row r="417" spans="1:13">
      <c r="A417" s="65">
        <v>408</v>
      </c>
      <c r="B417" s="116" t="s">
        <v>137</v>
      </c>
      <c r="C417" s="119">
        <v>1357.65</v>
      </c>
      <c r="D417" s="117">
        <v>1349.0166666666667</v>
      </c>
      <c r="E417" s="117">
        <v>1336.1833333333334</v>
      </c>
      <c r="F417" s="117">
        <v>1314.7166666666667</v>
      </c>
      <c r="G417" s="117">
        <v>1301.8833333333334</v>
      </c>
      <c r="H417" s="117">
        <v>1370.4833333333333</v>
      </c>
      <c r="I417" s="117">
        <v>1383.3166666666668</v>
      </c>
      <c r="J417" s="117">
        <v>1404.7833333333333</v>
      </c>
      <c r="K417" s="116">
        <v>1361.85</v>
      </c>
      <c r="L417" s="116">
        <v>1327.55</v>
      </c>
      <c r="M417" s="116">
        <v>7.8211300000000001</v>
      </c>
    </row>
    <row r="418" spans="1:13">
      <c r="A418" s="65">
        <v>409</v>
      </c>
      <c r="B418" s="116" t="s">
        <v>2123</v>
      </c>
      <c r="C418" s="119">
        <v>7.25</v>
      </c>
      <c r="D418" s="117">
        <v>7.45</v>
      </c>
      <c r="E418" s="117">
        <v>7.0500000000000007</v>
      </c>
      <c r="F418" s="117">
        <v>6.8500000000000005</v>
      </c>
      <c r="G418" s="117">
        <v>6.4500000000000011</v>
      </c>
      <c r="H418" s="117">
        <v>7.65</v>
      </c>
      <c r="I418" s="117">
        <v>8.0500000000000007</v>
      </c>
      <c r="J418" s="117">
        <v>8.25</v>
      </c>
      <c r="K418" s="116">
        <v>7.85</v>
      </c>
      <c r="L418" s="116">
        <v>7.25</v>
      </c>
      <c r="M418" s="116">
        <v>20.760960000000001</v>
      </c>
    </row>
    <row r="419" spans="1:13">
      <c r="A419" s="65">
        <v>410</v>
      </c>
      <c r="B419" s="116" t="s">
        <v>1510</v>
      </c>
      <c r="C419" s="119">
        <v>561.4</v>
      </c>
      <c r="D419" s="117">
        <v>561.13333333333333</v>
      </c>
      <c r="E419" s="117">
        <v>550.61666666666667</v>
      </c>
      <c r="F419" s="117">
        <v>539.83333333333337</v>
      </c>
      <c r="G419" s="117">
        <v>529.31666666666672</v>
      </c>
      <c r="H419" s="117">
        <v>571.91666666666663</v>
      </c>
      <c r="I419" s="117">
        <v>582.43333333333328</v>
      </c>
      <c r="J419" s="117">
        <v>593.21666666666658</v>
      </c>
      <c r="K419" s="116">
        <v>571.65</v>
      </c>
      <c r="L419" s="116">
        <v>550.35</v>
      </c>
      <c r="M419" s="116">
        <v>2.65143</v>
      </c>
    </row>
    <row r="420" spans="1:13">
      <c r="A420" s="65">
        <v>411</v>
      </c>
      <c r="B420" s="116" t="s">
        <v>1512</v>
      </c>
      <c r="C420" s="119">
        <v>1206.95</v>
      </c>
      <c r="D420" s="117">
        <v>1205.3499999999999</v>
      </c>
      <c r="E420" s="117">
        <v>1195.6999999999998</v>
      </c>
      <c r="F420" s="117">
        <v>1184.4499999999998</v>
      </c>
      <c r="G420" s="117">
        <v>1174.7999999999997</v>
      </c>
      <c r="H420" s="117">
        <v>1216.5999999999999</v>
      </c>
      <c r="I420" s="117">
        <v>1226.25</v>
      </c>
      <c r="J420" s="117">
        <v>1237.5</v>
      </c>
      <c r="K420" s="116">
        <v>1215</v>
      </c>
      <c r="L420" s="116">
        <v>1194.0999999999999</v>
      </c>
      <c r="M420" s="116">
        <v>1.8319999999999999E-2</v>
      </c>
    </row>
    <row r="421" spans="1:13">
      <c r="A421" s="65">
        <v>412</v>
      </c>
      <c r="B421" s="116" t="s">
        <v>1516</v>
      </c>
      <c r="C421" s="119">
        <v>351.85</v>
      </c>
      <c r="D421" s="117">
        <v>351.95</v>
      </c>
      <c r="E421" s="117">
        <v>349.9</v>
      </c>
      <c r="F421" s="117">
        <v>347.95</v>
      </c>
      <c r="G421" s="117">
        <v>345.9</v>
      </c>
      <c r="H421" s="117">
        <v>353.9</v>
      </c>
      <c r="I421" s="117">
        <v>355.95000000000005</v>
      </c>
      <c r="J421" s="117">
        <v>357.9</v>
      </c>
      <c r="K421" s="116">
        <v>354</v>
      </c>
      <c r="L421" s="116">
        <v>350</v>
      </c>
      <c r="M421" s="116">
        <v>0.30136000000000002</v>
      </c>
    </row>
    <row r="422" spans="1:13">
      <c r="A422" s="65">
        <v>413</v>
      </c>
      <c r="B422" s="116" t="s">
        <v>208</v>
      </c>
      <c r="C422" s="119">
        <v>13</v>
      </c>
      <c r="D422" s="117">
        <v>13</v>
      </c>
      <c r="E422" s="117">
        <v>12.95</v>
      </c>
      <c r="F422" s="117">
        <v>12.899999999999999</v>
      </c>
      <c r="G422" s="117">
        <v>12.849999999999998</v>
      </c>
      <c r="H422" s="117">
        <v>13.05</v>
      </c>
      <c r="I422" s="117">
        <v>13.100000000000001</v>
      </c>
      <c r="J422" s="117">
        <v>13.150000000000002</v>
      </c>
      <c r="K422" s="116">
        <v>13.05</v>
      </c>
      <c r="L422" s="116">
        <v>12.95</v>
      </c>
      <c r="M422" s="116">
        <v>54.830469999999998</v>
      </c>
    </row>
    <row r="423" spans="1:13">
      <c r="A423" s="65">
        <v>414</v>
      </c>
      <c r="B423" s="116" t="s">
        <v>2055</v>
      </c>
      <c r="C423" s="119">
        <v>120.95</v>
      </c>
      <c r="D423" s="117">
        <v>119.91666666666667</v>
      </c>
      <c r="E423" s="117">
        <v>117.08333333333334</v>
      </c>
      <c r="F423" s="117">
        <v>113.21666666666667</v>
      </c>
      <c r="G423" s="117">
        <v>110.38333333333334</v>
      </c>
      <c r="H423" s="117">
        <v>123.78333333333335</v>
      </c>
      <c r="I423" s="117">
        <v>126.61666666666669</v>
      </c>
      <c r="J423" s="117">
        <v>130.48333333333335</v>
      </c>
      <c r="K423" s="116">
        <v>122.75</v>
      </c>
      <c r="L423" s="116">
        <v>116.05</v>
      </c>
      <c r="M423" s="116">
        <v>1.3146199999999999</v>
      </c>
    </row>
    <row r="424" spans="1:13">
      <c r="A424" s="65">
        <v>415</v>
      </c>
      <c r="B424" s="116" t="s">
        <v>136</v>
      </c>
      <c r="C424" s="119">
        <v>367.4</v>
      </c>
      <c r="D424" s="117">
        <v>368.16666666666669</v>
      </c>
      <c r="E424" s="117">
        <v>365.43333333333339</v>
      </c>
      <c r="F424" s="117">
        <v>363.4666666666667</v>
      </c>
      <c r="G424" s="117">
        <v>360.73333333333341</v>
      </c>
      <c r="H424" s="117">
        <v>370.13333333333338</v>
      </c>
      <c r="I424" s="117">
        <v>372.86666666666662</v>
      </c>
      <c r="J424" s="117">
        <v>374.83333333333337</v>
      </c>
      <c r="K424" s="116">
        <v>370.9</v>
      </c>
      <c r="L424" s="116">
        <v>366.2</v>
      </c>
      <c r="M424" s="116">
        <v>192.52645999999999</v>
      </c>
    </row>
    <row r="425" spans="1:13">
      <c r="A425" s="65">
        <v>416</v>
      </c>
      <c r="B425" s="116" t="s">
        <v>135</v>
      </c>
      <c r="C425" s="119">
        <v>51.9</v>
      </c>
      <c r="D425" s="117">
        <v>51.766666666666673</v>
      </c>
      <c r="E425" s="117">
        <v>51.333333333333343</v>
      </c>
      <c r="F425" s="117">
        <v>50.766666666666673</v>
      </c>
      <c r="G425" s="117">
        <v>50.333333333333343</v>
      </c>
      <c r="H425" s="117">
        <v>52.333333333333343</v>
      </c>
      <c r="I425" s="117">
        <v>52.766666666666666</v>
      </c>
      <c r="J425" s="117">
        <v>53.333333333333343</v>
      </c>
      <c r="K425" s="116">
        <v>52.2</v>
      </c>
      <c r="L425" s="116">
        <v>51.2</v>
      </c>
      <c r="M425" s="116">
        <v>165.30484999999999</v>
      </c>
    </row>
    <row r="426" spans="1:13">
      <c r="A426" s="65">
        <v>417</v>
      </c>
      <c r="B426" s="116" t="s">
        <v>361</v>
      </c>
      <c r="C426" s="119">
        <v>170.2</v>
      </c>
      <c r="D426" s="117">
        <v>170.81666666666669</v>
      </c>
      <c r="E426" s="117">
        <v>168.08333333333337</v>
      </c>
      <c r="F426" s="117">
        <v>165.96666666666667</v>
      </c>
      <c r="G426" s="117">
        <v>163.23333333333335</v>
      </c>
      <c r="H426" s="117">
        <v>172.93333333333339</v>
      </c>
      <c r="I426" s="117">
        <v>175.66666666666669</v>
      </c>
      <c r="J426" s="117">
        <v>177.78333333333342</v>
      </c>
      <c r="K426" s="116">
        <v>173.55</v>
      </c>
      <c r="L426" s="116">
        <v>168.7</v>
      </c>
      <c r="M426" s="116">
        <v>9.7205999999999992</v>
      </c>
    </row>
    <row r="427" spans="1:13">
      <c r="A427" s="65">
        <v>418</v>
      </c>
      <c r="B427" s="116" t="s">
        <v>139</v>
      </c>
      <c r="C427" s="119">
        <v>393.4</v>
      </c>
      <c r="D427" s="117">
        <v>394.48333333333335</v>
      </c>
      <c r="E427" s="117">
        <v>389.91666666666669</v>
      </c>
      <c r="F427" s="117">
        <v>386.43333333333334</v>
      </c>
      <c r="G427" s="117">
        <v>381.86666666666667</v>
      </c>
      <c r="H427" s="117">
        <v>397.9666666666667</v>
      </c>
      <c r="I427" s="117">
        <v>402.5333333333333</v>
      </c>
      <c r="J427" s="117">
        <v>406.01666666666671</v>
      </c>
      <c r="K427" s="116">
        <v>399.05</v>
      </c>
      <c r="L427" s="116">
        <v>391</v>
      </c>
      <c r="M427" s="116">
        <v>5.7881099999999996</v>
      </c>
    </row>
    <row r="428" spans="1:13">
      <c r="A428" s="65">
        <v>419</v>
      </c>
      <c r="B428" s="116" t="s">
        <v>1535</v>
      </c>
      <c r="C428" s="119">
        <v>328.45</v>
      </c>
      <c r="D428" s="117">
        <v>328.0333333333333</v>
      </c>
      <c r="E428" s="117">
        <v>326.71666666666658</v>
      </c>
      <c r="F428" s="117">
        <v>324.98333333333329</v>
      </c>
      <c r="G428" s="117">
        <v>323.66666666666657</v>
      </c>
      <c r="H428" s="117">
        <v>329.76666666666659</v>
      </c>
      <c r="I428" s="117">
        <v>331.08333333333331</v>
      </c>
      <c r="J428" s="117">
        <v>332.81666666666661</v>
      </c>
      <c r="K428" s="116">
        <v>329.35</v>
      </c>
      <c r="L428" s="116">
        <v>326.3</v>
      </c>
      <c r="M428" s="116">
        <v>5.5109999999999999E-2</v>
      </c>
    </row>
    <row r="429" spans="1:13">
      <c r="A429" s="65">
        <v>420</v>
      </c>
      <c r="B429" s="116" t="s">
        <v>1521</v>
      </c>
      <c r="C429" s="119">
        <v>118.6</v>
      </c>
      <c r="D429" s="117">
        <v>117.73333333333333</v>
      </c>
      <c r="E429" s="117">
        <v>115.86666666666667</v>
      </c>
      <c r="F429" s="117">
        <v>113.13333333333334</v>
      </c>
      <c r="G429" s="117">
        <v>111.26666666666668</v>
      </c>
      <c r="H429" s="117">
        <v>120.46666666666667</v>
      </c>
      <c r="I429" s="117">
        <v>122.33333333333331</v>
      </c>
      <c r="J429" s="117">
        <v>125.06666666666666</v>
      </c>
      <c r="K429" s="116">
        <v>119.6</v>
      </c>
      <c r="L429" s="116">
        <v>115</v>
      </c>
      <c r="M429" s="116">
        <v>4.2599900000000002</v>
      </c>
    </row>
    <row r="430" spans="1:13">
      <c r="A430" s="65">
        <v>421</v>
      </c>
      <c r="B430" s="116" t="s">
        <v>140</v>
      </c>
      <c r="C430" s="119">
        <v>392.1</v>
      </c>
      <c r="D430" s="117">
        <v>393.78333333333336</v>
      </c>
      <c r="E430" s="117">
        <v>389.51666666666671</v>
      </c>
      <c r="F430" s="117">
        <v>386.93333333333334</v>
      </c>
      <c r="G430" s="117">
        <v>382.66666666666669</v>
      </c>
      <c r="H430" s="117">
        <v>396.36666666666673</v>
      </c>
      <c r="I430" s="117">
        <v>400.63333333333338</v>
      </c>
      <c r="J430" s="117">
        <v>403.21666666666675</v>
      </c>
      <c r="K430" s="116">
        <v>398.05</v>
      </c>
      <c r="L430" s="116">
        <v>391.2</v>
      </c>
      <c r="M430" s="116">
        <v>33.082949999999997</v>
      </c>
    </row>
    <row r="431" spans="1:13">
      <c r="A431" s="65">
        <v>422</v>
      </c>
      <c r="B431" s="116" t="s">
        <v>141</v>
      </c>
      <c r="C431" s="119">
        <v>510.9</v>
      </c>
      <c r="D431" s="117">
        <v>512.83333333333337</v>
      </c>
      <c r="E431" s="117">
        <v>507.66666666666674</v>
      </c>
      <c r="F431" s="117">
        <v>504.43333333333339</v>
      </c>
      <c r="G431" s="117">
        <v>499.26666666666677</v>
      </c>
      <c r="H431" s="117">
        <v>516.06666666666672</v>
      </c>
      <c r="I431" s="117">
        <v>521.23333333333346</v>
      </c>
      <c r="J431" s="117">
        <v>524.4666666666667</v>
      </c>
      <c r="K431" s="116">
        <v>518</v>
      </c>
      <c r="L431" s="116">
        <v>509.6</v>
      </c>
      <c r="M431" s="116">
        <v>14.039210000000001</v>
      </c>
    </row>
    <row r="432" spans="1:13">
      <c r="A432" s="65">
        <v>423</v>
      </c>
      <c r="B432" s="116" t="s">
        <v>1538</v>
      </c>
      <c r="C432" s="119">
        <v>2317.15</v>
      </c>
      <c r="D432" s="117">
        <v>2320</v>
      </c>
      <c r="E432" s="117">
        <v>2297.0500000000002</v>
      </c>
      <c r="F432" s="117">
        <v>2276.9500000000003</v>
      </c>
      <c r="G432" s="117">
        <v>2254.0000000000005</v>
      </c>
      <c r="H432" s="117">
        <v>2340.1</v>
      </c>
      <c r="I432" s="117">
        <v>2363.0499999999997</v>
      </c>
      <c r="J432" s="117">
        <v>2383.1499999999996</v>
      </c>
      <c r="K432" s="116">
        <v>2342.9499999999998</v>
      </c>
      <c r="L432" s="116">
        <v>2299.9</v>
      </c>
      <c r="M432" s="116">
        <v>0.13467000000000001</v>
      </c>
    </row>
    <row r="433" spans="1:13">
      <c r="A433" s="65">
        <v>424</v>
      </c>
      <c r="B433" s="116" t="s">
        <v>3018</v>
      </c>
      <c r="C433" s="119">
        <v>1638.7</v>
      </c>
      <c r="D433" s="117">
        <v>1648.0333333333335</v>
      </c>
      <c r="E433" s="117">
        <v>1621.666666666667</v>
      </c>
      <c r="F433" s="117">
        <v>1604.6333333333334</v>
      </c>
      <c r="G433" s="117">
        <v>1578.2666666666669</v>
      </c>
      <c r="H433" s="117">
        <v>1665.0666666666671</v>
      </c>
      <c r="I433" s="117">
        <v>1691.4333333333334</v>
      </c>
      <c r="J433" s="117">
        <v>1708.4666666666672</v>
      </c>
      <c r="K433" s="116">
        <v>1674.4</v>
      </c>
      <c r="L433" s="116">
        <v>1631</v>
      </c>
      <c r="M433" s="116">
        <v>7.2539999999999993E-2</v>
      </c>
    </row>
    <row r="434" spans="1:13">
      <c r="A434" s="65">
        <v>425</v>
      </c>
      <c r="B434" s="116" t="s">
        <v>1542</v>
      </c>
      <c r="C434" s="119">
        <v>509.85</v>
      </c>
      <c r="D434" s="117">
        <v>508.95</v>
      </c>
      <c r="E434" s="117">
        <v>503.9</v>
      </c>
      <c r="F434" s="117">
        <v>497.95</v>
      </c>
      <c r="G434" s="117">
        <v>492.9</v>
      </c>
      <c r="H434" s="117">
        <v>514.9</v>
      </c>
      <c r="I434" s="117">
        <v>519.95000000000005</v>
      </c>
      <c r="J434" s="117">
        <v>525.9</v>
      </c>
      <c r="K434" s="116">
        <v>514</v>
      </c>
      <c r="L434" s="116">
        <v>503</v>
      </c>
      <c r="M434" s="116">
        <v>0.27326</v>
      </c>
    </row>
    <row r="435" spans="1:13">
      <c r="A435" s="65">
        <v>426</v>
      </c>
      <c r="B435" s="116" t="s">
        <v>1546</v>
      </c>
      <c r="C435" s="119">
        <v>476.2</v>
      </c>
      <c r="D435" s="117">
        <v>475.59999999999997</v>
      </c>
      <c r="E435" s="117">
        <v>465.59999999999991</v>
      </c>
      <c r="F435" s="117">
        <v>454.99999999999994</v>
      </c>
      <c r="G435" s="117">
        <v>444.99999999999989</v>
      </c>
      <c r="H435" s="117">
        <v>486.19999999999993</v>
      </c>
      <c r="I435" s="117">
        <v>496.20000000000005</v>
      </c>
      <c r="J435" s="117">
        <v>506.79999999999995</v>
      </c>
      <c r="K435" s="116">
        <v>485.6</v>
      </c>
      <c r="L435" s="116">
        <v>465</v>
      </c>
      <c r="M435" s="116">
        <v>2.1780300000000001</v>
      </c>
    </row>
    <row r="436" spans="1:13">
      <c r="A436" s="65">
        <v>427</v>
      </c>
      <c r="B436" s="116" t="s">
        <v>1552</v>
      </c>
      <c r="C436" s="119">
        <v>205.65</v>
      </c>
      <c r="D436" s="117">
        <v>205.31666666666669</v>
      </c>
      <c r="E436" s="117">
        <v>202.83333333333337</v>
      </c>
      <c r="F436" s="117">
        <v>200.01666666666668</v>
      </c>
      <c r="G436" s="117">
        <v>197.53333333333336</v>
      </c>
      <c r="H436" s="117">
        <v>208.13333333333338</v>
      </c>
      <c r="I436" s="117">
        <v>210.61666666666667</v>
      </c>
      <c r="J436" s="117">
        <v>213.43333333333339</v>
      </c>
      <c r="K436" s="116">
        <v>207.8</v>
      </c>
      <c r="L436" s="116">
        <v>202.5</v>
      </c>
      <c r="M436" s="116">
        <v>6.3020000000000007E-2</v>
      </c>
    </row>
    <row r="437" spans="1:13">
      <c r="A437" s="65">
        <v>428</v>
      </c>
      <c r="B437" s="116" t="s">
        <v>1554</v>
      </c>
      <c r="C437" s="119">
        <v>1113.75</v>
      </c>
      <c r="D437" s="117">
        <v>1117</v>
      </c>
      <c r="E437" s="117">
        <v>1103</v>
      </c>
      <c r="F437" s="117">
        <v>1092.25</v>
      </c>
      <c r="G437" s="117">
        <v>1078.25</v>
      </c>
      <c r="H437" s="117">
        <v>1127.75</v>
      </c>
      <c r="I437" s="117">
        <v>1141.75</v>
      </c>
      <c r="J437" s="117">
        <v>1152.5</v>
      </c>
      <c r="K437" s="116">
        <v>1131</v>
      </c>
      <c r="L437" s="116">
        <v>1106.25</v>
      </c>
      <c r="M437" s="116">
        <v>0.74231999999999998</v>
      </c>
    </row>
    <row r="438" spans="1:13">
      <c r="A438" s="65">
        <v>429</v>
      </c>
      <c r="B438" s="116" t="s">
        <v>365</v>
      </c>
      <c r="C438" s="119">
        <v>272</v>
      </c>
      <c r="D438" s="117">
        <v>272.01666666666665</v>
      </c>
      <c r="E438" s="117">
        <v>270.13333333333333</v>
      </c>
      <c r="F438" s="117">
        <v>268.26666666666665</v>
      </c>
      <c r="G438" s="117">
        <v>266.38333333333333</v>
      </c>
      <c r="H438" s="117">
        <v>273.88333333333333</v>
      </c>
      <c r="I438" s="117">
        <v>275.76666666666665</v>
      </c>
      <c r="J438" s="117">
        <v>277.63333333333333</v>
      </c>
      <c r="K438" s="116">
        <v>273.89999999999998</v>
      </c>
      <c r="L438" s="116">
        <v>270.14999999999998</v>
      </c>
      <c r="M438" s="116">
        <v>2.08372</v>
      </c>
    </row>
    <row r="439" spans="1:13">
      <c r="A439" s="65">
        <v>430</v>
      </c>
      <c r="B439" s="116" t="s">
        <v>1562</v>
      </c>
      <c r="C439" s="119">
        <v>5.05</v>
      </c>
      <c r="D439" s="117">
        <v>5.05</v>
      </c>
      <c r="E439" s="117">
        <v>4.8499999999999996</v>
      </c>
      <c r="F439" s="117">
        <v>4.6499999999999995</v>
      </c>
      <c r="G439" s="117">
        <v>4.4499999999999993</v>
      </c>
      <c r="H439" s="117">
        <v>5.25</v>
      </c>
      <c r="I439" s="117">
        <v>5.4500000000000011</v>
      </c>
      <c r="J439" s="117">
        <v>5.65</v>
      </c>
      <c r="K439" s="116">
        <v>5.25</v>
      </c>
      <c r="L439" s="116">
        <v>4.8499999999999996</v>
      </c>
      <c r="M439" s="116">
        <v>127.32662000000001</v>
      </c>
    </row>
    <row r="440" spans="1:13">
      <c r="A440" s="65">
        <v>431</v>
      </c>
      <c r="B440" s="116" t="s">
        <v>1564</v>
      </c>
      <c r="C440" s="119">
        <v>104.8</v>
      </c>
      <c r="D440" s="117">
        <v>105.03333333333332</v>
      </c>
      <c r="E440" s="117">
        <v>103.46666666666664</v>
      </c>
      <c r="F440" s="117">
        <v>102.13333333333333</v>
      </c>
      <c r="G440" s="117">
        <v>100.56666666666665</v>
      </c>
      <c r="H440" s="117">
        <v>106.36666666666663</v>
      </c>
      <c r="I440" s="117">
        <v>107.93333333333332</v>
      </c>
      <c r="J440" s="117">
        <v>109.26666666666662</v>
      </c>
      <c r="K440" s="116">
        <v>106.6</v>
      </c>
      <c r="L440" s="116">
        <v>103.7</v>
      </c>
      <c r="M440" s="116">
        <v>0.90271000000000001</v>
      </c>
    </row>
    <row r="441" spans="1:13">
      <c r="A441" s="65">
        <v>432</v>
      </c>
      <c r="B441" s="116" t="s">
        <v>1570</v>
      </c>
      <c r="C441" s="119">
        <v>1266.3</v>
      </c>
      <c r="D441" s="117">
        <v>1256.3</v>
      </c>
      <c r="E441" s="117">
        <v>1240</v>
      </c>
      <c r="F441" s="117">
        <v>1213.7</v>
      </c>
      <c r="G441" s="117">
        <v>1197.4000000000001</v>
      </c>
      <c r="H441" s="117">
        <v>1282.5999999999999</v>
      </c>
      <c r="I441" s="117">
        <v>1298.8999999999996</v>
      </c>
      <c r="J441" s="117">
        <v>1325.1999999999998</v>
      </c>
      <c r="K441" s="116">
        <v>1272.5999999999999</v>
      </c>
      <c r="L441" s="116">
        <v>1230</v>
      </c>
      <c r="M441" s="116">
        <v>0.35117999999999999</v>
      </c>
    </row>
    <row r="442" spans="1:13">
      <c r="A442" s="65">
        <v>433</v>
      </c>
      <c r="B442" s="116" t="s">
        <v>142</v>
      </c>
      <c r="C442" s="119">
        <v>41.2</v>
      </c>
      <c r="D442" s="117">
        <v>41</v>
      </c>
      <c r="E442" s="117">
        <v>40.35</v>
      </c>
      <c r="F442" s="117">
        <v>39.5</v>
      </c>
      <c r="G442" s="117">
        <v>38.85</v>
      </c>
      <c r="H442" s="117">
        <v>41.85</v>
      </c>
      <c r="I442" s="117">
        <v>42.500000000000007</v>
      </c>
      <c r="J442" s="117">
        <v>43.35</v>
      </c>
      <c r="K442" s="116">
        <v>41.65</v>
      </c>
      <c r="L442" s="116">
        <v>40.15</v>
      </c>
      <c r="M442" s="116">
        <v>33.08126</v>
      </c>
    </row>
    <row r="443" spans="1:13">
      <c r="A443" s="65">
        <v>434</v>
      </c>
      <c r="B443" s="116" t="s">
        <v>1575</v>
      </c>
      <c r="C443" s="119">
        <v>331.55</v>
      </c>
      <c r="D443" s="117">
        <v>330.48333333333335</v>
      </c>
      <c r="E443" s="117">
        <v>325.06666666666672</v>
      </c>
      <c r="F443" s="117">
        <v>318.58333333333337</v>
      </c>
      <c r="G443" s="117">
        <v>313.16666666666674</v>
      </c>
      <c r="H443" s="117">
        <v>336.9666666666667</v>
      </c>
      <c r="I443" s="117">
        <v>342.38333333333333</v>
      </c>
      <c r="J443" s="117">
        <v>348.86666666666667</v>
      </c>
      <c r="K443" s="116">
        <v>335.9</v>
      </c>
      <c r="L443" s="116">
        <v>324</v>
      </c>
      <c r="M443" s="116">
        <v>1.9875400000000001</v>
      </c>
    </row>
    <row r="444" spans="1:13">
      <c r="A444" s="65">
        <v>435</v>
      </c>
      <c r="B444" s="116" t="s">
        <v>2677</v>
      </c>
      <c r="C444" s="119">
        <v>795.15</v>
      </c>
      <c r="D444" s="117">
        <v>796.38333333333333</v>
      </c>
      <c r="E444" s="117">
        <v>788.76666666666665</v>
      </c>
      <c r="F444" s="117">
        <v>782.38333333333333</v>
      </c>
      <c r="G444" s="117">
        <v>774.76666666666665</v>
      </c>
      <c r="H444" s="117">
        <v>802.76666666666665</v>
      </c>
      <c r="I444" s="117">
        <v>810.38333333333321</v>
      </c>
      <c r="J444" s="117">
        <v>816.76666666666665</v>
      </c>
      <c r="K444" s="116">
        <v>804</v>
      </c>
      <c r="L444" s="116">
        <v>790</v>
      </c>
      <c r="M444" s="116">
        <v>1.4590000000000001E-2</v>
      </c>
    </row>
    <row r="445" spans="1:13">
      <c r="A445" s="65">
        <v>436</v>
      </c>
      <c r="B445" s="116" t="s">
        <v>1655</v>
      </c>
      <c r="C445" s="119">
        <v>6794.15</v>
      </c>
      <c r="D445" s="117">
        <v>6789.6833333333334</v>
      </c>
      <c r="E445" s="117">
        <v>6757.3666666666668</v>
      </c>
      <c r="F445" s="117">
        <v>6720.583333333333</v>
      </c>
      <c r="G445" s="117">
        <v>6688.2666666666664</v>
      </c>
      <c r="H445" s="117">
        <v>6826.4666666666672</v>
      </c>
      <c r="I445" s="117">
        <v>6858.7833333333347</v>
      </c>
      <c r="J445" s="117">
        <v>6895.5666666666675</v>
      </c>
      <c r="K445" s="116">
        <v>6822</v>
      </c>
      <c r="L445" s="116">
        <v>6752.9</v>
      </c>
      <c r="M445" s="116">
        <v>3.662E-2</v>
      </c>
    </row>
    <row r="446" spans="1:13">
      <c r="A446" s="65">
        <v>437</v>
      </c>
      <c r="B446" s="116" t="s">
        <v>1661</v>
      </c>
      <c r="C446" s="119">
        <v>280.8</v>
      </c>
      <c r="D446" s="117">
        <v>283.3</v>
      </c>
      <c r="E446" s="117">
        <v>276.15000000000003</v>
      </c>
      <c r="F446" s="117">
        <v>271.5</v>
      </c>
      <c r="G446" s="117">
        <v>264.35000000000002</v>
      </c>
      <c r="H446" s="117">
        <v>287.95000000000005</v>
      </c>
      <c r="I446" s="117">
        <v>295.10000000000002</v>
      </c>
      <c r="J446" s="117">
        <v>299.75000000000006</v>
      </c>
      <c r="K446" s="116">
        <v>290.45</v>
      </c>
      <c r="L446" s="116">
        <v>278.64999999999998</v>
      </c>
      <c r="M446" s="116">
        <v>0.29409000000000002</v>
      </c>
    </row>
    <row r="447" spans="1:13">
      <c r="A447" s="65">
        <v>438</v>
      </c>
      <c r="B447" s="116" t="s">
        <v>239</v>
      </c>
      <c r="C447" s="119">
        <v>24.1</v>
      </c>
      <c r="D447" s="117">
        <v>24.183333333333334</v>
      </c>
      <c r="E447" s="117">
        <v>23.916666666666668</v>
      </c>
      <c r="F447" s="117">
        <v>23.733333333333334</v>
      </c>
      <c r="G447" s="117">
        <v>23.466666666666669</v>
      </c>
      <c r="H447" s="117">
        <v>24.366666666666667</v>
      </c>
      <c r="I447" s="117">
        <v>24.633333333333333</v>
      </c>
      <c r="J447" s="117">
        <v>24.816666666666666</v>
      </c>
      <c r="K447" s="116">
        <v>24.45</v>
      </c>
      <c r="L447" s="116">
        <v>24</v>
      </c>
      <c r="M447" s="116">
        <v>11.3466</v>
      </c>
    </row>
    <row r="448" spans="1:13">
      <c r="A448" s="65">
        <v>439</v>
      </c>
      <c r="B448" s="116" t="s">
        <v>153</v>
      </c>
      <c r="C448" s="119">
        <v>432.35</v>
      </c>
      <c r="D448" s="117">
        <v>434.08333333333331</v>
      </c>
      <c r="E448" s="117">
        <v>428.46666666666664</v>
      </c>
      <c r="F448" s="117">
        <v>424.58333333333331</v>
      </c>
      <c r="G448" s="117">
        <v>418.96666666666664</v>
      </c>
      <c r="H448" s="117">
        <v>437.96666666666664</v>
      </c>
      <c r="I448" s="117">
        <v>443.58333333333331</v>
      </c>
      <c r="J448" s="117">
        <v>447.46666666666664</v>
      </c>
      <c r="K448" s="116">
        <v>439.7</v>
      </c>
      <c r="L448" s="116">
        <v>430.2</v>
      </c>
      <c r="M448" s="116">
        <v>9.98691</v>
      </c>
    </row>
    <row r="449" spans="1:13">
      <c r="A449" s="65">
        <v>440</v>
      </c>
      <c r="B449" s="116" t="s">
        <v>1579</v>
      </c>
      <c r="C449" s="119">
        <v>126.75</v>
      </c>
      <c r="D449" s="117">
        <v>126.25</v>
      </c>
      <c r="E449" s="117">
        <v>124.5</v>
      </c>
      <c r="F449" s="117">
        <v>122.25</v>
      </c>
      <c r="G449" s="117">
        <v>120.5</v>
      </c>
      <c r="H449" s="117">
        <v>128.5</v>
      </c>
      <c r="I449" s="117">
        <v>130.25</v>
      </c>
      <c r="J449" s="117">
        <v>132.5</v>
      </c>
      <c r="K449" s="116">
        <v>128</v>
      </c>
      <c r="L449" s="116">
        <v>124</v>
      </c>
      <c r="M449" s="116">
        <v>0.97870000000000001</v>
      </c>
    </row>
    <row r="450" spans="1:13">
      <c r="A450" s="65">
        <v>441</v>
      </c>
      <c r="B450" s="116" t="s">
        <v>1638</v>
      </c>
      <c r="C450" s="119">
        <v>178.75</v>
      </c>
      <c r="D450" s="117">
        <v>179.66666666666666</v>
      </c>
      <c r="E450" s="117">
        <v>177.58333333333331</v>
      </c>
      <c r="F450" s="117">
        <v>176.41666666666666</v>
      </c>
      <c r="G450" s="117">
        <v>174.33333333333331</v>
      </c>
      <c r="H450" s="117">
        <v>180.83333333333331</v>
      </c>
      <c r="I450" s="117">
        <v>182.91666666666663</v>
      </c>
      <c r="J450" s="117">
        <v>184.08333333333331</v>
      </c>
      <c r="K450" s="116">
        <v>181.75</v>
      </c>
      <c r="L450" s="116">
        <v>178.5</v>
      </c>
      <c r="M450" s="116">
        <v>0.16133</v>
      </c>
    </row>
    <row r="451" spans="1:13">
      <c r="A451" s="65">
        <v>442</v>
      </c>
      <c r="B451" s="116" t="s">
        <v>143</v>
      </c>
      <c r="C451" s="119">
        <v>617.95000000000005</v>
      </c>
      <c r="D451" s="117">
        <v>619.23333333333335</v>
      </c>
      <c r="E451" s="117">
        <v>615.4666666666667</v>
      </c>
      <c r="F451" s="117">
        <v>612.98333333333335</v>
      </c>
      <c r="G451" s="117">
        <v>609.2166666666667</v>
      </c>
      <c r="H451" s="117">
        <v>621.7166666666667</v>
      </c>
      <c r="I451" s="117">
        <v>625.48333333333335</v>
      </c>
      <c r="J451" s="117">
        <v>627.9666666666667</v>
      </c>
      <c r="K451" s="116">
        <v>623</v>
      </c>
      <c r="L451" s="116">
        <v>616.75</v>
      </c>
      <c r="M451" s="116">
        <v>3.3553799999999998</v>
      </c>
    </row>
    <row r="452" spans="1:13">
      <c r="A452" s="65">
        <v>443</v>
      </c>
      <c r="B452" s="116" t="s">
        <v>1584</v>
      </c>
      <c r="C452" s="119">
        <v>79.2</v>
      </c>
      <c r="D452" s="117">
        <v>79.483333333333334</v>
      </c>
      <c r="E452" s="117">
        <v>78.516666666666666</v>
      </c>
      <c r="F452" s="117">
        <v>77.833333333333329</v>
      </c>
      <c r="G452" s="117">
        <v>76.86666666666666</v>
      </c>
      <c r="H452" s="117">
        <v>80.166666666666671</v>
      </c>
      <c r="I452" s="117">
        <v>81.13333333333334</v>
      </c>
      <c r="J452" s="117">
        <v>81.816666666666677</v>
      </c>
      <c r="K452" s="116">
        <v>80.45</v>
      </c>
      <c r="L452" s="116">
        <v>78.8</v>
      </c>
      <c r="M452" s="116">
        <v>2.3565299999999998</v>
      </c>
    </row>
    <row r="453" spans="1:13">
      <c r="A453" s="65">
        <v>444</v>
      </c>
      <c r="B453" s="116" t="s">
        <v>150</v>
      </c>
      <c r="C453" s="119">
        <v>2242.65</v>
      </c>
      <c r="D453" s="117">
        <v>2241.5833333333335</v>
      </c>
      <c r="E453" s="117">
        <v>2231.166666666667</v>
      </c>
      <c r="F453" s="117">
        <v>2219.6833333333334</v>
      </c>
      <c r="G453" s="117">
        <v>2209.2666666666669</v>
      </c>
      <c r="H453" s="117">
        <v>2253.0666666666671</v>
      </c>
      <c r="I453" s="117">
        <v>2263.483333333334</v>
      </c>
      <c r="J453" s="117">
        <v>2274.9666666666672</v>
      </c>
      <c r="K453" s="116">
        <v>2252</v>
      </c>
      <c r="L453" s="116">
        <v>2230.1</v>
      </c>
      <c r="M453" s="116">
        <v>9.8414000000000001</v>
      </c>
    </row>
    <row r="454" spans="1:13">
      <c r="A454" s="65">
        <v>445</v>
      </c>
      <c r="B454" s="116" t="s">
        <v>344</v>
      </c>
      <c r="C454" s="119">
        <v>914.35</v>
      </c>
      <c r="D454" s="117">
        <v>913.55000000000007</v>
      </c>
      <c r="E454" s="117">
        <v>905.00000000000011</v>
      </c>
      <c r="F454" s="117">
        <v>895.65000000000009</v>
      </c>
      <c r="G454" s="117">
        <v>887.10000000000014</v>
      </c>
      <c r="H454" s="117">
        <v>922.90000000000009</v>
      </c>
      <c r="I454" s="117">
        <v>931.45</v>
      </c>
      <c r="J454" s="117">
        <v>940.80000000000007</v>
      </c>
      <c r="K454" s="116">
        <v>922.1</v>
      </c>
      <c r="L454" s="116">
        <v>904.2</v>
      </c>
      <c r="M454" s="116">
        <v>2.9711799999999999</v>
      </c>
    </row>
    <row r="455" spans="1:13">
      <c r="A455" s="65">
        <v>446</v>
      </c>
      <c r="B455" s="116" t="s">
        <v>145</v>
      </c>
      <c r="C455" s="119">
        <v>269.64999999999998</v>
      </c>
      <c r="D455" s="117">
        <v>270.41666666666669</v>
      </c>
      <c r="E455" s="117">
        <v>267.83333333333337</v>
      </c>
      <c r="F455" s="117">
        <v>266.01666666666671</v>
      </c>
      <c r="G455" s="117">
        <v>263.43333333333339</v>
      </c>
      <c r="H455" s="117">
        <v>272.23333333333335</v>
      </c>
      <c r="I455" s="117">
        <v>274.81666666666672</v>
      </c>
      <c r="J455" s="117">
        <v>276.63333333333333</v>
      </c>
      <c r="K455" s="116">
        <v>273</v>
      </c>
      <c r="L455" s="116">
        <v>268.60000000000002</v>
      </c>
      <c r="M455" s="116">
        <v>20.677019999999999</v>
      </c>
    </row>
    <row r="456" spans="1:13">
      <c r="A456" s="65">
        <v>447</v>
      </c>
      <c r="B456" s="116" t="s">
        <v>1589</v>
      </c>
      <c r="C456" s="119">
        <v>901.7</v>
      </c>
      <c r="D456" s="117">
        <v>907.06666666666661</v>
      </c>
      <c r="E456" s="117">
        <v>894.63333333333321</v>
      </c>
      <c r="F456" s="117">
        <v>887.56666666666661</v>
      </c>
      <c r="G456" s="117">
        <v>875.13333333333321</v>
      </c>
      <c r="H456" s="117">
        <v>914.13333333333321</v>
      </c>
      <c r="I456" s="117">
        <v>926.56666666666661</v>
      </c>
      <c r="J456" s="117">
        <v>933.63333333333321</v>
      </c>
      <c r="K456" s="116">
        <v>919.5</v>
      </c>
      <c r="L456" s="116">
        <v>900</v>
      </c>
      <c r="M456" s="116">
        <v>0.10421</v>
      </c>
    </row>
    <row r="457" spans="1:13">
      <c r="A457" s="65">
        <v>448</v>
      </c>
      <c r="B457" s="116" t="s">
        <v>147</v>
      </c>
      <c r="C457" s="119">
        <v>80.7</v>
      </c>
      <c r="D457" s="117">
        <v>80.933333333333323</v>
      </c>
      <c r="E457" s="117">
        <v>79.366666666666646</v>
      </c>
      <c r="F457" s="117">
        <v>78.033333333333317</v>
      </c>
      <c r="G457" s="117">
        <v>76.46666666666664</v>
      </c>
      <c r="H457" s="117">
        <v>82.266666666666652</v>
      </c>
      <c r="I457" s="117">
        <v>83.833333333333343</v>
      </c>
      <c r="J457" s="117">
        <v>85.166666666666657</v>
      </c>
      <c r="K457" s="116">
        <v>82.5</v>
      </c>
      <c r="L457" s="116">
        <v>79.599999999999994</v>
      </c>
      <c r="M457" s="116">
        <v>41.509219999999999</v>
      </c>
    </row>
    <row r="458" spans="1:13">
      <c r="A458" s="65">
        <v>449</v>
      </c>
      <c r="B458" s="116" t="s">
        <v>146</v>
      </c>
      <c r="C458" s="120">
        <v>165.2</v>
      </c>
      <c r="D458" s="121">
        <v>164.98333333333332</v>
      </c>
      <c r="E458" s="121">
        <v>162.21666666666664</v>
      </c>
      <c r="F458" s="121">
        <v>159.23333333333332</v>
      </c>
      <c r="G458" s="121">
        <v>156.46666666666664</v>
      </c>
      <c r="H458" s="121">
        <v>167.96666666666664</v>
      </c>
      <c r="I458" s="121">
        <v>170.73333333333335</v>
      </c>
      <c r="J458" s="121">
        <v>173.71666666666664</v>
      </c>
      <c r="K458" s="118">
        <v>167.75</v>
      </c>
      <c r="L458" s="118">
        <v>162</v>
      </c>
      <c r="M458" s="118">
        <v>195.12938</v>
      </c>
    </row>
    <row r="459" spans="1:13">
      <c r="A459" s="65">
        <v>450</v>
      </c>
      <c r="B459" s="118" t="s">
        <v>148</v>
      </c>
      <c r="C459" s="129">
        <v>72.150000000000006</v>
      </c>
      <c r="D459" s="117">
        <v>72.666666666666671</v>
      </c>
      <c r="E459" s="117">
        <v>71.283333333333346</v>
      </c>
      <c r="F459" s="117">
        <v>70.416666666666671</v>
      </c>
      <c r="G459" s="117">
        <v>69.033333333333346</v>
      </c>
      <c r="H459" s="117">
        <v>73.533333333333346</v>
      </c>
      <c r="I459" s="117">
        <v>74.916666666666671</v>
      </c>
      <c r="J459" s="117">
        <v>75.783333333333346</v>
      </c>
      <c r="K459" s="116">
        <v>74.05</v>
      </c>
      <c r="L459" s="116">
        <v>71.8</v>
      </c>
      <c r="M459" s="116">
        <v>45.704830000000001</v>
      </c>
    </row>
    <row r="460" spans="1:13">
      <c r="A460" s="65">
        <v>451</v>
      </c>
      <c r="B460" s="116" t="s">
        <v>149</v>
      </c>
      <c r="C460" s="129">
        <v>495.3</v>
      </c>
      <c r="D460" s="124">
        <v>497.23333333333335</v>
      </c>
      <c r="E460" s="124">
        <v>491.81666666666672</v>
      </c>
      <c r="F460" s="124">
        <v>488.33333333333337</v>
      </c>
      <c r="G460" s="124">
        <v>482.91666666666674</v>
      </c>
      <c r="H460" s="124">
        <v>500.7166666666667</v>
      </c>
      <c r="I460" s="124">
        <v>506.13333333333333</v>
      </c>
      <c r="J460" s="124">
        <v>509.61666666666667</v>
      </c>
      <c r="K460" s="129">
        <v>502.65</v>
      </c>
      <c r="L460" s="129">
        <v>493.75</v>
      </c>
      <c r="M460" s="129">
        <v>72.630589999999998</v>
      </c>
    </row>
    <row r="461" spans="1:13">
      <c r="A461" s="65">
        <v>452</v>
      </c>
      <c r="B461" s="129" t="s">
        <v>1606</v>
      </c>
      <c r="C461" s="129">
        <v>3061.1</v>
      </c>
      <c r="D461" s="124">
        <v>3071.2333333333336</v>
      </c>
      <c r="E461" s="124">
        <v>3021.4666666666672</v>
      </c>
      <c r="F461" s="124">
        <v>2981.8333333333335</v>
      </c>
      <c r="G461" s="124">
        <v>2932.0666666666671</v>
      </c>
      <c r="H461" s="124">
        <v>3110.8666666666672</v>
      </c>
      <c r="I461" s="124">
        <v>3160.6333333333337</v>
      </c>
      <c r="J461" s="124">
        <v>3200.2666666666673</v>
      </c>
      <c r="K461" s="129">
        <v>3121</v>
      </c>
      <c r="L461" s="129">
        <v>3031.6</v>
      </c>
      <c r="M461" s="129">
        <v>0.13789999999999999</v>
      </c>
    </row>
    <row r="462" spans="1:13">
      <c r="A462" s="65">
        <v>453</v>
      </c>
      <c r="B462" s="129" t="s">
        <v>151</v>
      </c>
      <c r="C462" s="129">
        <v>700.6</v>
      </c>
      <c r="D462" s="124">
        <v>701.44999999999993</v>
      </c>
      <c r="E462" s="124">
        <v>696.14999999999986</v>
      </c>
      <c r="F462" s="124">
        <v>691.69999999999993</v>
      </c>
      <c r="G462" s="124">
        <v>686.39999999999986</v>
      </c>
      <c r="H462" s="124">
        <v>705.89999999999986</v>
      </c>
      <c r="I462" s="124">
        <v>711.19999999999982</v>
      </c>
      <c r="J462" s="124">
        <v>715.64999999999986</v>
      </c>
      <c r="K462" s="129">
        <v>706.75</v>
      </c>
      <c r="L462" s="129">
        <v>697</v>
      </c>
      <c r="M462" s="129">
        <v>28.383569999999999</v>
      </c>
    </row>
    <row r="463" spans="1:13">
      <c r="A463" s="65">
        <v>454</v>
      </c>
      <c r="B463" s="129" t="s">
        <v>2207</v>
      </c>
      <c r="C463" s="129">
        <v>148</v>
      </c>
      <c r="D463" s="124">
        <v>148.83333333333334</v>
      </c>
      <c r="E463" s="124">
        <v>146.86666666666667</v>
      </c>
      <c r="F463" s="124">
        <v>145.73333333333332</v>
      </c>
      <c r="G463" s="124">
        <v>143.76666666666665</v>
      </c>
      <c r="H463" s="124">
        <v>149.9666666666667</v>
      </c>
      <c r="I463" s="124">
        <v>151.93333333333334</v>
      </c>
      <c r="J463" s="124">
        <v>153.06666666666672</v>
      </c>
      <c r="K463" s="129">
        <v>150.80000000000001</v>
      </c>
      <c r="L463" s="129">
        <v>147.69999999999999</v>
      </c>
      <c r="M463" s="129">
        <v>0.71404000000000001</v>
      </c>
    </row>
    <row r="464" spans="1:13">
      <c r="A464" s="65">
        <v>457</v>
      </c>
      <c r="B464" s="129" t="s">
        <v>209</v>
      </c>
      <c r="C464" s="129">
        <v>787.55</v>
      </c>
      <c r="D464" s="124">
        <v>790.4</v>
      </c>
      <c r="E464" s="124">
        <v>780.25</v>
      </c>
      <c r="F464" s="124">
        <v>772.95</v>
      </c>
      <c r="G464" s="124">
        <v>762.80000000000007</v>
      </c>
      <c r="H464" s="124">
        <v>797.69999999999993</v>
      </c>
      <c r="I464" s="124">
        <v>807.8499999999998</v>
      </c>
      <c r="J464" s="124">
        <v>815.14999999999986</v>
      </c>
      <c r="K464" s="129">
        <v>800.55</v>
      </c>
      <c r="L464" s="129">
        <v>783.1</v>
      </c>
      <c r="M464" s="129">
        <v>1.50095</v>
      </c>
    </row>
    <row r="465" spans="1:13">
      <c r="A465" s="65">
        <v>458</v>
      </c>
      <c r="B465" s="129" t="s">
        <v>210</v>
      </c>
      <c r="C465" s="129">
        <v>1061.7</v>
      </c>
      <c r="D465" s="124">
        <v>1058.8333333333333</v>
      </c>
      <c r="E465" s="124">
        <v>1048.8666666666666</v>
      </c>
      <c r="F465" s="124">
        <v>1036.0333333333333</v>
      </c>
      <c r="G465" s="124">
        <v>1026.0666666666666</v>
      </c>
      <c r="H465" s="124">
        <v>1071.6666666666665</v>
      </c>
      <c r="I465" s="124">
        <v>1081.6333333333332</v>
      </c>
      <c r="J465" s="124">
        <v>1094.4666666666665</v>
      </c>
      <c r="K465" s="129">
        <v>1068.8</v>
      </c>
      <c r="L465" s="129">
        <v>1046</v>
      </c>
      <c r="M465" s="129">
        <v>0.27467000000000003</v>
      </c>
    </row>
    <row r="466" spans="1:13">
      <c r="A466" s="65">
        <v>459</v>
      </c>
      <c r="B466" s="129" t="s">
        <v>1618</v>
      </c>
      <c r="C466" s="129">
        <v>199.4</v>
      </c>
      <c r="D466" s="124">
        <v>200.25</v>
      </c>
      <c r="E466" s="124">
        <v>183.7</v>
      </c>
      <c r="F466" s="124">
        <v>168</v>
      </c>
      <c r="G466" s="124">
        <v>151.44999999999999</v>
      </c>
      <c r="H466" s="124">
        <v>215.95</v>
      </c>
      <c r="I466" s="124">
        <v>232.5</v>
      </c>
      <c r="J466" s="124">
        <v>248.2</v>
      </c>
      <c r="K466" s="129">
        <v>216.8</v>
      </c>
      <c r="L466" s="129">
        <v>184.55</v>
      </c>
      <c r="M466" s="129">
        <v>16.127109999999998</v>
      </c>
    </row>
    <row r="467" spans="1:13">
      <c r="A467" s="65">
        <v>460</v>
      </c>
      <c r="B467" s="129" t="s">
        <v>1620</v>
      </c>
      <c r="C467" s="129">
        <v>466.15</v>
      </c>
      <c r="D467" s="124">
        <v>466.5</v>
      </c>
      <c r="E467" s="124">
        <v>463.2</v>
      </c>
      <c r="F467" s="124">
        <v>460.25</v>
      </c>
      <c r="G467" s="124">
        <v>456.95</v>
      </c>
      <c r="H467" s="124">
        <v>469.45</v>
      </c>
      <c r="I467" s="124">
        <v>472.74999999999994</v>
      </c>
      <c r="J467" s="124">
        <v>475.7</v>
      </c>
      <c r="K467" s="129">
        <v>469.8</v>
      </c>
      <c r="L467" s="129">
        <v>463.55</v>
      </c>
      <c r="M467" s="129">
        <v>4.0719999999999999E-2</v>
      </c>
    </row>
    <row r="468" spans="1:13">
      <c r="A468" s="65">
        <v>461</v>
      </c>
      <c r="B468" s="129" t="s">
        <v>1628</v>
      </c>
      <c r="C468" s="129">
        <v>94.05</v>
      </c>
      <c r="D468" s="124">
        <v>94.15000000000002</v>
      </c>
      <c r="E468" s="124">
        <v>92.30000000000004</v>
      </c>
      <c r="F468" s="124">
        <v>90.550000000000026</v>
      </c>
      <c r="G468" s="124">
        <v>88.700000000000045</v>
      </c>
      <c r="H468" s="124">
        <v>95.900000000000034</v>
      </c>
      <c r="I468" s="124">
        <v>97.750000000000028</v>
      </c>
      <c r="J468" s="124">
        <v>99.500000000000028</v>
      </c>
      <c r="K468" s="129">
        <v>96</v>
      </c>
      <c r="L468" s="129">
        <v>92.4</v>
      </c>
      <c r="M468" s="129">
        <v>1.3791199999999999</v>
      </c>
    </row>
    <row r="469" spans="1:13">
      <c r="A469" s="65">
        <v>462</v>
      </c>
      <c r="B469" s="129" t="s">
        <v>1630</v>
      </c>
      <c r="C469" s="129">
        <v>718.05</v>
      </c>
      <c r="D469" s="124">
        <v>722.36666666666667</v>
      </c>
      <c r="E469" s="124">
        <v>711.93333333333339</v>
      </c>
      <c r="F469" s="124">
        <v>705.81666666666672</v>
      </c>
      <c r="G469" s="124">
        <v>695.38333333333344</v>
      </c>
      <c r="H469" s="124">
        <v>728.48333333333335</v>
      </c>
      <c r="I469" s="124">
        <v>738.91666666666652</v>
      </c>
      <c r="J469" s="124">
        <v>745.0333333333333</v>
      </c>
      <c r="K469" s="129">
        <v>732.8</v>
      </c>
      <c r="L469" s="129">
        <v>716.25</v>
      </c>
      <c r="M469" s="129">
        <v>0.13918</v>
      </c>
    </row>
    <row r="470" spans="1:13">
      <c r="A470" s="65">
        <v>463</v>
      </c>
      <c r="B470" s="129" t="s">
        <v>152</v>
      </c>
      <c r="C470" s="129">
        <v>1290.3499999999999</v>
      </c>
      <c r="D470" s="124">
        <v>1299.3833333333332</v>
      </c>
      <c r="E470" s="124">
        <v>1276.9666666666665</v>
      </c>
      <c r="F470" s="124">
        <v>1263.5833333333333</v>
      </c>
      <c r="G470" s="124">
        <v>1241.1666666666665</v>
      </c>
      <c r="H470" s="124">
        <v>1312.7666666666664</v>
      </c>
      <c r="I470" s="124">
        <v>1335.1833333333334</v>
      </c>
      <c r="J470" s="124">
        <v>1348.5666666666664</v>
      </c>
      <c r="K470" s="129">
        <v>1321.8</v>
      </c>
      <c r="L470" s="129">
        <v>1286</v>
      </c>
      <c r="M470" s="129">
        <v>29.014469999999999</v>
      </c>
    </row>
    <row r="471" spans="1:13">
      <c r="A471" s="65">
        <v>464</v>
      </c>
      <c r="B471" s="129" t="s">
        <v>211</v>
      </c>
      <c r="C471" s="129">
        <v>1545.15</v>
      </c>
      <c r="D471" s="124">
        <v>1545.6000000000001</v>
      </c>
      <c r="E471" s="124">
        <v>1534.6000000000004</v>
      </c>
      <c r="F471" s="124">
        <v>1524.0500000000002</v>
      </c>
      <c r="G471" s="124">
        <v>1513.0500000000004</v>
      </c>
      <c r="H471" s="124">
        <v>1556.1500000000003</v>
      </c>
      <c r="I471" s="124">
        <v>1567.1499999999999</v>
      </c>
      <c r="J471" s="124">
        <v>1577.7000000000003</v>
      </c>
      <c r="K471" s="129">
        <v>1556.6</v>
      </c>
      <c r="L471" s="129">
        <v>1535.05</v>
      </c>
      <c r="M471" s="129">
        <v>1.6553100000000001</v>
      </c>
    </row>
    <row r="472" spans="1:13">
      <c r="A472" s="65">
        <v>465</v>
      </c>
      <c r="B472" s="129" t="s">
        <v>212</v>
      </c>
      <c r="C472" s="129">
        <v>303.7</v>
      </c>
      <c r="D472" s="124">
        <v>306.23333333333335</v>
      </c>
      <c r="E472" s="124">
        <v>299.4666666666667</v>
      </c>
      <c r="F472" s="124">
        <v>295.23333333333335</v>
      </c>
      <c r="G472" s="124">
        <v>288.4666666666667</v>
      </c>
      <c r="H472" s="124">
        <v>310.4666666666667</v>
      </c>
      <c r="I472" s="124">
        <v>317.23333333333335</v>
      </c>
      <c r="J472" s="124">
        <v>321.4666666666667</v>
      </c>
      <c r="K472" s="129">
        <v>313</v>
      </c>
      <c r="L472" s="129">
        <v>302</v>
      </c>
      <c r="M472" s="129">
        <v>24.956579999999999</v>
      </c>
    </row>
    <row r="473" spans="1:13">
      <c r="A473" s="65">
        <v>466</v>
      </c>
      <c r="B473" s="129" t="s">
        <v>1646</v>
      </c>
      <c r="C473" s="129">
        <v>449.1</v>
      </c>
      <c r="D473" s="124">
        <v>450.40000000000003</v>
      </c>
      <c r="E473" s="124">
        <v>444.80000000000007</v>
      </c>
      <c r="F473" s="124">
        <v>440.50000000000006</v>
      </c>
      <c r="G473" s="124">
        <v>434.90000000000009</v>
      </c>
      <c r="H473" s="124">
        <v>454.70000000000005</v>
      </c>
      <c r="I473" s="124">
        <v>460.30000000000007</v>
      </c>
      <c r="J473" s="124">
        <v>464.6</v>
      </c>
      <c r="K473" s="129">
        <v>456</v>
      </c>
      <c r="L473" s="129">
        <v>446.1</v>
      </c>
      <c r="M473" s="129">
        <v>1.32653</v>
      </c>
    </row>
    <row r="474" spans="1:13">
      <c r="A474" s="65">
        <v>467</v>
      </c>
      <c r="B474" s="129" t="s">
        <v>1647</v>
      </c>
      <c r="C474" s="129">
        <v>62.8</v>
      </c>
      <c r="D474" s="124">
        <v>62.75</v>
      </c>
      <c r="E474" s="124">
        <v>62</v>
      </c>
      <c r="F474" s="124">
        <v>61.2</v>
      </c>
      <c r="G474" s="124">
        <v>60.45</v>
      </c>
      <c r="H474" s="124">
        <v>63.55</v>
      </c>
      <c r="I474" s="124">
        <v>64.3</v>
      </c>
      <c r="J474" s="124">
        <v>65.099999999999994</v>
      </c>
      <c r="K474" s="129">
        <v>63.5</v>
      </c>
      <c r="L474" s="129">
        <v>61.95</v>
      </c>
      <c r="M474" s="129">
        <v>3.6596199999999999</v>
      </c>
    </row>
    <row r="475" spans="1:13">
      <c r="A475" s="65">
        <v>468</v>
      </c>
      <c r="B475" s="129" t="s">
        <v>368</v>
      </c>
      <c r="C475" s="129">
        <v>104</v>
      </c>
      <c r="D475" s="124">
        <v>104.26666666666665</v>
      </c>
      <c r="E475" s="124">
        <v>102.8333333333333</v>
      </c>
      <c r="F475" s="124">
        <v>101.66666666666664</v>
      </c>
      <c r="G475" s="124">
        <v>100.23333333333329</v>
      </c>
      <c r="H475" s="124">
        <v>105.43333333333331</v>
      </c>
      <c r="I475" s="124">
        <v>106.86666666666665</v>
      </c>
      <c r="J475" s="124">
        <v>108.03333333333332</v>
      </c>
      <c r="K475" s="129">
        <v>105.7</v>
      </c>
      <c r="L475" s="129">
        <v>103.1</v>
      </c>
      <c r="M475" s="129">
        <v>5.6309999999999999E-2</v>
      </c>
    </row>
    <row r="476" spans="1:13">
      <c r="A476" s="65">
        <v>469</v>
      </c>
      <c r="B476" s="129" t="s">
        <v>2239</v>
      </c>
      <c r="C476" s="129">
        <v>386.7</v>
      </c>
      <c r="D476" s="124">
        <v>387.56666666666666</v>
      </c>
      <c r="E476" s="124">
        <v>384.13333333333333</v>
      </c>
      <c r="F476" s="124">
        <v>381.56666666666666</v>
      </c>
      <c r="G476" s="124">
        <v>378.13333333333333</v>
      </c>
      <c r="H476" s="124">
        <v>390.13333333333333</v>
      </c>
      <c r="I476" s="124">
        <v>393.56666666666661</v>
      </c>
      <c r="J476" s="124">
        <v>396.13333333333333</v>
      </c>
      <c r="K476" s="129">
        <v>391</v>
      </c>
      <c r="L476" s="129">
        <v>385</v>
      </c>
      <c r="M476" s="129">
        <v>8.2739999999999994E-2</v>
      </c>
    </row>
    <row r="477" spans="1:13">
      <c r="A477" s="65">
        <v>470</v>
      </c>
      <c r="B477" s="129" t="s">
        <v>155</v>
      </c>
      <c r="C477" s="129">
        <v>19.399999999999999</v>
      </c>
      <c r="D477" s="124">
        <v>19.3</v>
      </c>
      <c r="E477" s="124">
        <v>19.100000000000001</v>
      </c>
      <c r="F477" s="124">
        <v>18.8</v>
      </c>
      <c r="G477" s="124">
        <v>18.600000000000001</v>
      </c>
      <c r="H477" s="124">
        <v>19.600000000000001</v>
      </c>
      <c r="I477" s="124">
        <v>19.799999999999997</v>
      </c>
      <c r="J477" s="124">
        <v>20.100000000000001</v>
      </c>
      <c r="K477" s="129">
        <v>19.5</v>
      </c>
      <c r="L477" s="129">
        <v>19</v>
      </c>
      <c r="M477" s="129">
        <v>20.214089999999999</v>
      </c>
    </row>
    <row r="478" spans="1:13">
      <c r="A478" s="65">
        <v>471</v>
      </c>
      <c r="B478" s="129" t="s">
        <v>1669</v>
      </c>
      <c r="C478" s="129">
        <v>242.7</v>
      </c>
      <c r="D478" s="124">
        <v>243.56666666666669</v>
      </c>
      <c r="E478" s="124">
        <v>241.13333333333338</v>
      </c>
      <c r="F478" s="124">
        <v>239.56666666666669</v>
      </c>
      <c r="G478" s="124">
        <v>237.13333333333338</v>
      </c>
      <c r="H478" s="124">
        <v>245.13333333333338</v>
      </c>
      <c r="I478" s="124">
        <v>247.56666666666672</v>
      </c>
      <c r="J478" s="124">
        <v>249.13333333333338</v>
      </c>
      <c r="K478" s="129">
        <v>246</v>
      </c>
      <c r="L478" s="129">
        <v>242</v>
      </c>
      <c r="M478" s="129">
        <v>0.11953</v>
      </c>
    </row>
    <row r="479" spans="1:13">
      <c r="A479" s="65">
        <v>472</v>
      </c>
      <c r="B479" s="129" t="s">
        <v>158</v>
      </c>
      <c r="C479" s="129">
        <v>698.35</v>
      </c>
      <c r="D479" s="124">
        <v>685.73333333333346</v>
      </c>
      <c r="E479" s="124">
        <v>665.51666666666688</v>
      </c>
      <c r="F479" s="124">
        <v>632.68333333333339</v>
      </c>
      <c r="G479" s="124">
        <v>612.46666666666681</v>
      </c>
      <c r="H479" s="124">
        <v>718.56666666666695</v>
      </c>
      <c r="I479" s="124">
        <v>738.78333333333342</v>
      </c>
      <c r="J479" s="124">
        <v>771.61666666666702</v>
      </c>
      <c r="K479" s="129">
        <v>705.95</v>
      </c>
      <c r="L479" s="129">
        <v>652.9</v>
      </c>
      <c r="M479" s="129">
        <v>124.88054</v>
      </c>
    </row>
    <row r="480" spans="1:13">
      <c r="A480" s="65">
        <v>473</v>
      </c>
      <c r="B480" s="129" t="s">
        <v>1675</v>
      </c>
      <c r="C480" s="129">
        <v>295.89999999999998</v>
      </c>
      <c r="D480" s="124">
        <v>297.81666666666666</v>
      </c>
      <c r="E480" s="124">
        <v>292.68333333333334</v>
      </c>
      <c r="F480" s="124">
        <v>289.4666666666667</v>
      </c>
      <c r="G480" s="124">
        <v>284.33333333333337</v>
      </c>
      <c r="H480" s="124">
        <v>301.0333333333333</v>
      </c>
      <c r="I480" s="124">
        <v>306.16666666666663</v>
      </c>
      <c r="J480" s="124">
        <v>309.38333333333327</v>
      </c>
      <c r="K480" s="129">
        <v>302.95</v>
      </c>
      <c r="L480" s="129">
        <v>294.60000000000002</v>
      </c>
      <c r="M480" s="129">
        <v>12.399470000000001</v>
      </c>
    </row>
    <row r="481" spans="1:13">
      <c r="A481" s="65">
        <v>474</v>
      </c>
      <c r="B481" s="129" t="s">
        <v>156</v>
      </c>
      <c r="C481" s="129">
        <v>4645.3500000000004</v>
      </c>
      <c r="D481" s="124">
        <v>4625.7</v>
      </c>
      <c r="E481" s="124">
        <v>4587.3999999999996</v>
      </c>
      <c r="F481" s="124">
        <v>4529.45</v>
      </c>
      <c r="G481" s="124">
        <v>4491.1499999999996</v>
      </c>
      <c r="H481" s="124">
        <v>4683.6499999999996</v>
      </c>
      <c r="I481" s="124">
        <v>4721.9500000000007</v>
      </c>
      <c r="J481" s="124">
        <v>4779.8999999999996</v>
      </c>
      <c r="K481" s="129">
        <v>4664</v>
      </c>
      <c r="L481" s="129">
        <v>4567.75</v>
      </c>
      <c r="M481" s="129">
        <v>4.0722500000000004</v>
      </c>
    </row>
    <row r="482" spans="1:13">
      <c r="A482" s="65">
        <v>475</v>
      </c>
      <c r="B482" s="129" t="s">
        <v>157</v>
      </c>
      <c r="C482" s="129">
        <v>84.85</v>
      </c>
      <c r="D482" s="124">
        <v>85.183333333333323</v>
      </c>
      <c r="E482" s="124">
        <v>83.766666666666652</v>
      </c>
      <c r="F482" s="124">
        <v>82.683333333333323</v>
      </c>
      <c r="G482" s="124">
        <v>81.266666666666652</v>
      </c>
      <c r="H482" s="124">
        <v>86.266666666666652</v>
      </c>
      <c r="I482" s="124">
        <v>87.683333333333309</v>
      </c>
      <c r="J482" s="124">
        <v>88.766666666666652</v>
      </c>
      <c r="K482" s="129">
        <v>86.6</v>
      </c>
      <c r="L482" s="129">
        <v>84.1</v>
      </c>
      <c r="M482" s="129">
        <v>147.09092000000001</v>
      </c>
    </row>
    <row r="483" spans="1:13">
      <c r="A483" s="65">
        <v>476</v>
      </c>
      <c r="B483" s="129" t="s">
        <v>154</v>
      </c>
      <c r="C483" s="129">
        <v>1367.85</v>
      </c>
      <c r="D483" s="124">
        <v>1375.7333333333333</v>
      </c>
      <c r="E483" s="124">
        <v>1354.1166666666668</v>
      </c>
      <c r="F483" s="124">
        <v>1340.3833333333334</v>
      </c>
      <c r="G483" s="124">
        <v>1318.7666666666669</v>
      </c>
      <c r="H483" s="124">
        <v>1389.4666666666667</v>
      </c>
      <c r="I483" s="124">
        <v>1411.083333333333</v>
      </c>
      <c r="J483" s="124">
        <v>1424.8166666666666</v>
      </c>
      <c r="K483" s="129">
        <v>1397.35</v>
      </c>
      <c r="L483" s="129">
        <v>1362</v>
      </c>
      <c r="M483" s="129">
        <v>4.7460599999999999</v>
      </c>
    </row>
    <row r="484" spans="1:13">
      <c r="A484" s="65">
        <v>477</v>
      </c>
      <c r="B484" s="129" t="s">
        <v>342</v>
      </c>
      <c r="C484" s="129">
        <v>575</v>
      </c>
      <c r="D484" s="124">
        <v>576.54999999999995</v>
      </c>
      <c r="E484" s="124">
        <v>571.74999999999989</v>
      </c>
      <c r="F484" s="124">
        <v>568.49999999999989</v>
      </c>
      <c r="G484" s="124">
        <v>563.69999999999982</v>
      </c>
      <c r="H484" s="124">
        <v>579.79999999999995</v>
      </c>
      <c r="I484" s="124">
        <v>584.60000000000014</v>
      </c>
      <c r="J484" s="124">
        <v>587.85</v>
      </c>
      <c r="K484" s="129">
        <v>581.35</v>
      </c>
      <c r="L484" s="129">
        <v>573.29999999999995</v>
      </c>
      <c r="M484" s="129">
        <v>12.515129999999999</v>
      </c>
    </row>
    <row r="485" spans="1:13">
      <c r="A485" s="65">
        <v>478</v>
      </c>
      <c r="B485" s="129" t="s">
        <v>1712</v>
      </c>
      <c r="C485" s="129">
        <v>246.95</v>
      </c>
      <c r="D485" s="124">
        <v>246.23333333333335</v>
      </c>
      <c r="E485" s="124">
        <v>242.7166666666667</v>
      </c>
      <c r="F485" s="124">
        <v>238.48333333333335</v>
      </c>
      <c r="G485" s="124">
        <v>234.9666666666667</v>
      </c>
      <c r="H485" s="124">
        <v>250.4666666666667</v>
      </c>
      <c r="I485" s="124">
        <v>253.98333333333335</v>
      </c>
      <c r="J485" s="124">
        <v>258.2166666666667</v>
      </c>
      <c r="K485" s="129">
        <v>249.75</v>
      </c>
      <c r="L485" s="129">
        <v>242</v>
      </c>
      <c r="M485" s="129">
        <v>7.7214299999999998</v>
      </c>
    </row>
    <row r="486" spans="1:13">
      <c r="A486" s="65">
        <v>479</v>
      </c>
      <c r="B486" s="129" t="s">
        <v>1736</v>
      </c>
      <c r="C486" s="129">
        <v>2215.35</v>
      </c>
      <c r="D486" s="124">
        <v>2203.7833333333333</v>
      </c>
      <c r="E486" s="124">
        <v>2182.6666666666665</v>
      </c>
      <c r="F486" s="124">
        <v>2149.9833333333331</v>
      </c>
      <c r="G486" s="124">
        <v>2128.8666666666663</v>
      </c>
      <c r="H486" s="124">
        <v>2236.4666666666667</v>
      </c>
      <c r="I486" s="124">
        <v>2257.5833333333335</v>
      </c>
      <c r="J486" s="124">
        <v>2290.2666666666669</v>
      </c>
      <c r="K486" s="129">
        <v>2224.9</v>
      </c>
      <c r="L486" s="129">
        <v>2171.1</v>
      </c>
      <c r="M486" s="129">
        <v>3.2379999999999999E-2</v>
      </c>
    </row>
    <row r="487" spans="1:13">
      <c r="A487" s="65">
        <v>480</v>
      </c>
      <c r="B487" s="129" t="s">
        <v>1724</v>
      </c>
      <c r="C487" s="129">
        <v>440.15</v>
      </c>
      <c r="D487" s="124">
        <v>441.8</v>
      </c>
      <c r="E487" s="124">
        <v>437.35</v>
      </c>
      <c r="F487" s="124">
        <v>434.55</v>
      </c>
      <c r="G487" s="124">
        <v>430.1</v>
      </c>
      <c r="H487" s="124">
        <v>444.6</v>
      </c>
      <c r="I487" s="124">
        <v>449.04999999999995</v>
      </c>
      <c r="J487" s="124">
        <v>451.85</v>
      </c>
      <c r="K487" s="129">
        <v>446.25</v>
      </c>
      <c r="L487" s="129">
        <v>439</v>
      </c>
      <c r="M487" s="129">
        <v>0.58574000000000004</v>
      </c>
    </row>
    <row r="488" spans="1:13">
      <c r="A488" s="65">
        <v>481</v>
      </c>
      <c r="B488" s="129" t="s">
        <v>1741</v>
      </c>
      <c r="C488" s="129">
        <v>271.7</v>
      </c>
      <c r="D488" s="124">
        <v>271.2166666666667</v>
      </c>
      <c r="E488" s="124">
        <v>268.43333333333339</v>
      </c>
      <c r="F488" s="124">
        <v>265.16666666666669</v>
      </c>
      <c r="G488" s="124">
        <v>262.38333333333338</v>
      </c>
      <c r="H488" s="124">
        <v>274.48333333333341</v>
      </c>
      <c r="I488" s="124">
        <v>277.26666666666671</v>
      </c>
      <c r="J488" s="124">
        <v>280.53333333333342</v>
      </c>
      <c r="K488" s="129">
        <v>274</v>
      </c>
      <c r="L488" s="129">
        <v>267.95</v>
      </c>
      <c r="M488" s="129">
        <v>0.37562000000000001</v>
      </c>
    </row>
    <row r="489" spans="1:13">
      <c r="A489" s="65">
        <v>482</v>
      </c>
      <c r="B489" s="129" t="s">
        <v>1745</v>
      </c>
      <c r="C489" s="129">
        <v>3342.75</v>
      </c>
      <c r="D489" s="124">
        <v>3351.5833333333335</v>
      </c>
      <c r="E489" s="124">
        <v>3281.166666666667</v>
      </c>
      <c r="F489" s="124">
        <v>3219.5833333333335</v>
      </c>
      <c r="G489" s="124">
        <v>3149.166666666667</v>
      </c>
      <c r="H489" s="124">
        <v>3413.166666666667</v>
      </c>
      <c r="I489" s="124">
        <v>3483.5833333333339</v>
      </c>
      <c r="J489" s="124">
        <v>3545.166666666667</v>
      </c>
      <c r="K489" s="129">
        <v>3422</v>
      </c>
      <c r="L489" s="129">
        <v>3290</v>
      </c>
      <c r="M489" s="129">
        <v>8.0400000000000003E-3</v>
      </c>
    </row>
    <row r="490" spans="1:13">
      <c r="A490" s="65">
        <v>483</v>
      </c>
      <c r="B490" s="129" t="s">
        <v>1751</v>
      </c>
      <c r="C490" s="129">
        <v>335.8</v>
      </c>
      <c r="D490" s="124">
        <v>336.73333333333335</v>
      </c>
      <c r="E490" s="124">
        <v>331.16666666666669</v>
      </c>
      <c r="F490" s="124">
        <v>326.53333333333336</v>
      </c>
      <c r="G490" s="124">
        <v>320.9666666666667</v>
      </c>
      <c r="H490" s="124">
        <v>341.36666666666667</v>
      </c>
      <c r="I490" s="124">
        <v>346.93333333333328</v>
      </c>
      <c r="J490" s="124">
        <v>351.56666666666666</v>
      </c>
      <c r="K490" s="129">
        <v>342.3</v>
      </c>
      <c r="L490" s="129">
        <v>332.1</v>
      </c>
      <c r="M490" s="129">
        <v>1.84649</v>
      </c>
    </row>
    <row r="491" spans="1:13">
      <c r="A491" s="65">
        <v>484</v>
      </c>
      <c r="B491" s="129" t="s">
        <v>2544</v>
      </c>
      <c r="C491" s="129">
        <v>36.200000000000003</v>
      </c>
      <c r="D491" s="124">
        <v>36.083333333333336</v>
      </c>
      <c r="E491" s="124">
        <v>35.416666666666671</v>
      </c>
      <c r="F491" s="124">
        <v>34.633333333333333</v>
      </c>
      <c r="G491" s="124">
        <v>33.966666666666669</v>
      </c>
      <c r="H491" s="124">
        <v>36.866666666666674</v>
      </c>
      <c r="I491" s="124">
        <v>37.533333333333346</v>
      </c>
      <c r="J491" s="124">
        <v>38.316666666666677</v>
      </c>
      <c r="K491" s="129">
        <v>36.75</v>
      </c>
      <c r="L491" s="129">
        <v>35.299999999999997</v>
      </c>
      <c r="M491" s="129">
        <v>57.748660000000001</v>
      </c>
    </row>
    <row r="492" spans="1:13">
      <c r="A492" s="65">
        <v>485</v>
      </c>
      <c r="B492" s="129" t="s">
        <v>1749</v>
      </c>
      <c r="C492" s="129">
        <v>1070.5</v>
      </c>
      <c r="D492" s="124">
        <v>1064.1666666666667</v>
      </c>
      <c r="E492" s="124">
        <v>1051.3333333333335</v>
      </c>
      <c r="F492" s="124">
        <v>1032.1666666666667</v>
      </c>
      <c r="G492" s="124">
        <v>1019.3333333333335</v>
      </c>
      <c r="H492" s="124">
        <v>1083.3333333333335</v>
      </c>
      <c r="I492" s="124">
        <v>1096.166666666667</v>
      </c>
      <c r="J492" s="124">
        <v>1115.3333333333335</v>
      </c>
      <c r="K492" s="129">
        <v>1077</v>
      </c>
      <c r="L492" s="129">
        <v>1045</v>
      </c>
      <c r="M492" s="129">
        <v>1.2E-2</v>
      </c>
    </row>
    <row r="493" spans="1:13">
      <c r="A493" s="65">
        <v>486</v>
      </c>
      <c r="B493" s="129" t="s">
        <v>2662</v>
      </c>
      <c r="C493" s="129">
        <v>477</v>
      </c>
      <c r="D493" s="124">
        <v>481.16666666666669</v>
      </c>
      <c r="E493" s="124">
        <v>468.33333333333337</v>
      </c>
      <c r="F493" s="124">
        <v>459.66666666666669</v>
      </c>
      <c r="G493" s="124">
        <v>446.83333333333337</v>
      </c>
      <c r="H493" s="124">
        <v>489.83333333333337</v>
      </c>
      <c r="I493" s="124">
        <v>502.66666666666674</v>
      </c>
      <c r="J493" s="124">
        <v>511.33333333333337</v>
      </c>
      <c r="K493" s="129">
        <v>494</v>
      </c>
      <c r="L493" s="129">
        <v>472.5</v>
      </c>
      <c r="M493" s="129">
        <v>0.12417</v>
      </c>
    </row>
    <row r="494" spans="1:13">
      <c r="A494" s="65">
        <v>487</v>
      </c>
      <c r="B494" s="129" t="s">
        <v>1889</v>
      </c>
      <c r="C494" s="129">
        <v>958.15</v>
      </c>
      <c r="D494" s="124">
        <v>960.19999999999993</v>
      </c>
      <c r="E494" s="124">
        <v>950.94999999999982</v>
      </c>
      <c r="F494" s="124">
        <v>943.74999999999989</v>
      </c>
      <c r="G494" s="124">
        <v>934.49999999999977</v>
      </c>
      <c r="H494" s="124">
        <v>967.39999999999986</v>
      </c>
      <c r="I494" s="124">
        <v>976.65000000000009</v>
      </c>
      <c r="J494" s="124">
        <v>983.84999999999991</v>
      </c>
      <c r="K494" s="129">
        <v>969.45</v>
      </c>
      <c r="L494" s="129">
        <v>953</v>
      </c>
      <c r="M494" s="129">
        <v>0.57465999999999995</v>
      </c>
    </row>
    <row r="495" spans="1:13">
      <c r="A495" s="65">
        <v>488</v>
      </c>
      <c r="B495" s="129" t="s">
        <v>223</v>
      </c>
      <c r="C495" s="129">
        <v>171.05</v>
      </c>
      <c r="D495" s="124">
        <v>171.81666666666669</v>
      </c>
      <c r="E495" s="124">
        <v>169.43333333333339</v>
      </c>
      <c r="F495" s="124">
        <v>167.81666666666669</v>
      </c>
      <c r="G495" s="124">
        <v>165.43333333333339</v>
      </c>
      <c r="H495" s="124">
        <v>173.43333333333339</v>
      </c>
      <c r="I495" s="124">
        <v>175.81666666666666</v>
      </c>
      <c r="J495" s="124">
        <v>177.43333333333339</v>
      </c>
      <c r="K495" s="129">
        <v>174.2</v>
      </c>
      <c r="L495" s="129">
        <v>170.2</v>
      </c>
      <c r="M495" s="129">
        <v>54.790129999999998</v>
      </c>
    </row>
    <row r="496" spans="1:13">
      <c r="A496" s="65">
        <v>489</v>
      </c>
      <c r="B496" s="129" t="s">
        <v>1705</v>
      </c>
      <c r="C496" s="129">
        <v>1651.7</v>
      </c>
      <c r="D496" s="124">
        <v>1660.7</v>
      </c>
      <c r="E496" s="124">
        <v>1637</v>
      </c>
      <c r="F496" s="124">
        <v>1622.3</v>
      </c>
      <c r="G496" s="124">
        <v>1598.6</v>
      </c>
      <c r="H496" s="124">
        <v>1675.4</v>
      </c>
      <c r="I496" s="124">
        <v>1699.1000000000004</v>
      </c>
      <c r="J496" s="124">
        <v>1713.8000000000002</v>
      </c>
      <c r="K496" s="129">
        <v>1684.4</v>
      </c>
      <c r="L496" s="129">
        <v>1646</v>
      </c>
      <c r="M496" s="129">
        <v>0.41683999999999999</v>
      </c>
    </row>
    <row r="497" spans="1:13">
      <c r="A497" s="65">
        <v>490</v>
      </c>
      <c r="B497" s="129" t="s">
        <v>1718</v>
      </c>
      <c r="C497" s="129">
        <v>2254.1999999999998</v>
      </c>
      <c r="D497" s="124">
        <v>2238.2999999999997</v>
      </c>
      <c r="E497" s="124">
        <v>2215.5999999999995</v>
      </c>
      <c r="F497" s="124">
        <v>2176.9999999999995</v>
      </c>
      <c r="G497" s="124">
        <v>2154.2999999999993</v>
      </c>
      <c r="H497" s="124">
        <v>2276.8999999999996</v>
      </c>
      <c r="I497" s="124">
        <v>2299.5999999999995</v>
      </c>
      <c r="J497" s="124">
        <v>2338.1999999999998</v>
      </c>
      <c r="K497" s="129">
        <v>2261</v>
      </c>
      <c r="L497" s="129">
        <v>2199.6999999999998</v>
      </c>
      <c r="M497" s="129">
        <v>0.44247999999999998</v>
      </c>
    </row>
    <row r="498" spans="1:13">
      <c r="A498" s="65">
        <v>491</v>
      </c>
      <c r="B498" s="129" t="s">
        <v>87</v>
      </c>
      <c r="C498" s="129">
        <v>12.35</v>
      </c>
      <c r="D498" s="124">
        <v>12.433333333333332</v>
      </c>
      <c r="E498" s="124">
        <v>11.716666666666663</v>
      </c>
      <c r="F498" s="124">
        <v>11.083333333333332</v>
      </c>
      <c r="G498" s="124">
        <v>10.366666666666664</v>
      </c>
      <c r="H498" s="124">
        <v>13.066666666666663</v>
      </c>
      <c r="I498" s="124">
        <v>13.783333333333331</v>
      </c>
      <c r="J498" s="124">
        <v>14.416666666666663</v>
      </c>
      <c r="K498" s="129">
        <v>13.15</v>
      </c>
      <c r="L498" s="129">
        <v>11.8</v>
      </c>
      <c r="M498" s="129">
        <v>1423.2066299999999</v>
      </c>
    </row>
    <row r="499" spans="1:13">
      <c r="A499" s="65">
        <v>492</v>
      </c>
      <c r="B499" s="129" t="s">
        <v>159</v>
      </c>
      <c r="C499" s="129">
        <v>634.95000000000005</v>
      </c>
      <c r="D499" s="124">
        <v>636.83333333333337</v>
      </c>
      <c r="E499" s="124">
        <v>631.66666666666674</v>
      </c>
      <c r="F499" s="124">
        <v>628.38333333333333</v>
      </c>
      <c r="G499" s="124">
        <v>623.2166666666667</v>
      </c>
      <c r="H499" s="124">
        <v>640.11666666666679</v>
      </c>
      <c r="I499" s="124">
        <v>645.28333333333353</v>
      </c>
      <c r="J499" s="124">
        <v>648.56666666666683</v>
      </c>
      <c r="K499" s="129">
        <v>642</v>
      </c>
      <c r="L499" s="129">
        <v>633.54999999999995</v>
      </c>
      <c r="M499" s="129">
        <v>11.014150000000001</v>
      </c>
    </row>
    <row r="500" spans="1:13">
      <c r="A500" s="65">
        <v>493</v>
      </c>
      <c r="B500" s="129" t="s">
        <v>1753</v>
      </c>
      <c r="C500" s="129">
        <v>6172.9</v>
      </c>
      <c r="D500" s="124">
        <v>6188.6333333333341</v>
      </c>
      <c r="E500" s="124">
        <v>6135.3666666666686</v>
      </c>
      <c r="F500" s="124">
        <v>6097.8333333333348</v>
      </c>
      <c r="G500" s="124">
        <v>6044.5666666666693</v>
      </c>
      <c r="H500" s="124">
        <v>6226.1666666666679</v>
      </c>
      <c r="I500" s="124">
        <v>6279.4333333333325</v>
      </c>
      <c r="J500" s="124">
        <v>6316.9666666666672</v>
      </c>
      <c r="K500" s="129">
        <v>6241.9</v>
      </c>
      <c r="L500" s="129">
        <v>6151.1</v>
      </c>
      <c r="M500" s="129">
        <v>6.6439999999999999E-2</v>
      </c>
    </row>
    <row r="501" spans="1:13">
      <c r="A501" s="65">
        <v>494</v>
      </c>
      <c r="B501" s="129" t="s">
        <v>1759</v>
      </c>
      <c r="C501" s="129">
        <v>146.15</v>
      </c>
      <c r="D501" s="124">
        <v>146.04999999999998</v>
      </c>
      <c r="E501" s="124">
        <v>143.09999999999997</v>
      </c>
      <c r="F501" s="124">
        <v>140.04999999999998</v>
      </c>
      <c r="G501" s="124">
        <v>137.09999999999997</v>
      </c>
      <c r="H501" s="124">
        <v>149.09999999999997</v>
      </c>
      <c r="I501" s="124">
        <v>152.04999999999995</v>
      </c>
      <c r="J501" s="124">
        <v>155.09999999999997</v>
      </c>
      <c r="K501" s="129">
        <v>149</v>
      </c>
      <c r="L501" s="129">
        <v>143</v>
      </c>
      <c r="M501" s="129">
        <v>2.8424900000000002</v>
      </c>
    </row>
    <row r="502" spans="1:13">
      <c r="A502" s="65">
        <v>495</v>
      </c>
      <c r="B502" s="129" t="s">
        <v>1763</v>
      </c>
      <c r="C502" s="129">
        <v>57.9</v>
      </c>
      <c r="D502" s="124">
        <v>57.866666666666667</v>
      </c>
      <c r="E502" s="124">
        <v>57.133333333333333</v>
      </c>
      <c r="F502" s="124">
        <v>56.366666666666667</v>
      </c>
      <c r="G502" s="124">
        <v>55.633333333333333</v>
      </c>
      <c r="H502" s="124">
        <v>58.633333333333333</v>
      </c>
      <c r="I502" s="124">
        <v>59.366666666666667</v>
      </c>
      <c r="J502" s="124">
        <v>60.133333333333333</v>
      </c>
      <c r="K502" s="129">
        <v>58.6</v>
      </c>
      <c r="L502" s="129">
        <v>57.1</v>
      </c>
      <c r="M502" s="129">
        <v>2.3516499999999998</v>
      </c>
    </row>
    <row r="503" spans="1:13">
      <c r="A503" s="65">
        <v>496</v>
      </c>
      <c r="B503" s="68" t="s">
        <v>1769</v>
      </c>
      <c r="C503" s="129">
        <v>1598.9</v>
      </c>
      <c r="D503" s="124">
        <v>1602.95</v>
      </c>
      <c r="E503" s="124">
        <v>1587.95</v>
      </c>
      <c r="F503" s="124">
        <v>1577</v>
      </c>
      <c r="G503" s="124">
        <v>1562</v>
      </c>
      <c r="H503" s="124">
        <v>1613.9</v>
      </c>
      <c r="I503" s="124">
        <v>1628.9</v>
      </c>
      <c r="J503" s="124">
        <v>1639.8500000000001</v>
      </c>
      <c r="K503" s="129">
        <v>1617.95</v>
      </c>
      <c r="L503" s="129">
        <v>1592</v>
      </c>
      <c r="M503" s="129">
        <v>0.22334000000000001</v>
      </c>
    </row>
    <row r="504" spans="1:13">
      <c r="A504" s="65">
        <v>497</v>
      </c>
      <c r="B504" s="68" t="s">
        <v>160</v>
      </c>
      <c r="C504" s="129">
        <v>283.85000000000002</v>
      </c>
      <c r="D504" s="124">
        <v>283.58333333333331</v>
      </c>
      <c r="E504" s="124">
        <v>282.26666666666665</v>
      </c>
      <c r="F504" s="124">
        <v>280.68333333333334</v>
      </c>
      <c r="G504" s="124">
        <v>279.36666666666667</v>
      </c>
      <c r="H504" s="124">
        <v>285.16666666666663</v>
      </c>
      <c r="I504" s="124">
        <v>286.48333333333335</v>
      </c>
      <c r="J504" s="124">
        <v>288.06666666666661</v>
      </c>
      <c r="K504" s="129">
        <v>284.89999999999998</v>
      </c>
      <c r="L504" s="129">
        <v>282</v>
      </c>
      <c r="M504" s="129">
        <v>16.28331</v>
      </c>
    </row>
    <row r="505" spans="1:13">
      <c r="A505" s="65">
        <v>498</v>
      </c>
      <c r="B505" s="68" t="s">
        <v>161</v>
      </c>
      <c r="C505" s="129">
        <v>372.45</v>
      </c>
      <c r="D505" s="124">
        <v>373.2</v>
      </c>
      <c r="E505" s="124">
        <v>369.45</v>
      </c>
      <c r="F505" s="124">
        <v>366.45</v>
      </c>
      <c r="G505" s="124">
        <v>362.7</v>
      </c>
      <c r="H505" s="124">
        <v>376.2</v>
      </c>
      <c r="I505" s="124">
        <v>379.95</v>
      </c>
      <c r="J505" s="124">
        <v>382.95</v>
      </c>
      <c r="K505" s="129">
        <v>376.95</v>
      </c>
      <c r="L505" s="129">
        <v>370.2</v>
      </c>
      <c r="M505" s="129">
        <v>4.9587000000000003</v>
      </c>
    </row>
    <row r="506" spans="1:13">
      <c r="A506" s="65">
        <v>499</v>
      </c>
      <c r="B506" s="68" t="s">
        <v>162</v>
      </c>
      <c r="C506" s="129">
        <v>96.25</v>
      </c>
      <c r="D506" s="124">
        <v>97.866666666666674</v>
      </c>
      <c r="E506" s="124">
        <v>93.583333333333343</v>
      </c>
      <c r="F506" s="124">
        <v>90.916666666666671</v>
      </c>
      <c r="G506" s="124">
        <v>86.63333333333334</v>
      </c>
      <c r="H506" s="124">
        <v>100.53333333333335</v>
      </c>
      <c r="I506" s="124">
        <v>104.81666666666668</v>
      </c>
      <c r="J506" s="124">
        <v>107.48333333333335</v>
      </c>
      <c r="K506" s="129">
        <v>102.15</v>
      </c>
      <c r="L506" s="129">
        <v>95.2</v>
      </c>
      <c r="M506" s="129">
        <v>1081.0500999999999</v>
      </c>
    </row>
    <row r="507" spans="1:13">
      <c r="A507" s="65">
        <v>500</v>
      </c>
      <c r="B507" s="68" t="s">
        <v>163</v>
      </c>
      <c r="C507" s="129">
        <v>356.45</v>
      </c>
      <c r="D507" s="124">
        <v>359.63333333333338</v>
      </c>
      <c r="E507" s="124">
        <v>352.31666666666678</v>
      </c>
      <c r="F507" s="124">
        <v>348.18333333333339</v>
      </c>
      <c r="G507" s="124">
        <v>340.86666666666679</v>
      </c>
      <c r="H507" s="124">
        <v>363.76666666666677</v>
      </c>
      <c r="I507" s="124">
        <v>371.08333333333337</v>
      </c>
      <c r="J507" s="124">
        <v>375.21666666666675</v>
      </c>
      <c r="K507" s="129">
        <v>366.95</v>
      </c>
      <c r="L507" s="129">
        <v>355.5</v>
      </c>
      <c r="M507" s="129">
        <v>87.853560000000002</v>
      </c>
    </row>
    <row r="508" spans="1:13">
      <c r="A508" s="65">
        <v>501</v>
      </c>
      <c r="B508" s="68" t="s">
        <v>1785</v>
      </c>
      <c r="C508" s="129">
        <v>256.2</v>
      </c>
      <c r="D508" s="124">
        <v>255.56666666666669</v>
      </c>
      <c r="E508" s="124">
        <v>254.13333333333338</v>
      </c>
      <c r="F508" s="124">
        <v>252.06666666666669</v>
      </c>
      <c r="G508" s="124">
        <v>250.63333333333338</v>
      </c>
      <c r="H508" s="124">
        <v>257.63333333333338</v>
      </c>
      <c r="I508" s="124">
        <v>259.06666666666672</v>
      </c>
      <c r="J508" s="124">
        <v>261.13333333333338</v>
      </c>
      <c r="K508" s="129">
        <v>257</v>
      </c>
      <c r="L508" s="129">
        <v>253.5</v>
      </c>
      <c r="M508" s="129">
        <v>0.4582</v>
      </c>
    </row>
    <row r="509" spans="1:13">
      <c r="A509" s="65">
        <v>502</v>
      </c>
      <c r="B509" s="1" t="s">
        <v>1794</v>
      </c>
      <c r="C509" s="1">
        <v>1371.15</v>
      </c>
      <c r="D509" s="1">
        <v>1368.5666666666666</v>
      </c>
      <c r="E509" s="1">
        <v>1363.1333333333332</v>
      </c>
      <c r="F509" s="1">
        <v>1355.1166666666666</v>
      </c>
      <c r="G509" s="1">
        <v>1349.6833333333332</v>
      </c>
      <c r="H509" s="1">
        <v>1376.5833333333333</v>
      </c>
      <c r="I509" s="1">
        <v>1382.0166666666667</v>
      </c>
      <c r="J509" s="1">
        <v>1390.0333333333333</v>
      </c>
      <c r="K509" s="1">
        <v>1374</v>
      </c>
      <c r="L509" s="1">
        <v>1360.55</v>
      </c>
      <c r="M509" s="1">
        <v>2.4989999999999998E-2</v>
      </c>
    </row>
    <row r="510" spans="1:13">
      <c r="A510" s="65">
        <v>503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</row>
    <row r="515" spans="1:9">
      <c r="A515" s="27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38"/>
      <c r="D525" s="38"/>
      <c r="E525" s="38"/>
      <c r="F525" s="38"/>
      <c r="G525" s="38"/>
      <c r="H525" s="38"/>
      <c r="I525" s="3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43" t="s">
        <v>169</v>
      </c>
      <c r="B536" s="18"/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5"/>
      <c r="B5" s="535"/>
      <c r="C5" s="536"/>
      <c r="D5" s="53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37" t="s">
        <v>220</v>
      </c>
      <c r="C7" s="537"/>
      <c r="D7" s="48">
        <f>Main!B10</f>
        <v>43651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6">
        <v>43650</v>
      </c>
      <c r="B10" s="65">
        <v>542721</v>
      </c>
      <c r="C10" s="65" t="s">
        <v>3633</v>
      </c>
      <c r="D10" s="65" t="s">
        <v>3666</v>
      </c>
      <c r="E10" s="65" t="s">
        <v>247</v>
      </c>
      <c r="F10" s="393">
        <v>200000</v>
      </c>
      <c r="G10" s="394">
        <v>27.03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6">
        <v>43650</v>
      </c>
      <c r="B11" s="65">
        <v>590122</v>
      </c>
      <c r="C11" s="65" t="s">
        <v>3667</v>
      </c>
      <c r="D11" s="65" t="s">
        <v>3668</v>
      </c>
      <c r="E11" s="65" t="s">
        <v>3073</v>
      </c>
      <c r="F11" s="393">
        <v>35945</v>
      </c>
      <c r="G11" s="394">
        <v>38.049999999999997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6">
        <v>43650</v>
      </c>
      <c r="B12" s="65">
        <v>504340</v>
      </c>
      <c r="C12" s="65" t="s">
        <v>3669</v>
      </c>
      <c r="D12" s="65" t="s">
        <v>3670</v>
      </c>
      <c r="E12" s="65" t="s">
        <v>247</v>
      </c>
      <c r="F12" s="393">
        <v>419000</v>
      </c>
      <c r="G12" s="65">
        <v>0.68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6">
        <v>43650</v>
      </c>
      <c r="B13" s="65">
        <v>504340</v>
      </c>
      <c r="C13" s="65" t="s">
        <v>3669</v>
      </c>
      <c r="D13" s="65" t="s">
        <v>3671</v>
      </c>
      <c r="E13" s="65" t="s">
        <v>3073</v>
      </c>
      <c r="F13" s="393">
        <v>374830</v>
      </c>
      <c r="G13" s="65">
        <v>0.68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6">
        <v>43650</v>
      </c>
      <c r="B14" s="65">
        <v>542724</v>
      </c>
      <c r="C14" s="65" t="s">
        <v>3672</v>
      </c>
      <c r="D14" s="65" t="s">
        <v>3673</v>
      </c>
      <c r="E14" s="65" t="s">
        <v>247</v>
      </c>
      <c r="F14" s="393">
        <v>60000</v>
      </c>
      <c r="G14" s="65">
        <v>36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6">
        <v>43650</v>
      </c>
      <c r="B15" s="65">
        <v>542724</v>
      </c>
      <c r="C15" s="65" t="s">
        <v>3672</v>
      </c>
      <c r="D15" s="65" t="s">
        <v>3674</v>
      </c>
      <c r="E15" s="65" t="s">
        <v>247</v>
      </c>
      <c r="F15" s="393">
        <v>60000</v>
      </c>
      <c r="G15" s="65">
        <v>36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6">
        <v>43650</v>
      </c>
      <c r="B16" s="65">
        <v>542724</v>
      </c>
      <c r="C16" s="65" t="s">
        <v>3672</v>
      </c>
      <c r="D16" s="65" t="s">
        <v>3675</v>
      </c>
      <c r="E16" s="65" t="s">
        <v>247</v>
      </c>
      <c r="F16" s="393">
        <v>90000</v>
      </c>
      <c r="G16" s="65">
        <v>36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6">
        <v>43650</v>
      </c>
      <c r="B17" s="65">
        <v>540937</v>
      </c>
      <c r="C17" s="65" t="s">
        <v>3676</v>
      </c>
      <c r="D17" s="65" t="s">
        <v>3677</v>
      </c>
      <c r="E17" s="65" t="s">
        <v>3073</v>
      </c>
      <c r="F17" s="393">
        <v>24000</v>
      </c>
      <c r="G17" s="394">
        <v>83.1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6">
        <v>43650</v>
      </c>
      <c r="B18" s="65">
        <v>540937</v>
      </c>
      <c r="C18" s="65" t="s">
        <v>3676</v>
      </c>
      <c r="D18" s="65" t="s">
        <v>3678</v>
      </c>
      <c r="E18" s="65" t="s">
        <v>247</v>
      </c>
      <c r="F18" s="393">
        <v>54000</v>
      </c>
      <c r="G18" s="394">
        <v>83.1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6">
        <v>43650</v>
      </c>
      <c r="B19" s="65">
        <v>540937</v>
      </c>
      <c r="C19" s="65" t="s">
        <v>3676</v>
      </c>
      <c r="D19" s="65" t="s">
        <v>3679</v>
      </c>
      <c r="E19" s="65" t="s">
        <v>3073</v>
      </c>
      <c r="F19" s="393">
        <v>30000</v>
      </c>
      <c r="G19" s="394">
        <v>83.1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6">
        <v>43650</v>
      </c>
      <c r="B20" s="65">
        <v>542145</v>
      </c>
      <c r="C20" s="65" t="s">
        <v>3680</v>
      </c>
      <c r="D20" s="65" t="s">
        <v>3677</v>
      </c>
      <c r="E20" s="65" t="s">
        <v>3073</v>
      </c>
      <c r="F20" s="393">
        <v>24000</v>
      </c>
      <c r="G20" s="65">
        <v>30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6">
        <v>43650</v>
      </c>
      <c r="B21" s="65">
        <v>542725</v>
      </c>
      <c r="C21" s="65" t="s">
        <v>3681</v>
      </c>
      <c r="D21" s="65" t="s">
        <v>3682</v>
      </c>
      <c r="E21" s="65" t="s">
        <v>247</v>
      </c>
      <c r="F21" s="393">
        <v>60000</v>
      </c>
      <c r="G21" s="394">
        <v>23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6">
        <v>43650</v>
      </c>
      <c r="B22" s="65">
        <v>542725</v>
      </c>
      <c r="C22" s="65" t="s">
        <v>3681</v>
      </c>
      <c r="D22" s="65" t="s">
        <v>3683</v>
      </c>
      <c r="E22" s="65" t="s">
        <v>247</v>
      </c>
      <c r="F22" s="393">
        <v>60000</v>
      </c>
      <c r="G22" s="394">
        <v>23.04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6">
        <v>43650</v>
      </c>
      <c r="B23" s="65">
        <v>542725</v>
      </c>
      <c r="C23" s="65" t="s">
        <v>3681</v>
      </c>
      <c r="D23" s="65" t="s">
        <v>3684</v>
      </c>
      <c r="E23" s="65" t="s">
        <v>247</v>
      </c>
      <c r="F23" s="393">
        <v>66000</v>
      </c>
      <c r="G23" s="65">
        <v>23.1</v>
      </c>
      <c r="H23" s="136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6">
        <v>43650</v>
      </c>
      <c r="B24" s="65">
        <v>542725</v>
      </c>
      <c r="C24" s="65" t="s">
        <v>3681</v>
      </c>
      <c r="D24" s="65" t="s">
        <v>3685</v>
      </c>
      <c r="E24" s="65" t="s">
        <v>247</v>
      </c>
      <c r="F24" s="393">
        <v>192000</v>
      </c>
      <c r="G24" s="394">
        <v>23.02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6">
        <v>43650</v>
      </c>
      <c r="B25" s="65">
        <v>539520</v>
      </c>
      <c r="C25" s="65" t="s">
        <v>3686</v>
      </c>
      <c r="D25" s="65" t="s">
        <v>3687</v>
      </c>
      <c r="E25" s="65" t="s">
        <v>247</v>
      </c>
      <c r="F25" s="393">
        <v>71000</v>
      </c>
      <c r="G25" s="65">
        <v>7.71</v>
      </c>
      <c r="H25" s="136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6">
        <v>43650</v>
      </c>
      <c r="B26" s="65">
        <v>539520</v>
      </c>
      <c r="C26" s="65" t="s">
        <v>3686</v>
      </c>
      <c r="D26" s="65" t="s">
        <v>3688</v>
      </c>
      <c r="E26" s="65" t="s">
        <v>3073</v>
      </c>
      <c r="F26" s="393">
        <v>70000</v>
      </c>
      <c r="G26" s="394">
        <v>7.71</v>
      </c>
      <c r="H26" s="136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6">
        <v>43650</v>
      </c>
      <c r="B27" s="65">
        <v>541701</v>
      </c>
      <c r="C27" s="65" t="s">
        <v>3689</v>
      </c>
      <c r="D27" s="65" t="s">
        <v>3690</v>
      </c>
      <c r="E27" s="65" t="s">
        <v>247</v>
      </c>
      <c r="F27" s="393">
        <v>83400</v>
      </c>
      <c r="G27" s="65">
        <v>407</v>
      </c>
      <c r="H27" s="136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6">
        <v>43650</v>
      </c>
      <c r="B28" s="65">
        <v>541701</v>
      </c>
      <c r="C28" s="65" t="s">
        <v>3689</v>
      </c>
      <c r="D28" s="65" t="s">
        <v>3691</v>
      </c>
      <c r="E28" s="65" t="s">
        <v>3073</v>
      </c>
      <c r="F28" s="393">
        <v>83400</v>
      </c>
      <c r="G28" s="65">
        <v>407</v>
      </c>
      <c r="H28" s="136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6">
        <v>43650</v>
      </c>
      <c r="B29" s="65" t="s">
        <v>420</v>
      </c>
      <c r="C29" s="65" t="s">
        <v>3692</v>
      </c>
      <c r="D29" s="65" t="s">
        <v>3693</v>
      </c>
      <c r="E29" s="65" t="s">
        <v>247</v>
      </c>
      <c r="F29" s="393">
        <v>600005</v>
      </c>
      <c r="G29" s="65">
        <v>286.17</v>
      </c>
      <c r="H29" s="136" t="s">
        <v>1988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6">
        <v>43650</v>
      </c>
      <c r="B30" s="65" t="s">
        <v>3694</v>
      </c>
      <c r="C30" s="65" t="s">
        <v>3695</v>
      </c>
      <c r="D30" s="65" t="s">
        <v>3696</v>
      </c>
      <c r="E30" s="65" t="s">
        <v>247</v>
      </c>
      <c r="F30" s="393">
        <v>114000</v>
      </c>
      <c r="G30" s="65">
        <v>32</v>
      </c>
      <c r="H30" s="136" t="s">
        <v>1988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6">
        <v>43650</v>
      </c>
      <c r="B31" s="65" t="s">
        <v>3694</v>
      </c>
      <c r="C31" s="65" t="s">
        <v>3695</v>
      </c>
      <c r="D31" s="65" t="s">
        <v>3697</v>
      </c>
      <c r="E31" s="65" t="s">
        <v>247</v>
      </c>
      <c r="F31" s="393">
        <v>60000</v>
      </c>
      <c r="G31" s="65">
        <v>32</v>
      </c>
      <c r="H31" s="136" t="s">
        <v>1988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6">
        <v>43650</v>
      </c>
      <c r="B32" s="65" t="s">
        <v>229</v>
      </c>
      <c r="C32" s="65" t="s">
        <v>3634</v>
      </c>
      <c r="D32" s="65" t="s">
        <v>3427</v>
      </c>
      <c r="E32" s="65" t="s">
        <v>247</v>
      </c>
      <c r="F32" s="393">
        <v>1608232</v>
      </c>
      <c r="G32" s="65">
        <v>83.49</v>
      </c>
      <c r="H32" s="136" t="s">
        <v>1988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6">
        <v>43650</v>
      </c>
      <c r="B33" s="65" t="s">
        <v>229</v>
      </c>
      <c r="C33" s="65" t="s">
        <v>3634</v>
      </c>
      <c r="D33" s="65" t="s">
        <v>3297</v>
      </c>
      <c r="E33" s="65" t="s">
        <v>247</v>
      </c>
      <c r="F33" s="393">
        <v>2017857</v>
      </c>
      <c r="G33" s="65">
        <v>83.95</v>
      </c>
      <c r="H33" s="136" t="s">
        <v>1988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6">
        <v>43650</v>
      </c>
      <c r="B34" s="65" t="s">
        <v>710</v>
      </c>
      <c r="C34" s="65" t="s">
        <v>3563</v>
      </c>
      <c r="D34" s="65" t="s">
        <v>3564</v>
      </c>
      <c r="E34" s="65" t="s">
        <v>247</v>
      </c>
      <c r="F34" s="393">
        <v>590246</v>
      </c>
      <c r="G34" s="65">
        <v>16.309999999999999</v>
      </c>
      <c r="H34" s="136" t="s">
        <v>1988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6">
        <v>43650</v>
      </c>
      <c r="B35" s="65" t="s">
        <v>84</v>
      </c>
      <c r="C35" s="65" t="s">
        <v>3635</v>
      </c>
      <c r="D35" s="65" t="s">
        <v>3297</v>
      </c>
      <c r="E35" s="65" t="s">
        <v>247</v>
      </c>
      <c r="F35" s="393">
        <v>2465063</v>
      </c>
      <c r="G35" s="65">
        <v>713.28</v>
      </c>
      <c r="H35" s="136" t="s">
        <v>1988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6">
        <v>43650</v>
      </c>
      <c r="B36" s="65" t="s">
        <v>3698</v>
      </c>
      <c r="C36" s="65" t="s">
        <v>3699</v>
      </c>
      <c r="D36" s="65" t="s">
        <v>3700</v>
      </c>
      <c r="E36" s="65" t="s">
        <v>247</v>
      </c>
      <c r="F36" s="393">
        <v>161622</v>
      </c>
      <c r="G36" s="65">
        <v>1295.1300000000001</v>
      </c>
      <c r="H36" s="136" t="s">
        <v>1988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6">
        <v>43650</v>
      </c>
      <c r="B37" s="65" t="s">
        <v>3698</v>
      </c>
      <c r="C37" s="65" t="s">
        <v>3699</v>
      </c>
      <c r="D37" s="65" t="s">
        <v>3297</v>
      </c>
      <c r="E37" s="65" t="s">
        <v>247</v>
      </c>
      <c r="F37" s="393">
        <v>190750</v>
      </c>
      <c r="G37" s="65">
        <v>1273.79</v>
      </c>
      <c r="H37" s="136" t="s">
        <v>1988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6">
        <v>43650</v>
      </c>
      <c r="B38" s="65" t="s">
        <v>3698</v>
      </c>
      <c r="C38" s="65" t="s">
        <v>3699</v>
      </c>
      <c r="D38" s="65" t="s">
        <v>3701</v>
      </c>
      <c r="E38" s="65" t="s">
        <v>247</v>
      </c>
      <c r="F38" s="393">
        <v>159909</v>
      </c>
      <c r="G38" s="65">
        <v>1272.99</v>
      </c>
      <c r="H38" s="136" t="s">
        <v>1988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6">
        <v>43650</v>
      </c>
      <c r="B39" s="65" t="s">
        <v>3698</v>
      </c>
      <c r="C39" s="65" t="s">
        <v>3699</v>
      </c>
      <c r="D39" s="65" t="s">
        <v>3702</v>
      </c>
      <c r="E39" s="65" t="s">
        <v>247</v>
      </c>
      <c r="F39" s="393">
        <v>167294</v>
      </c>
      <c r="G39" s="65">
        <v>1289.23</v>
      </c>
      <c r="H39" s="136" t="s">
        <v>1988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6">
        <v>43650</v>
      </c>
      <c r="B40" s="65" t="s">
        <v>3703</v>
      </c>
      <c r="C40" s="65" t="s">
        <v>3704</v>
      </c>
      <c r="D40" s="65" t="s">
        <v>3705</v>
      </c>
      <c r="E40" s="65" t="s">
        <v>247</v>
      </c>
      <c r="F40" s="393">
        <v>192000</v>
      </c>
      <c r="G40" s="65">
        <v>13.5</v>
      </c>
      <c r="H40" s="136" t="s">
        <v>1988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6">
        <v>43650</v>
      </c>
      <c r="B41" s="65" t="s">
        <v>131</v>
      </c>
      <c r="C41" s="65" t="s">
        <v>3432</v>
      </c>
      <c r="D41" s="65" t="s">
        <v>3426</v>
      </c>
      <c r="E41" s="65" t="s">
        <v>247</v>
      </c>
      <c r="F41" s="393">
        <v>1326442</v>
      </c>
      <c r="G41" s="65">
        <v>65.12</v>
      </c>
      <c r="H41" s="136" t="s">
        <v>1988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6">
        <v>43650</v>
      </c>
      <c r="B42" s="65" t="s">
        <v>131</v>
      </c>
      <c r="C42" s="65" t="s">
        <v>3432</v>
      </c>
      <c r="D42" s="65" t="s">
        <v>3297</v>
      </c>
      <c r="E42" s="65" t="s">
        <v>247</v>
      </c>
      <c r="F42" s="393">
        <v>1836982</v>
      </c>
      <c r="G42" s="65">
        <v>65.31</v>
      </c>
      <c r="H42" s="136" t="s">
        <v>1988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6">
        <v>43650</v>
      </c>
      <c r="B43" s="65" t="s">
        <v>133</v>
      </c>
      <c r="C43" s="65" t="s">
        <v>3436</v>
      </c>
      <c r="D43" s="65" t="s">
        <v>3297</v>
      </c>
      <c r="E43" s="65" t="s">
        <v>247</v>
      </c>
      <c r="F43" s="393">
        <v>2890441</v>
      </c>
      <c r="G43" s="65">
        <v>55.39</v>
      </c>
      <c r="H43" s="136" t="s">
        <v>1988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6">
        <v>43650</v>
      </c>
      <c r="B44" s="65" t="s">
        <v>133</v>
      </c>
      <c r="C44" s="65" t="s">
        <v>3436</v>
      </c>
      <c r="D44" s="65" t="s">
        <v>3426</v>
      </c>
      <c r="E44" s="65" t="s">
        <v>247</v>
      </c>
      <c r="F44" s="393">
        <v>1965840</v>
      </c>
      <c r="G44" s="65">
        <v>55.27</v>
      </c>
      <c r="H44" s="136" t="s">
        <v>1988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6">
        <v>43650</v>
      </c>
      <c r="B45" s="65" t="s">
        <v>420</v>
      </c>
      <c r="C45" s="65" t="s">
        <v>3692</v>
      </c>
      <c r="D45" s="65" t="s">
        <v>3706</v>
      </c>
      <c r="E45" s="65" t="s">
        <v>3073</v>
      </c>
      <c r="F45" s="393">
        <v>684103</v>
      </c>
      <c r="G45" s="65">
        <v>286.49</v>
      </c>
      <c r="H45" s="136" t="s">
        <v>1988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6">
        <v>43650</v>
      </c>
      <c r="B46" s="65" t="s">
        <v>3694</v>
      </c>
      <c r="C46" s="65" t="s">
        <v>3695</v>
      </c>
      <c r="D46" s="65" t="s">
        <v>3707</v>
      </c>
      <c r="E46" s="65" t="s">
        <v>3073</v>
      </c>
      <c r="F46" s="65">
        <v>174000</v>
      </c>
      <c r="G46" s="65">
        <v>32</v>
      </c>
      <c r="H46" s="136" t="s">
        <v>1988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6">
        <v>43650</v>
      </c>
      <c r="B47" s="65" t="s">
        <v>229</v>
      </c>
      <c r="C47" s="65" t="s">
        <v>3634</v>
      </c>
      <c r="D47" s="65" t="s">
        <v>3297</v>
      </c>
      <c r="E47" s="65" t="s">
        <v>3073</v>
      </c>
      <c r="F47" s="65">
        <v>2017857</v>
      </c>
      <c r="G47" s="65">
        <v>83.99</v>
      </c>
      <c r="H47" s="136" t="s">
        <v>1988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6">
        <v>43650</v>
      </c>
      <c r="B48" s="65" t="s">
        <v>229</v>
      </c>
      <c r="C48" s="65" t="s">
        <v>3634</v>
      </c>
      <c r="D48" s="65" t="s">
        <v>3427</v>
      </c>
      <c r="E48" s="65" t="s">
        <v>3073</v>
      </c>
      <c r="F48" s="65">
        <v>1625435</v>
      </c>
      <c r="G48" s="65">
        <v>83.54</v>
      </c>
      <c r="H48" s="136" t="s">
        <v>1988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6">
        <v>43650</v>
      </c>
      <c r="B49" s="65" t="s">
        <v>710</v>
      </c>
      <c r="C49" s="65" t="s">
        <v>3563</v>
      </c>
      <c r="D49" s="65" t="s">
        <v>3564</v>
      </c>
      <c r="E49" s="65" t="s">
        <v>3073</v>
      </c>
      <c r="F49" s="65">
        <v>155245</v>
      </c>
      <c r="G49" s="65">
        <v>16.32</v>
      </c>
      <c r="H49" s="136" t="s">
        <v>1988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6">
        <v>43650</v>
      </c>
      <c r="B50" s="65" t="s">
        <v>84</v>
      </c>
      <c r="C50" s="65" t="s">
        <v>3635</v>
      </c>
      <c r="D50" s="65" t="s">
        <v>3297</v>
      </c>
      <c r="E50" s="65" t="s">
        <v>3073</v>
      </c>
      <c r="F50" s="65">
        <v>2465063</v>
      </c>
      <c r="G50" s="65">
        <v>713.82</v>
      </c>
      <c r="H50" s="136" t="s">
        <v>1988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6">
        <v>43650</v>
      </c>
      <c r="B51" s="65" t="s">
        <v>3698</v>
      </c>
      <c r="C51" s="65" t="s">
        <v>3699</v>
      </c>
      <c r="D51" s="65" t="s">
        <v>3700</v>
      </c>
      <c r="E51" s="65" t="s">
        <v>3073</v>
      </c>
      <c r="F51" s="65">
        <v>161622</v>
      </c>
      <c r="G51" s="65">
        <v>1295.71</v>
      </c>
      <c r="H51" s="136" t="s">
        <v>1988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6">
        <v>43650</v>
      </c>
      <c r="B52" s="65" t="s">
        <v>3698</v>
      </c>
      <c r="C52" s="65" t="s">
        <v>3699</v>
      </c>
      <c r="D52" s="65" t="s">
        <v>3701</v>
      </c>
      <c r="E52" s="65" t="s">
        <v>3073</v>
      </c>
      <c r="F52" s="65">
        <v>159909</v>
      </c>
      <c r="G52" s="65">
        <v>1274.07</v>
      </c>
      <c r="H52" s="136" t="s">
        <v>1988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6">
        <v>43650</v>
      </c>
      <c r="B53" s="65" t="s">
        <v>3698</v>
      </c>
      <c r="C53" s="65" t="s">
        <v>3699</v>
      </c>
      <c r="D53" s="65" t="s">
        <v>3702</v>
      </c>
      <c r="E53" s="65" t="s">
        <v>3073</v>
      </c>
      <c r="F53" s="65">
        <v>166714</v>
      </c>
      <c r="G53" s="65">
        <v>1288.9000000000001</v>
      </c>
      <c r="H53" s="136" t="s">
        <v>1988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6">
        <v>43650</v>
      </c>
      <c r="B54" s="65" t="s">
        <v>3698</v>
      </c>
      <c r="C54" s="65" t="s">
        <v>3699</v>
      </c>
      <c r="D54" s="65" t="s">
        <v>3297</v>
      </c>
      <c r="E54" s="65" t="s">
        <v>3073</v>
      </c>
      <c r="F54" s="65">
        <v>190750</v>
      </c>
      <c r="G54" s="65">
        <v>1274.6199999999999</v>
      </c>
      <c r="H54" s="136" t="s">
        <v>1988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6">
        <v>43650</v>
      </c>
      <c r="B55" s="65" t="s">
        <v>3703</v>
      </c>
      <c r="C55" s="65" t="s">
        <v>3704</v>
      </c>
      <c r="D55" s="65" t="s">
        <v>3708</v>
      </c>
      <c r="E55" s="65" t="s">
        <v>3073</v>
      </c>
      <c r="F55" s="65">
        <v>192000</v>
      </c>
      <c r="G55" s="65">
        <v>13.5</v>
      </c>
      <c r="H55" s="136" t="s">
        <v>1988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6">
        <v>43650</v>
      </c>
      <c r="B56" s="65" t="s">
        <v>131</v>
      </c>
      <c r="C56" s="65" t="s">
        <v>3432</v>
      </c>
      <c r="D56" s="65" t="s">
        <v>3426</v>
      </c>
      <c r="E56" s="65" t="s">
        <v>3073</v>
      </c>
      <c r="F56" s="65">
        <v>1326442</v>
      </c>
      <c r="G56" s="65">
        <v>65.16</v>
      </c>
      <c r="H56" s="136" t="s">
        <v>1988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6">
        <v>43650</v>
      </c>
      <c r="B57" s="65" t="s">
        <v>131</v>
      </c>
      <c r="C57" s="65" t="s">
        <v>3432</v>
      </c>
      <c r="D57" s="65" t="s">
        <v>3297</v>
      </c>
      <c r="E57" s="65" t="s">
        <v>3073</v>
      </c>
      <c r="F57" s="65">
        <v>1836982</v>
      </c>
      <c r="G57" s="65">
        <v>65.12</v>
      </c>
      <c r="H57" s="136" t="s">
        <v>1988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6">
        <v>43650</v>
      </c>
      <c r="B58" s="65" t="s">
        <v>133</v>
      </c>
      <c r="C58" s="65" t="s">
        <v>3436</v>
      </c>
      <c r="D58" s="65" t="s">
        <v>3426</v>
      </c>
      <c r="E58" s="65" t="s">
        <v>3073</v>
      </c>
      <c r="F58" s="65">
        <v>1965840</v>
      </c>
      <c r="G58" s="65">
        <v>55.28</v>
      </c>
      <c r="H58" s="136" t="s">
        <v>1988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6">
        <v>43650</v>
      </c>
      <c r="B59" s="65" t="s">
        <v>133</v>
      </c>
      <c r="C59" s="65" t="s">
        <v>3436</v>
      </c>
      <c r="D59" s="65" t="s">
        <v>3297</v>
      </c>
      <c r="E59" s="65" t="s">
        <v>3073</v>
      </c>
      <c r="F59" s="65">
        <v>2890441</v>
      </c>
      <c r="G59" s="65">
        <v>55.28</v>
      </c>
      <c r="H59" s="136" t="s">
        <v>1988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6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6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6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6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6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6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6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6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6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6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6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6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6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6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6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6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6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6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6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6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6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6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6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6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6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6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6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6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6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6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6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6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6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6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6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6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6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6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6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6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6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6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6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6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6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6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6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6"/>
      <c r="B107" s="373"/>
      <c r="C107" s="373"/>
      <c r="D107" s="373"/>
      <c r="E107" s="373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6"/>
      <c r="B108" s="373"/>
      <c r="C108" s="373"/>
      <c r="D108" s="373"/>
      <c r="E108" s="373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6"/>
      <c r="B109" s="373"/>
      <c r="C109" s="373"/>
      <c r="D109" s="373"/>
      <c r="E109" s="373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6"/>
      <c r="B110" s="373"/>
      <c r="C110" s="373"/>
      <c r="D110" s="373"/>
      <c r="E110" s="373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6"/>
      <c r="B111" s="373"/>
      <c r="C111" s="373"/>
      <c r="D111" s="373"/>
      <c r="E111" s="373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6"/>
      <c r="B112" s="373"/>
      <c r="C112" s="373"/>
      <c r="D112" s="373"/>
      <c r="E112" s="373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6"/>
      <c r="B113" s="373"/>
      <c r="C113" s="373"/>
      <c r="D113" s="373"/>
      <c r="E113" s="373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6"/>
      <c r="B114" s="373"/>
      <c r="C114" s="373"/>
      <c r="D114" s="373"/>
      <c r="E114" s="373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6"/>
      <c r="B115" s="373"/>
      <c r="C115" s="373"/>
      <c r="D115" s="373"/>
      <c r="E115" s="373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6"/>
      <c r="B116" s="373"/>
      <c r="C116" s="373"/>
      <c r="D116" s="373"/>
      <c r="E116" s="373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6"/>
      <c r="B117" s="373"/>
      <c r="C117" s="373"/>
      <c r="D117" s="373"/>
      <c r="E117" s="373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6"/>
      <c r="B118" s="373"/>
      <c r="C118" s="373"/>
      <c r="D118" s="373"/>
      <c r="E118" s="373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6"/>
      <c r="B119" s="373"/>
      <c r="C119" s="373"/>
      <c r="D119" s="373"/>
      <c r="E119" s="373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6"/>
      <c r="B120" s="373"/>
      <c r="C120" s="373"/>
      <c r="D120" s="373"/>
      <c r="E120" s="373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6"/>
      <c r="B121" s="373"/>
      <c r="C121" s="373"/>
      <c r="D121" s="373"/>
      <c r="E121" s="373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6"/>
      <c r="B122" s="373"/>
      <c r="C122" s="373"/>
      <c r="D122" s="373"/>
      <c r="E122" s="373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6"/>
      <c r="B123" s="373"/>
      <c r="C123" s="373"/>
      <c r="D123" s="373"/>
      <c r="E123" s="373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6"/>
      <c r="B124" s="373"/>
      <c r="C124" s="373"/>
      <c r="D124" s="373"/>
      <c r="E124" s="373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6"/>
      <c r="B125" s="373"/>
      <c r="C125" s="373"/>
      <c r="D125" s="373"/>
      <c r="E125" s="373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6"/>
      <c r="B126" s="373"/>
      <c r="C126" s="373"/>
      <c r="D126" s="373"/>
      <c r="E126" s="373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6"/>
      <c r="B127" s="373"/>
      <c r="C127" s="373"/>
      <c r="D127" s="373"/>
      <c r="E127" s="373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6"/>
      <c r="B128" s="373"/>
      <c r="C128" s="373"/>
      <c r="D128" s="373"/>
      <c r="E128" s="373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6"/>
      <c r="B129" s="373"/>
      <c r="C129" s="373"/>
      <c r="D129" s="373"/>
      <c r="E129" s="373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6"/>
      <c r="B130" s="373"/>
      <c r="C130" s="373"/>
      <c r="D130" s="373"/>
      <c r="E130" s="373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6"/>
      <c r="B131" s="373"/>
      <c r="C131" s="373"/>
      <c r="D131" s="373"/>
      <c r="E131" s="373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6"/>
      <c r="B132" s="373"/>
      <c r="C132" s="373"/>
      <c r="D132" s="373"/>
      <c r="E132" s="373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6"/>
      <c r="B133" s="373"/>
      <c r="C133" s="373"/>
      <c r="D133" s="373"/>
      <c r="E133" s="373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6"/>
      <c r="B134" s="373"/>
      <c r="C134" s="373"/>
      <c r="D134" s="373"/>
      <c r="E134" s="373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6"/>
      <c r="B135" s="373"/>
      <c r="C135" s="373"/>
      <c r="D135" s="373"/>
      <c r="E135" s="373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6"/>
      <c r="B136" s="373"/>
      <c r="C136" s="373"/>
      <c r="D136" s="373"/>
      <c r="E136" s="373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6"/>
      <c r="B137" s="373"/>
      <c r="C137" s="373"/>
      <c r="D137" s="373"/>
      <c r="E137" s="373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6"/>
      <c r="B138" s="373"/>
      <c r="C138" s="373"/>
      <c r="D138" s="373"/>
      <c r="E138" s="373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6"/>
      <c r="B139" s="373"/>
      <c r="C139" s="373"/>
      <c r="D139" s="373"/>
      <c r="E139" s="373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6"/>
      <c r="B140" s="373"/>
      <c r="C140" s="373"/>
      <c r="D140" s="373"/>
      <c r="E140" s="373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6"/>
      <c r="B141" s="373"/>
      <c r="C141" s="373"/>
      <c r="D141" s="373"/>
      <c r="E141" s="373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6"/>
      <c r="B142" s="373"/>
      <c r="C142" s="373"/>
      <c r="D142" s="373"/>
      <c r="E142" s="373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6"/>
      <c r="B143" s="373"/>
      <c r="C143" s="373"/>
      <c r="D143" s="373"/>
      <c r="E143" s="373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6"/>
      <c r="B144" s="373"/>
      <c r="C144" s="373"/>
      <c r="D144" s="373"/>
      <c r="E144" s="373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6"/>
      <c r="B145" s="373"/>
      <c r="C145" s="373"/>
      <c r="D145" s="373"/>
      <c r="E145" s="373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6"/>
      <c r="B146" s="373"/>
      <c r="C146" s="373"/>
      <c r="D146" s="373"/>
      <c r="E146" s="373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6"/>
      <c r="B147" s="373"/>
      <c r="C147" s="373"/>
      <c r="D147" s="373"/>
      <c r="E147" s="373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6"/>
      <c r="B148" s="373"/>
      <c r="C148" s="373"/>
      <c r="D148" s="373"/>
      <c r="E148" s="373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6"/>
      <c r="B149" s="373"/>
      <c r="C149" s="373"/>
      <c r="D149" s="373"/>
      <c r="E149" s="373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6"/>
      <c r="B150" s="373"/>
      <c r="C150" s="373"/>
      <c r="D150" s="373"/>
      <c r="E150" s="373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6"/>
      <c r="B151" s="373"/>
      <c r="C151" s="373"/>
      <c r="D151" s="373"/>
      <c r="E151" s="373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6"/>
      <c r="B152" s="373"/>
      <c r="C152" s="373"/>
      <c r="D152" s="373"/>
      <c r="E152" s="373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6"/>
      <c r="B153" s="373"/>
      <c r="C153" s="373"/>
      <c r="D153" s="373"/>
      <c r="E153" s="373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6"/>
      <c r="B154" s="373"/>
      <c r="C154" s="373"/>
      <c r="D154" s="373"/>
      <c r="E154" s="373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6"/>
      <c r="B155" s="373"/>
      <c r="C155" s="373"/>
      <c r="D155" s="373"/>
      <c r="E155" s="373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6"/>
      <c r="B156" s="373"/>
      <c r="C156" s="373"/>
      <c r="D156" s="373"/>
      <c r="E156" s="373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6"/>
      <c r="B157" s="373"/>
      <c r="C157" s="373"/>
      <c r="D157" s="373"/>
      <c r="E157" s="373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6"/>
      <c r="B158" s="373"/>
      <c r="C158" s="373"/>
      <c r="D158" s="373"/>
      <c r="E158" s="373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6"/>
      <c r="B159" s="373"/>
      <c r="C159" s="373"/>
      <c r="D159" s="373"/>
      <c r="E159" s="373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3"/>
      <c r="C160" s="373"/>
      <c r="D160" s="373"/>
      <c r="E160" s="373"/>
      <c r="F160" s="373"/>
      <c r="G160" s="373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3"/>
      <c r="C161" s="373"/>
      <c r="D161" s="373"/>
      <c r="E161" s="373"/>
      <c r="F161" s="373"/>
      <c r="G161" s="373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3"/>
      <c r="C162" s="373"/>
      <c r="D162" s="373"/>
      <c r="E162" s="373"/>
      <c r="F162" s="373"/>
      <c r="G162" s="373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3"/>
      <c r="C163" s="373"/>
      <c r="D163" s="373"/>
      <c r="E163" s="373"/>
      <c r="F163" s="373"/>
      <c r="G163" s="373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3"/>
      <c r="C164" s="373"/>
      <c r="D164" s="373"/>
      <c r="E164" s="373"/>
      <c r="F164" s="373"/>
      <c r="G164" s="373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3"/>
      <c r="C165" s="373"/>
      <c r="D165" s="373"/>
      <c r="E165" s="373"/>
      <c r="F165" s="373"/>
      <c r="G165" s="373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3"/>
      <c r="C166" s="373"/>
      <c r="D166" s="373"/>
      <c r="E166" s="373"/>
      <c r="F166" s="373"/>
      <c r="G166" s="373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3"/>
      <c r="C167" s="373"/>
      <c r="D167" s="373"/>
      <c r="E167" s="373"/>
      <c r="F167" s="373"/>
      <c r="G167" s="373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3"/>
      <c r="C168" s="373"/>
      <c r="D168" s="373"/>
      <c r="E168" s="373"/>
      <c r="F168" s="373"/>
      <c r="G168" s="373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3"/>
      <c r="C169" s="373"/>
      <c r="D169" s="373"/>
      <c r="E169" s="373"/>
      <c r="F169" s="373"/>
      <c r="G169" s="373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3"/>
      <c r="C170" s="373"/>
      <c r="D170" s="373"/>
      <c r="E170" s="373"/>
      <c r="F170" s="373"/>
      <c r="G170" s="373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3"/>
      <c r="C171" s="373"/>
      <c r="D171" s="373"/>
      <c r="E171" s="373"/>
      <c r="F171" s="373"/>
      <c r="G171" s="373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3"/>
      <c r="C172" s="373"/>
      <c r="D172" s="373"/>
      <c r="E172" s="373"/>
      <c r="F172" s="373"/>
      <c r="G172" s="373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3"/>
      <c r="C173" s="373"/>
      <c r="D173" s="373"/>
      <c r="E173" s="373"/>
      <c r="F173" s="373"/>
      <c r="G173" s="373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3"/>
      <c r="C174" s="373"/>
      <c r="D174" s="373"/>
      <c r="E174" s="373"/>
      <c r="F174" s="373"/>
      <c r="G174" s="373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3"/>
      <c r="C175" s="373"/>
      <c r="D175" s="373"/>
      <c r="E175" s="373"/>
      <c r="F175" s="373"/>
      <c r="G175" s="373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3"/>
      <c r="C176" s="373"/>
      <c r="D176" s="373"/>
      <c r="E176" s="373"/>
      <c r="F176" s="373"/>
      <c r="G176" s="373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3"/>
      <c r="C177" s="373"/>
      <c r="D177" s="373"/>
      <c r="E177" s="373"/>
      <c r="F177" s="373"/>
      <c r="G177" s="373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3"/>
      <c r="C178" s="373"/>
      <c r="D178" s="373"/>
      <c r="E178" s="373"/>
      <c r="F178" s="373"/>
      <c r="G178" s="373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3"/>
      <c r="C179" s="373"/>
      <c r="D179" s="373"/>
      <c r="E179" s="373"/>
      <c r="F179" s="373"/>
      <c r="G179" s="373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3"/>
      <c r="C180" s="373"/>
      <c r="D180" s="373"/>
      <c r="E180" s="373"/>
      <c r="F180" s="373"/>
      <c r="G180" s="373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3"/>
      <c r="C181" s="373"/>
      <c r="D181" s="373"/>
      <c r="E181" s="373"/>
      <c r="F181" s="373"/>
      <c r="G181" s="373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3"/>
      <c r="C182" s="373"/>
      <c r="D182" s="373"/>
      <c r="E182" s="373"/>
      <c r="F182" s="373"/>
      <c r="G182" s="373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3"/>
      <c r="C183" s="373"/>
      <c r="D183" s="373"/>
      <c r="E183" s="373"/>
      <c r="F183" s="373"/>
      <c r="G183" s="373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3"/>
      <c r="C184" s="373"/>
      <c r="D184" s="373"/>
      <c r="E184" s="373"/>
      <c r="F184" s="373"/>
      <c r="G184" s="373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3"/>
      <c r="C185" s="373"/>
      <c r="D185" s="373"/>
      <c r="E185" s="373"/>
      <c r="F185" s="373"/>
      <c r="G185" s="373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3"/>
      <c r="C186" s="373"/>
      <c r="D186" s="373"/>
      <c r="E186" s="373"/>
      <c r="F186" s="373"/>
      <c r="G186" s="373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3"/>
      <c r="C187" s="373"/>
      <c r="D187" s="373"/>
      <c r="E187" s="373"/>
      <c r="F187" s="373"/>
      <c r="G187" s="373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3"/>
      <c r="C188" s="373"/>
      <c r="D188" s="373"/>
      <c r="E188" s="373"/>
      <c r="F188" s="373"/>
      <c r="G188" s="373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3"/>
      <c r="C189" s="373"/>
      <c r="D189" s="373"/>
      <c r="E189" s="373"/>
      <c r="F189" s="373"/>
      <c r="G189" s="373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3"/>
      <c r="C190" s="373"/>
      <c r="D190" s="373"/>
      <c r="E190" s="373"/>
      <c r="F190" s="373"/>
      <c r="G190" s="373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3"/>
      <c r="C191" s="373"/>
      <c r="D191" s="373"/>
      <c r="E191" s="373"/>
      <c r="F191" s="373"/>
      <c r="G191" s="373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3"/>
      <c r="C192" s="373"/>
      <c r="D192" s="373"/>
      <c r="E192" s="373"/>
      <c r="F192" s="373"/>
      <c r="G192" s="373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3"/>
      <c r="C193" s="373"/>
      <c r="D193" s="373"/>
      <c r="E193" s="373"/>
      <c r="F193" s="373"/>
      <c r="G193" s="373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3"/>
      <c r="C194" s="373"/>
      <c r="D194" s="373"/>
      <c r="E194" s="373"/>
      <c r="F194" s="373"/>
      <c r="G194" s="373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3"/>
      <c r="C195" s="373"/>
      <c r="D195" s="373"/>
      <c r="E195" s="373"/>
      <c r="F195" s="373"/>
      <c r="G195" s="373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3"/>
      <c r="C196" s="373"/>
      <c r="D196" s="373"/>
      <c r="E196" s="373"/>
      <c r="F196" s="373"/>
      <c r="G196" s="373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3"/>
      <c r="C197" s="373"/>
      <c r="D197" s="373"/>
      <c r="E197" s="373"/>
      <c r="F197" s="373"/>
      <c r="G197" s="373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3"/>
      <c r="C198" s="373"/>
      <c r="D198" s="373"/>
      <c r="E198" s="373"/>
      <c r="F198" s="373"/>
      <c r="G198" s="373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3"/>
      <c r="C199" s="373"/>
      <c r="D199" s="373"/>
      <c r="E199" s="373"/>
      <c r="F199" s="373"/>
      <c r="G199" s="373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5"/>
  <sheetViews>
    <sheetView zoomScale="85" zoomScaleNormal="85" workbookViewId="0">
      <selection activeCell="D32" sqref="D32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1" style="112" customWidth="1"/>
    <col min="17" max="17" width="8.7109375" style="112" customWidth="1"/>
    <col min="18" max="18" width="4.7109375" style="144" hidden="1" customWidth="1"/>
    <col min="19" max="19" width="3.7109375" style="112" customWidth="1"/>
    <col min="20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3562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43651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8" t="s">
        <v>255</v>
      </c>
      <c r="K9" s="283" t="s">
        <v>256</v>
      </c>
      <c r="L9" s="282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497">
        <v>1</v>
      </c>
      <c r="B10" s="498">
        <v>43612</v>
      </c>
      <c r="C10" s="499"/>
      <c r="D10" s="504" t="s">
        <v>344</v>
      </c>
      <c r="E10" s="505" t="s">
        <v>260</v>
      </c>
      <c r="F10" s="487">
        <v>874</v>
      </c>
      <c r="G10" s="487">
        <v>818.7</v>
      </c>
      <c r="H10" s="487">
        <v>915</v>
      </c>
      <c r="I10" s="487" t="s">
        <v>3420</v>
      </c>
      <c r="J10" s="501" t="s">
        <v>3579</v>
      </c>
      <c r="K10" s="365">
        <f t="shared" ref="K10" si="0">H10-F10</f>
        <v>41</v>
      </c>
      <c r="L10" s="366">
        <f t="shared" ref="L10" si="1">K10/F10</f>
        <v>4.691075514874142E-2</v>
      </c>
      <c r="M10" s="502" t="s">
        <v>262</v>
      </c>
      <c r="N10" s="429">
        <v>43648</v>
      </c>
      <c r="O10" s="503"/>
      <c r="P10" s="197"/>
      <c r="Q10" s="197"/>
      <c r="R10" s="350" t="s">
        <v>1996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277">
        <v>2</v>
      </c>
      <c r="B11" s="328">
        <v>43613</v>
      </c>
      <c r="C11" s="278"/>
      <c r="D11" s="426" t="s">
        <v>186</v>
      </c>
      <c r="E11" s="427" t="s">
        <v>1962</v>
      </c>
      <c r="F11" s="367" t="s">
        <v>3425</v>
      </c>
      <c r="G11" s="367">
        <v>8625</v>
      </c>
      <c r="H11" s="367"/>
      <c r="I11" s="367">
        <v>7300</v>
      </c>
      <c r="J11" s="352" t="s">
        <v>261</v>
      </c>
      <c r="K11" s="352"/>
      <c r="L11" s="327"/>
      <c r="M11" s="352"/>
      <c r="N11" s="310"/>
      <c r="O11" s="428">
        <f>VLOOKUP(D11,Sheet2!A54:M1849,6,0)</f>
        <v>8430.4500000000007</v>
      </c>
      <c r="P11" s="197"/>
      <c r="Q11" s="197"/>
      <c r="R11" s="350" t="s">
        <v>1995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277">
        <v>3</v>
      </c>
      <c r="B12" s="328">
        <v>43616</v>
      </c>
      <c r="C12" s="278"/>
      <c r="D12" s="426" t="s">
        <v>97</v>
      </c>
      <c r="E12" s="427" t="s">
        <v>260</v>
      </c>
      <c r="F12" s="367" t="s">
        <v>3430</v>
      </c>
      <c r="G12" s="367">
        <v>268.3</v>
      </c>
      <c r="H12" s="367"/>
      <c r="I12" s="367" t="s">
        <v>3431</v>
      </c>
      <c r="J12" s="352" t="s">
        <v>261</v>
      </c>
      <c r="K12" s="352"/>
      <c r="L12" s="327"/>
      <c r="M12" s="352"/>
      <c r="N12" s="310"/>
      <c r="O12" s="428">
        <f>VLOOKUP(D12,Sheet2!A61:M1856,6,0)</f>
        <v>276.7</v>
      </c>
      <c r="P12" s="197"/>
      <c r="Q12" s="197"/>
      <c r="R12" s="350" t="s">
        <v>1996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277">
        <v>4</v>
      </c>
      <c r="B13" s="328">
        <v>43629</v>
      </c>
      <c r="C13" s="278"/>
      <c r="D13" s="344" t="s">
        <v>335</v>
      </c>
      <c r="E13" s="279" t="s">
        <v>260</v>
      </c>
      <c r="F13" s="280" t="s">
        <v>3453</v>
      </c>
      <c r="G13" s="280">
        <v>644</v>
      </c>
      <c r="H13" s="280"/>
      <c r="I13" s="280" t="s">
        <v>3454</v>
      </c>
      <c r="J13" s="266" t="s">
        <v>261</v>
      </c>
      <c r="K13" s="266"/>
      <c r="L13" s="327"/>
      <c r="M13" s="266"/>
      <c r="N13" s="310"/>
      <c r="O13" s="428">
        <f>VLOOKUP(D13,Sheet2!A66:M1861,6,0)</f>
        <v>672.9</v>
      </c>
      <c r="P13" s="197"/>
      <c r="Q13" s="197"/>
      <c r="R13" s="350" t="s">
        <v>1995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409">
        <v>5</v>
      </c>
      <c r="B14" s="410">
        <v>43633</v>
      </c>
      <c r="C14" s="411"/>
      <c r="D14" s="481" t="s">
        <v>141</v>
      </c>
      <c r="E14" s="482" t="s">
        <v>260</v>
      </c>
      <c r="F14" s="483">
        <v>517</v>
      </c>
      <c r="G14" s="483">
        <v>476</v>
      </c>
      <c r="H14" s="483">
        <v>539.5</v>
      </c>
      <c r="I14" s="483" t="s">
        <v>3465</v>
      </c>
      <c r="J14" s="424" t="s">
        <v>3477</v>
      </c>
      <c r="K14" s="412">
        <f t="shared" ref="K14:K16" si="2">H14-F14</f>
        <v>22.5</v>
      </c>
      <c r="L14" s="413">
        <f t="shared" ref="L14:L16" si="3">K14/F14</f>
        <v>4.3520309477756286E-2</v>
      </c>
      <c r="M14" s="414" t="s">
        <v>262</v>
      </c>
      <c r="N14" s="415">
        <v>43636</v>
      </c>
      <c r="O14" s="425">
        <f>VLOOKUP(D14,Sheet2!A66:M1861,6,0)</f>
        <v>513.54999999999995</v>
      </c>
      <c r="P14" s="197"/>
      <c r="Q14" s="197"/>
      <c r="R14" s="350" t="s">
        <v>1996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277">
        <v>6</v>
      </c>
      <c r="B15" s="328">
        <v>43637</v>
      </c>
      <c r="C15" s="278"/>
      <c r="D15" s="344" t="s">
        <v>230</v>
      </c>
      <c r="E15" s="279" t="s">
        <v>260</v>
      </c>
      <c r="F15" s="280" t="s">
        <v>3481</v>
      </c>
      <c r="G15" s="280">
        <v>897.7</v>
      </c>
      <c r="H15" s="280"/>
      <c r="I15" s="280" t="s">
        <v>3482</v>
      </c>
      <c r="J15" s="266" t="s">
        <v>261</v>
      </c>
      <c r="K15" s="266"/>
      <c r="L15" s="327"/>
      <c r="M15" s="266"/>
      <c r="N15" s="310"/>
      <c r="O15" s="428">
        <f>VLOOKUP(D15,Sheet2!A2:M1641,6,0)</f>
        <v>954.75</v>
      </c>
      <c r="P15" s="197"/>
      <c r="Q15" s="197"/>
      <c r="R15" s="350" t="s">
        <v>1996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409">
        <v>7</v>
      </c>
      <c r="B16" s="410">
        <v>43640</v>
      </c>
      <c r="C16" s="411"/>
      <c r="D16" s="481" t="s">
        <v>714</v>
      </c>
      <c r="E16" s="482" t="s">
        <v>260</v>
      </c>
      <c r="F16" s="483">
        <v>549.5</v>
      </c>
      <c r="G16" s="483">
        <v>518</v>
      </c>
      <c r="H16" s="483">
        <v>573</v>
      </c>
      <c r="I16" s="483">
        <v>600</v>
      </c>
      <c r="J16" s="424" t="s">
        <v>3613</v>
      </c>
      <c r="K16" s="412">
        <f t="shared" si="2"/>
        <v>23.5</v>
      </c>
      <c r="L16" s="413">
        <f t="shared" si="3"/>
        <v>4.2766151046405826E-2</v>
      </c>
      <c r="M16" s="414" t="s">
        <v>262</v>
      </c>
      <c r="N16" s="415">
        <v>43648</v>
      </c>
      <c r="O16" s="425">
        <f>VLOOKUP(D16,Sheet2!A68:M1863,6,0)</f>
        <v>571.79999999999995</v>
      </c>
      <c r="P16" s="197"/>
      <c r="Q16" s="197"/>
      <c r="R16" s="350" t="s">
        <v>1995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8">
        <v>43641</v>
      </c>
      <c r="C17" s="278"/>
      <c r="D17" s="344" t="s">
        <v>103</v>
      </c>
      <c r="E17" s="279" t="s">
        <v>260</v>
      </c>
      <c r="F17" s="280" t="s">
        <v>3494</v>
      </c>
      <c r="G17" s="280">
        <v>1158.3</v>
      </c>
      <c r="H17" s="280"/>
      <c r="I17" s="280" t="s">
        <v>3508</v>
      </c>
      <c r="J17" s="266" t="s">
        <v>261</v>
      </c>
      <c r="K17" s="266"/>
      <c r="L17" s="327"/>
      <c r="M17" s="266"/>
      <c r="N17" s="310"/>
      <c r="O17" s="428">
        <f>VLOOKUP(D17,Sheet2!A4:M1643,6,0)</f>
        <v>1251.05</v>
      </c>
      <c r="P17" s="197"/>
      <c r="Q17" s="197"/>
      <c r="R17" s="350" t="s">
        <v>1996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277">
        <v>9</v>
      </c>
      <c r="B18" s="328">
        <v>43650</v>
      </c>
      <c r="C18" s="278"/>
      <c r="D18" s="344" t="s">
        <v>211</v>
      </c>
      <c r="E18" s="279" t="s">
        <v>260</v>
      </c>
      <c r="F18" s="280" t="s">
        <v>3658</v>
      </c>
      <c r="G18" s="280">
        <v>1454</v>
      </c>
      <c r="H18" s="280"/>
      <c r="I18" s="280" t="s">
        <v>3659</v>
      </c>
      <c r="J18" s="266" t="s">
        <v>261</v>
      </c>
      <c r="K18" s="266"/>
      <c r="L18" s="327"/>
      <c r="M18" s="266"/>
      <c r="N18" s="310"/>
      <c r="O18" s="428">
        <f>VLOOKUP(D18,Sheet2!A5:M1644,6,0)</f>
        <v>1552.85</v>
      </c>
      <c r="P18" s="197"/>
      <c r="Q18" s="197"/>
      <c r="R18" s="350" t="s">
        <v>1996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277"/>
      <c r="B19" s="328"/>
      <c r="C19" s="278"/>
      <c r="D19" s="344"/>
      <c r="E19" s="279"/>
      <c r="F19" s="280"/>
      <c r="G19" s="280"/>
      <c r="H19" s="280"/>
      <c r="I19" s="280"/>
      <c r="J19" s="266"/>
      <c r="K19" s="266"/>
      <c r="L19" s="327"/>
      <c r="M19" s="266"/>
      <c r="N19" s="310"/>
      <c r="O19" s="428"/>
      <c r="P19" s="197"/>
      <c r="Q19" s="197"/>
      <c r="R19" s="350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277"/>
      <c r="B20" s="328"/>
      <c r="C20" s="278"/>
      <c r="D20" s="344"/>
      <c r="E20" s="279"/>
      <c r="F20" s="280"/>
      <c r="G20" s="280"/>
      <c r="H20" s="280"/>
      <c r="I20" s="280"/>
      <c r="J20" s="266"/>
      <c r="K20" s="266"/>
      <c r="L20" s="327"/>
      <c r="M20" s="266"/>
      <c r="N20" s="310"/>
      <c r="O20" s="428"/>
      <c r="P20" s="197"/>
      <c r="Q20" s="197"/>
      <c r="R20" s="350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277"/>
      <c r="B21" s="328"/>
      <c r="C21" s="278"/>
      <c r="D21" s="344"/>
      <c r="E21" s="279"/>
      <c r="F21" s="280"/>
      <c r="G21" s="280"/>
      <c r="H21" s="280"/>
      <c r="I21" s="280"/>
      <c r="J21" s="266"/>
      <c r="K21" s="266"/>
      <c r="L21" s="327"/>
      <c r="M21" s="266"/>
      <c r="N21" s="310"/>
      <c r="O21" s="428"/>
      <c r="P21" s="197"/>
      <c r="Q21" s="197"/>
      <c r="R21" s="350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277"/>
      <c r="B22" s="328"/>
      <c r="C22" s="278"/>
      <c r="D22" s="344"/>
      <c r="E22" s="279"/>
      <c r="F22" s="280"/>
      <c r="G22" s="280"/>
      <c r="H22" s="280"/>
      <c r="I22" s="280"/>
      <c r="J22" s="266"/>
      <c r="K22" s="266"/>
      <c r="L22" s="327"/>
      <c r="M22" s="266"/>
      <c r="N22" s="310"/>
      <c r="O22" s="428"/>
      <c r="P22" s="197"/>
      <c r="Q22" s="197"/>
      <c r="R22" s="350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277"/>
      <c r="B23" s="328"/>
      <c r="C23" s="278"/>
      <c r="D23" s="267"/>
      <c r="E23" s="279"/>
      <c r="F23" s="280"/>
      <c r="G23" s="280"/>
      <c r="H23" s="280"/>
      <c r="I23" s="280"/>
      <c r="J23" s="266"/>
      <c r="K23" s="266"/>
      <c r="L23" s="327"/>
      <c r="M23" s="266"/>
      <c r="N23" s="310"/>
      <c r="O23" s="311"/>
      <c r="P23" s="197"/>
      <c r="Q23" s="197"/>
      <c r="R23" s="265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" customFormat="1">
      <c r="A24" s="313"/>
      <c r="B24" s="314"/>
      <c r="C24" s="315"/>
      <c r="D24" s="316"/>
      <c r="E24" s="317"/>
      <c r="F24" s="318"/>
      <c r="G24" s="318"/>
      <c r="H24" s="318"/>
      <c r="I24" s="318"/>
      <c r="J24" s="312"/>
      <c r="K24" s="318"/>
      <c r="L24" s="318"/>
      <c r="M24" s="147"/>
      <c r="N24" s="312"/>
      <c r="O24" s="319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31" t="s">
        <v>332</v>
      </c>
      <c r="B25" s="231"/>
      <c r="C25" s="231"/>
      <c r="D25" s="231"/>
      <c r="F25" s="162" t="s">
        <v>353</v>
      </c>
      <c r="G25" s="87"/>
      <c r="H25" s="99"/>
      <c r="I25" s="100"/>
      <c r="J25" s="139"/>
      <c r="K25" s="158"/>
      <c r="L25" s="159"/>
      <c r="M25" s="159"/>
      <c r="N25" s="18"/>
      <c r="O25" s="143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</row>
    <row r="26" spans="1:38" s="19" customFormat="1" ht="12" customHeight="1">
      <c r="A26" s="172" t="s">
        <v>2062</v>
      </c>
      <c r="B26" s="149"/>
      <c r="C26" s="170"/>
      <c r="D26" s="231"/>
      <c r="E26" s="86"/>
      <c r="F26" s="162" t="s">
        <v>2088</v>
      </c>
      <c r="G26" s="87"/>
      <c r="H26" s="99"/>
      <c r="I26" s="100"/>
      <c r="J26" s="139"/>
      <c r="K26" s="158"/>
      <c r="L26" s="159"/>
      <c r="M26" s="159"/>
      <c r="N26" s="18"/>
      <c r="O26" s="143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</row>
    <row r="27" spans="1:38" s="19" customFormat="1" ht="12" customHeight="1">
      <c r="A27" s="231" t="s">
        <v>2667</v>
      </c>
      <c r="B27" s="149"/>
      <c r="C27" s="170"/>
      <c r="D27" s="231"/>
      <c r="E27" s="86"/>
      <c r="F27" s="87"/>
      <c r="G27" s="87"/>
      <c r="H27" s="99"/>
      <c r="I27" s="100"/>
      <c r="J27" s="140"/>
      <c r="K27" s="158"/>
      <c r="L27" s="159"/>
      <c r="M27" s="87"/>
      <c r="N27" s="88"/>
      <c r="O27" s="137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</row>
    <row r="28" spans="1:38" s="19" customFormat="1" ht="12" customHeight="1">
      <c r="A28" s="231"/>
      <c r="B28" s="231"/>
      <c r="C28" s="231"/>
      <c r="D28" s="231"/>
      <c r="E28" s="86"/>
      <c r="F28" s="87"/>
      <c r="G28" s="87"/>
      <c r="H28" s="99"/>
      <c r="I28" s="100"/>
      <c r="J28" s="140"/>
      <c r="K28" s="158"/>
      <c r="L28" s="159"/>
      <c r="M28" s="87"/>
      <c r="N28" s="88"/>
      <c r="O28" s="137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</row>
    <row r="29" spans="1:38" ht="15">
      <c r="A29" s="1"/>
      <c r="B29" s="232" t="s">
        <v>1796</v>
      </c>
      <c r="C29" s="232"/>
      <c r="D29" s="232"/>
      <c r="E29" s="232"/>
      <c r="F29" s="95"/>
      <c r="G29" s="86"/>
      <c r="H29" s="86"/>
      <c r="I29" s="152"/>
      <c r="J29" s="142"/>
      <c r="K29" s="161"/>
      <c r="L29" s="49"/>
      <c r="M29" s="49"/>
      <c r="N29" s="1"/>
      <c r="O29" s="9"/>
      <c r="R29" s="91"/>
      <c r="S29" s="18"/>
      <c r="T29" s="18"/>
      <c r="U29" s="18"/>
      <c r="V29" s="18"/>
      <c r="W29" s="18"/>
      <c r="X29" s="18"/>
      <c r="Y29" s="18"/>
      <c r="Z29" s="18"/>
    </row>
    <row r="30" spans="1:38" s="108" customFormat="1" ht="38.25">
      <c r="A30" s="150" t="s">
        <v>13</v>
      </c>
      <c r="B30" s="84" t="s">
        <v>213</v>
      </c>
      <c r="C30" s="84"/>
      <c r="D30" s="85" t="s">
        <v>249</v>
      </c>
      <c r="E30" s="84" t="s">
        <v>250</v>
      </c>
      <c r="F30" s="84" t="s">
        <v>251</v>
      </c>
      <c r="G30" s="84" t="s">
        <v>252</v>
      </c>
      <c r="H30" s="84" t="s">
        <v>253</v>
      </c>
      <c r="I30" s="84" t="s">
        <v>254</v>
      </c>
      <c r="J30" s="299" t="s">
        <v>255</v>
      </c>
      <c r="K30" s="283" t="s">
        <v>1800</v>
      </c>
      <c r="L30" s="282" t="s">
        <v>257</v>
      </c>
      <c r="M30" s="160" t="s">
        <v>264</v>
      </c>
      <c r="N30" s="84" t="s">
        <v>265</v>
      </c>
      <c r="O30" s="84" t="s">
        <v>258</v>
      </c>
      <c r="P30" s="343" t="s">
        <v>259</v>
      </c>
      <c r="Q30" s="304"/>
      <c r="R30" s="147"/>
      <c r="S30" s="147"/>
      <c r="T30" s="147"/>
    </row>
    <row r="31" spans="1:38" s="19" customFormat="1" ht="14.25">
      <c r="A31" s="468">
        <v>1</v>
      </c>
      <c r="B31" s="363">
        <v>43642</v>
      </c>
      <c r="C31" s="363"/>
      <c r="D31" s="500" t="s">
        <v>92</v>
      </c>
      <c r="E31" s="364" t="s">
        <v>260</v>
      </c>
      <c r="F31" s="364">
        <v>1437.5</v>
      </c>
      <c r="G31" s="362">
        <v>1395</v>
      </c>
      <c r="H31" s="362">
        <v>1475.5</v>
      </c>
      <c r="I31" s="364" t="s">
        <v>3504</v>
      </c>
      <c r="J31" s="365" t="s">
        <v>3629</v>
      </c>
      <c r="K31" s="365">
        <f>H31-F31</f>
        <v>38</v>
      </c>
      <c r="L31" s="492">
        <f t="shared" ref="L31" si="4">K31/F31</f>
        <v>2.6434782608695653E-2</v>
      </c>
      <c r="M31" s="362"/>
      <c r="N31" s="502"/>
      <c r="O31" s="491" t="s">
        <v>262</v>
      </c>
      <c r="P31" s="363">
        <v>43649</v>
      </c>
      <c r="Q31" s="189"/>
      <c r="R31" s="351" t="s">
        <v>1995</v>
      </c>
      <c r="S31" s="18"/>
      <c r="T31" s="18"/>
      <c r="U31" s="18"/>
      <c r="V31" s="18"/>
      <c r="W31" s="18"/>
      <c r="X31" s="18"/>
      <c r="Y31" s="18"/>
      <c r="Z31" s="112"/>
      <c r="AA31" s="112"/>
      <c r="AB31" s="112"/>
      <c r="AC31" s="112"/>
      <c r="AD31" s="112"/>
      <c r="AE31" s="112"/>
      <c r="AF31" s="112"/>
      <c r="AG31" s="112"/>
      <c r="AH31" s="112"/>
    </row>
    <row r="32" spans="1:38" s="19" customFormat="1" ht="14.25">
      <c r="A32" s="383">
        <v>2</v>
      </c>
      <c r="B32" s="329">
        <v>43642</v>
      </c>
      <c r="C32" s="329"/>
      <c r="D32" s="321" t="s">
        <v>77</v>
      </c>
      <c r="E32" s="324" t="s">
        <v>260</v>
      </c>
      <c r="F32" s="324" t="s">
        <v>3505</v>
      </c>
      <c r="G32" s="325">
        <v>2490</v>
      </c>
      <c r="H32" s="325"/>
      <c r="I32" s="324" t="s">
        <v>3506</v>
      </c>
      <c r="J32" s="266" t="s">
        <v>261</v>
      </c>
      <c r="K32" s="325"/>
      <c r="L32" s="325"/>
      <c r="M32" s="325"/>
      <c r="N32" s="470"/>
      <c r="O32" s="471"/>
      <c r="P32" s="329"/>
      <c r="Q32" s="189"/>
      <c r="R32" s="351" t="s">
        <v>1995</v>
      </c>
      <c r="S32" s="18"/>
      <c r="T32" s="18"/>
      <c r="U32" s="18"/>
      <c r="V32" s="18"/>
      <c r="W32" s="18"/>
      <c r="X32" s="18"/>
      <c r="Y32" s="18"/>
      <c r="Z32" s="112"/>
      <c r="AA32" s="112"/>
      <c r="AB32" s="112"/>
      <c r="AC32" s="112"/>
      <c r="AD32" s="112"/>
      <c r="AE32" s="112"/>
      <c r="AF32" s="112"/>
      <c r="AG32" s="112"/>
      <c r="AH32" s="112"/>
    </row>
    <row r="33" spans="1:34" s="19" customFormat="1" ht="14.25">
      <c r="A33" s="506">
        <v>3</v>
      </c>
      <c r="B33" s="507">
        <v>43643</v>
      </c>
      <c r="C33" s="507"/>
      <c r="D33" s="508" t="s">
        <v>3515</v>
      </c>
      <c r="E33" s="509" t="s">
        <v>260</v>
      </c>
      <c r="F33" s="509">
        <v>1372</v>
      </c>
      <c r="G33" s="510">
        <v>1352</v>
      </c>
      <c r="H33" s="510">
        <v>1352</v>
      </c>
      <c r="I33" s="509" t="s">
        <v>3516</v>
      </c>
      <c r="J33" s="511" t="s">
        <v>3585</v>
      </c>
      <c r="K33" s="511">
        <f>H33-F33</f>
        <v>-20</v>
      </c>
      <c r="L33" s="515"/>
      <c r="M33" s="511">
        <f>K33*N33</f>
        <v>-12000</v>
      </c>
      <c r="N33" s="511">
        <v>600</v>
      </c>
      <c r="O33" s="229" t="s">
        <v>1809</v>
      </c>
      <c r="P33" s="507">
        <v>43648</v>
      </c>
      <c r="Q33" s="189"/>
      <c r="R33" s="351" t="s">
        <v>3045</v>
      </c>
      <c r="S33" s="18"/>
      <c r="T33" s="18"/>
      <c r="U33" s="18"/>
      <c r="V33" s="18"/>
      <c r="W33" s="18"/>
      <c r="X33" s="18"/>
      <c r="Y33" s="18"/>
      <c r="Z33" s="112"/>
      <c r="AA33" s="112"/>
      <c r="AB33" s="112"/>
      <c r="AC33" s="112"/>
      <c r="AD33" s="112"/>
      <c r="AE33" s="112"/>
      <c r="AF33" s="112"/>
      <c r="AG33" s="112"/>
      <c r="AH33" s="112"/>
    </row>
    <row r="34" spans="1:34" s="19" customFormat="1" ht="14.25">
      <c r="A34" s="468">
        <v>4</v>
      </c>
      <c r="B34" s="363">
        <v>43643</v>
      </c>
      <c r="C34" s="363"/>
      <c r="D34" s="500" t="s">
        <v>3517</v>
      </c>
      <c r="E34" s="364" t="s">
        <v>1962</v>
      </c>
      <c r="F34" s="364">
        <v>1331</v>
      </c>
      <c r="G34" s="362">
        <v>1350</v>
      </c>
      <c r="H34" s="362">
        <v>1322</v>
      </c>
      <c r="I34" s="364">
        <v>1290</v>
      </c>
      <c r="J34" s="365" t="s">
        <v>3583</v>
      </c>
      <c r="K34" s="452">
        <f>F34-H34</f>
        <v>9</v>
      </c>
      <c r="L34" s="362"/>
      <c r="M34" s="365">
        <f>K34*N34</f>
        <v>6750</v>
      </c>
      <c r="N34" s="502">
        <v>750</v>
      </c>
      <c r="O34" s="491" t="s">
        <v>262</v>
      </c>
      <c r="P34" s="363">
        <v>43648</v>
      </c>
      <c r="Q34" s="189"/>
      <c r="R34" s="351" t="s">
        <v>1995</v>
      </c>
      <c r="S34" s="18"/>
      <c r="T34" s="18"/>
      <c r="U34" s="18"/>
      <c r="V34" s="18"/>
      <c r="W34" s="18"/>
      <c r="X34" s="18"/>
      <c r="Y34" s="18"/>
      <c r="Z34" s="112"/>
      <c r="AA34" s="112"/>
      <c r="AB34" s="112"/>
      <c r="AC34" s="112"/>
      <c r="AD34" s="112"/>
      <c r="AE34" s="112"/>
      <c r="AF34" s="112"/>
      <c r="AG34" s="112"/>
      <c r="AH34" s="112"/>
    </row>
    <row r="35" spans="1:34" s="138" customFormat="1" ht="14.25">
      <c r="A35" s="468">
        <v>5</v>
      </c>
      <c r="B35" s="363">
        <v>43643</v>
      </c>
      <c r="C35" s="363"/>
      <c r="D35" s="490" t="s">
        <v>3507</v>
      </c>
      <c r="E35" s="364" t="s">
        <v>260</v>
      </c>
      <c r="F35" s="364">
        <v>1137</v>
      </c>
      <c r="G35" s="362">
        <v>1120</v>
      </c>
      <c r="H35" s="362">
        <v>1149</v>
      </c>
      <c r="I35" s="364">
        <v>1170</v>
      </c>
      <c r="J35" s="365" t="s">
        <v>3582</v>
      </c>
      <c r="K35" s="365">
        <f>H35-F35</f>
        <v>12</v>
      </c>
      <c r="L35" s="366"/>
      <c r="M35" s="365">
        <f>K35*N35</f>
        <v>8400</v>
      </c>
      <c r="N35" s="365">
        <v>700</v>
      </c>
      <c r="O35" s="491" t="s">
        <v>262</v>
      </c>
      <c r="P35" s="363">
        <v>43648</v>
      </c>
      <c r="Q35" s="345"/>
      <c r="R35" s="350" t="s">
        <v>3045</v>
      </c>
      <c r="T35" s="137"/>
      <c r="U35" s="137"/>
      <c r="V35" s="137"/>
      <c r="W35" s="137"/>
      <c r="X35" s="137"/>
      <c r="Y35" s="137"/>
      <c r="Z35" s="137"/>
    </row>
    <row r="36" spans="1:34" s="138" customFormat="1" ht="14.25">
      <c r="A36" s="383">
        <v>6</v>
      </c>
      <c r="B36" s="329">
        <v>43644</v>
      </c>
      <c r="C36" s="329"/>
      <c r="D36" s="486" t="s">
        <v>3495</v>
      </c>
      <c r="E36" s="324" t="s">
        <v>260</v>
      </c>
      <c r="F36" s="324" t="s">
        <v>3535</v>
      </c>
      <c r="G36" s="325">
        <v>545</v>
      </c>
      <c r="H36" s="325"/>
      <c r="I36" s="324" t="s">
        <v>3480</v>
      </c>
      <c r="J36" s="266" t="s">
        <v>261</v>
      </c>
      <c r="K36" s="266"/>
      <c r="L36" s="327"/>
      <c r="M36" s="266"/>
      <c r="N36" s="266"/>
      <c r="O36" s="266"/>
      <c r="P36" s="329"/>
      <c r="Q36" s="345"/>
      <c r="R36" s="350" t="s">
        <v>1995</v>
      </c>
      <c r="T36" s="137"/>
      <c r="U36" s="137"/>
      <c r="V36" s="137"/>
      <c r="W36" s="137"/>
      <c r="X36" s="137"/>
      <c r="Y36" s="137"/>
      <c r="Z36" s="137"/>
    </row>
    <row r="37" spans="1:34" s="138" customFormat="1" ht="14.25">
      <c r="A37" s="383">
        <v>7</v>
      </c>
      <c r="B37" s="329">
        <v>43644</v>
      </c>
      <c r="C37" s="329"/>
      <c r="D37" s="486" t="s">
        <v>3536</v>
      </c>
      <c r="E37" s="324" t="s">
        <v>1962</v>
      </c>
      <c r="F37" s="324" t="s">
        <v>3537</v>
      </c>
      <c r="G37" s="325">
        <v>1345</v>
      </c>
      <c r="H37" s="325"/>
      <c r="I37" s="324">
        <v>1290</v>
      </c>
      <c r="J37" s="266" t="s">
        <v>261</v>
      </c>
      <c r="K37" s="266"/>
      <c r="L37" s="327"/>
      <c r="M37" s="266"/>
      <c r="N37" s="266"/>
      <c r="O37" s="266"/>
      <c r="P37" s="329"/>
      <c r="Q37" s="345"/>
      <c r="R37" s="350" t="s">
        <v>1996</v>
      </c>
      <c r="T37" s="137"/>
      <c r="U37" s="137"/>
      <c r="V37" s="137"/>
      <c r="W37" s="137"/>
      <c r="X37" s="137"/>
      <c r="Y37" s="137"/>
      <c r="Z37" s="137"/>
    </row>
    <row r="38" spans="1:34" s="236" customFormat="1" ht="14.25">
      <c r="A38" s="468">
        <v>8</v>
      </c>
      <c r="B38" s="363">
        <v>43644</v>
      </c>
      <c r="C38" s="363"/>
      <c r="D38" s="490" t="s">
        <v>3539</v>
      </c>
      <c r="E38" s="364" t="s">
        <v>260</v>
      </c>
      <c r="F38" s="364">
        <v>206.25</v>
      </c>
      <c r="G38" s="362">
        <v>203</v>
      </c>
      <c r="H38" s="362">
        <v>208.5</v>
      </c>
      <c r="I38" s="364">
        <v>213</v>
      </c>
      <c r="J38" s="365" t="s">
        <v>3560</v>
      </c>
      <c r="K38" s="365">
        <f>H38-F38</f>
        <v>2.25</v>
      </c>
      <c r="L38" s="366"/>
      <c r="M38" s="365">
        <f>K38*N38</f>
        <v>9000</v>
      </c>
      <c r="N38" s="365">
        <v>4000</v>
      </c>
      <c r="O38" s="491" t="s">
        <v>262</v>
      </c>
      <c r="P38" s="363">
        <v>43647</v>
      </c>
      <c r="Q38" s="494"/>
      <c r="R38" s="495" t="s">
        <v>3045</v>
      </c>
      <c r="T38" s="496"/>
      <c r="U38" s="496"/>
      <c r="V38" s="496"/>
      <c r="W38" s="496"/>
      <c r="X38" s="496"/>
      <c r="Y38" s="496"/>
      <c r="Z38" s="496"/>
    </row>
    <row r="39" spans="1:34" s="138" customFormat="1" ht="14.25">
      <c r="A39" s="468">
        <v>9</v>
      </c>
      <c r="B39" s="363">
        <v>43644</v>
      </c>
      <c r="C39" s="363"/>
      <c r="D39" s="490" t="s">
        <v>3540</v>
      </c>
      <c r="E39" s="364" t="s">
        <v>260</v>
      </c>
      <c r="F39" s="364">
        <v>1549</v>
      </c>
      <c r="G39" s="362">
        <v>1519</v>
      </c>
      <c r="H39" s="362">
        <v>1568</v>
      </c>
      <c r="I39" s="364">
        <v>1600</v>
      </c>
      <c r="J39" s="365" t="s">
        <v>3623</v>
      </c>
      <c r="K39" s="365">
        <f>H39-F39</f>
        <v>19</v>
      </c>
      <c r="L39" s="366"/>
      <c r="M39" s="365">
        <f>K39*N39</f>
        <v>7125</v>
      </c>
      <c r="N39" s="365">
        <v>375</v>
      </c>
      <c r="O39" s="491" t="s">
        <v>262</v>
      </c>
      <c r="P39" s="363">
        <v>43649</v>
      </c>
      <c r="Q39" s="345"/>
      <c r="R39" s="350" t="s">
        <v>3045</v>
      </c>
      <c r="T39" s="137"/>
      <c r="U39" s="137"/>
      <c r="V39" s="137"/>
      <c r="W39" s="137"/>
      <c r="X39" s="137"/>
      <c r="Y39" s="137"/>
      <c r="Z39" s="137"/>
    </row>
    <row r="40" spans="1:34" s="138" customFormat="1" ht="14.25">
      <c r="A40" s="506">
        <v>10</v>
      </c>
      <c r="B40" s="507">
        <v>43647</v>
      </c>
      <c r="C40" s="507"/>
      <c r="D40" s="514" t="s">
        <v>3552</v>
      </c>
      <c r="E40" s="509" t="s">
        <v>1962</v>
      </c>
      <c r="F40" s="509">
        <v>1435</v>
      </c>
      <c r="G40" s="510">
        <v>1458.7</v>
      </c>
      <c r="H40" s="510">
        <v>1458.7</v>
      </c>
      <c r="I40" s="509">
        <v>1400</v>
      </c>
      <c r="J40" s="511" t="s">
        <v>3614</v>
      </c>
      <c r="K40" s="517">
        <f>F40-H40</f>
        <v>-23.700000000000045</v>
      </c>
      <c r="L40" s="510"/>
      <c r="M40" s="511">
        <f>K40*N40</f>
        <v>-13035.000000000025</v>
      </c>
      <c r="N40" s="518">
        <v>550</v>
      </c>
      <c r="O40" s="229" t="s">
        <v>1809</v>
      </c>
      <c r="P40" s="507">
        <v>43649</v>
      </c>
      <c r="Q40" s="345"/>
      <c r="R40" s="350" t="s">
        <v>1996</v>
      </c>
      <c r="T40" s="137"/>
      <c r="U40" s="137"/>
      <c r="V40" s="137"/>
      <c r="W40" s="137"/>
      <c r="X40" s="137"/>
      <c r="Y40" s="137"/>
      <c r="Z40" s="137"/>
    </row>
    <row r="41" spans="1:34" s="138" customFormat="1" ht="14.25">
      <c r="A41" s="506">
        <v>11</v>
      </c>
      <c r="B41" s="507">
        <v>43647</v>
      </c>
      <c r="C41" s="507"/>
      <c r="D41" s="514" t="s">
        <v>3555</v>
      </c>
      <c r="E41" s="509" t="s">
        <v>260</v>
      </c>
      <c r="F41" s="509">
        <v>242.5</v>
      </c>
      <c r="G41" s="510">
        <v>235</v>
      </c>
      <c r="H41" s="510">
        <v>235</v>
      </c>
      <c r="I41" s="509">
        <v>260</v>
      </c>
      <c r="J41" s="511" t="s">
        <v>3581</v>
      </c>
      <c r="K41" s="511">
        <f>H41-F41</f>
        <v>-7.5</v>
      </c>
      <c r="L41" s="515"/>
      <c r="M41" s="511">
        <f>K41*N41</f>
        <v>-12000</v>
      </c>
      <c r="N41" s="511">
        <v>1600</v>
      </c>
      <c r="O41" s="229" t="s">
        <v>1809</v>
      </c>
      <c r="P41" s="507">
        <v>43648</v>
      </c>
      <c r="Q41" s="345"/>
      <c r="R41" s="350" t="s">
        <v>1995</v>
      </c>
      <c r="T41" s="137"/>
      <c r="U41" s="137"/>
      <c r="V41" s="137"/>
      <c r="W41" s="137"/>
      <c r="X41" s="137"/>
      <c r="Y41" s="137"/>
      <c r="Z41" s="137"/>
    </row>
    <row r="42" spans="1:34" s="138" customFormat="1" ht="14.25">
      <c r="A42" s="468">
        <v>12</v>
      </c>
      <c r="B42" s="363">
        <v>43647</v>
      </c>
      <c r="C42" s="363"/>
      <c r="D42" s="490" t="s">
        <v>342</v>
      </c>
      <c r="E42" s="364" t="s">
        <v>1962</v>
      </c>
      <c r="F42" s="364">
        <v>592.5</v>
      </c>
      <c r="G42" s="362">
        <v>610</v>
      </c>
      <c r="H42" s="362">
        <v>580</v>
      </c>
      <c r="I42" s="364" t="s">
        <v>3557</v>
      </c>
      <c r="J42" s="365" t="s">
        <v>3622</v>
      </c>
      <c r="K42" s="452">
        <f>F42-H42</f>
        <v>12.5</v>
      </c>
      <c r="L42" s="492">
        <f t="shared" ref="L42" si="5">K42/F42</f>
        <v>2.1097046413502109E-2</v>
      </c>
      <c r="M42" s="365"/>
      <c r="N42" s="365"/>
      <c r="O42" s="491" t="s">
        <v>262</v>
      </c>
      <c r="P42" s="363">
        <v>43649</v>
      </c>
      <c r="Q42" s="345"/>
      <c r="R42" s="350" t="s">
        <v>1995</v>
      </c>
      <c r="T42" s="137"/>
      <c r="U42" s="137"/>
      <c r="V42" s="137"/>
      <c r="W42" s="137"/>
      <c r="X42" s="137"/>
      <c r="Y42" s="137"/>
      <c r="Z42" s="137"/>
    </row>
    <row r="43" spans="1:34" s="138" customFormat="1" ht="14.25">
      <c r="A43" s="506">
        <v>13</v>
      </c>
      <c r="B43" s="507">
        <v>43648</v>
      </c>
      <c r="C43" s="507"/>
      <c r="D43" s="514" t="s">
        <v>3584</v>
      </c>
      <c r="E43" s="509" t="s">
        <v>1962</v>
      </c>
      <c r="F43" s="509">
        <v>2239</v>
      </c>
      <c r="G43" s="510">
        <v>2262</v>
      </c>
      <c r="H43" s="510">
        <v>2259</v>
      </c>
      <c r="I43" s="509">
        <v>2200</v>
      </c>
      <c r="J43" s="511" t="s">
        <v>3591</v>
      </c>
      <c r="K43" s="517">
        <f>F43-H43</f>
        <v>-20</v>
      </c>
      <c r="L43" s="510"/>
      <c r="M43" s="511">
        <f>K43*N43</f>
        <v>-10000</v>
      </c>
      <c r="N43" s="518">
        <v>500</v>
      </c>
      <c r="O43" s="229" t="s">
        <v>1809</v>
      </c>
      <c r="P43" s="519">
        <v>43648</v>
      </c>
      <c r="Q43" s="345"/>
      <c r="R43" s="350" t="s">
        <v>1995</v>
      </c>
      <c r="T43" s="137"/>
      <c r="U43" s="137"/>
      <c r="V43" s="137"/>
      <c r="W43" s="137"/>
      <c r="X43" s="137"/>
      <c r="Y43" s="137"/>
      <c r="Z43" s="137"/>
    </row>
    <row r="44" spans="1:34" s="138" customFormat="1" ht="14.25">
      <c r="A44" s="468">
        <v>14</v>
      </c>
      <c r="B44" s="363">
        <v>43648</v>
      </c>
      <c r="C44" s="363"/>
      <c r="D44" s="490" t="s">
        <v>3586</v>
      </c>
      <c r="E44" s="364" t="s">
        <v>260</v>
      </c>
      <c r="F44" s="364">
        <v>351</v>
      </c>
      <c r="G44" s="362">
        <v>344.3</v>
      </c>
      <c r="H44" s="362">
        <v>355.5</v>
      </c>
      <c r="I44" s="364" t="s">
        <v>3587</v>
      </c>
      <c r="J44" s="365" t="s">
        <v>3592</v>
      </c>
      <c r="K44" s="365">
        <f>H44-F44</f>
        <v>4.5</v>
      </c>
      <c r="L44" s="366"/>
      <c r="M44" s="365">
        <f>K44*N44</f>
        <v>8329.5</v>
      </c>
      <c r="N44" s="365">
        <v>1851</v>
      </c>
      <c r="O44" s="491" t="s">
        <v>262</v>
      </c>
      <c r="P44" s="516">
        <v>43648</v>
      </c>
      <c r="Q44" s="345"/>
      <c r="R44" s="350" t="s">
        <v>1996</v>
      </c>
      <c r="T44" s="137"/>
      <c r="U44" s="137"/>
      <c r="V44" s="137"/>
      <c r="W44" s="137"/>
      <c r="X44" s="137"/>
      <c r="Y44" s="137"/>
      <c r="Z44" s="137"/>
    </row>
    <row r="45" spans="1:34" s="138" customFormat="1" ht="14.25">
      <c r="A45" s="383">
        <v>15</v>
      </c>
      <c r="B45" s="329">
        <v>43648</v>
      </c>
      <c r="C45" s="329"/>
      <c r="D45" s="486" t="s">
        <v>3588</v>
      </c>
      <c r="E45" s="324" t="s">
        <v>1962</v>
      </c>
      <c r="F45" s="324" t="s">
        <v>3589</v>
      </c>
      <c r="G45" s="325">
        <v>441</v>
      </c>
      <c r="H45" s="325"/>
      <c r="I45" s="324">
        <v>410</v>
      </c>
      <c r="J45" s="266" t="s">
        <v>261</v>
      </c>
      <c r="K45" s="266"/>
      <c r="L45" s="327"/>
      <c r="M45" s="266"/>
      <c r="N45" s="266"/>
      <c r="O45" s="266"/>
      <c r="P45" s="329"/>
      <c r="Q45" s="345"/>
      <c r="R45" s="350" t="s">
        <v>3045</v>
      </c>
      <c r="T45" s="137"/>
      <c r="U45" s="137"/>
      <c r="V45" s="137"/>
      <c r="W45" s="137"/>
      <c r="X45" s="137"/>
      <c r="Y45" s="137"/>
      <c r="Z45" s="137"/>
    </row>
    <row r="46" spans="1:34" s="138" customFormat="1" ht="14.25">
      <c r="A46" s="506">
        <v>16</v>
      </c>
      <c r="B46" s="507">
        <v>43648</v>
      </c>
      <c r="C46" s="507"/>
      <c r="D46" s="514" t="s">
        <v>130</v>
      </c>
      <c r="E46" s="509" t="s">
        <v>1962</v>
      </c>
      <c r="F46" s="509">
        <v>163.5</v>
      </c>
      <c r="G46" s="510">
        <v>168.2</v>
      </c>
      <c r="H46" s="510">
        <v>166.5</v>
      </c>
      <c r="I46" s="509" t="s">
        <v>3590</v>
      </c>
      <c r="J46" s="511" t="s">
        <v>3624</v>
      </c>
      <c r="K46" s="517">
        <f>F46-H46</f>
        <v>-3</v>
      </c>
      <c r="L46" s="479">
        <f t="shared" ref="L46" si="6">K46/F46</f>
        <v>-1.834862385321101E-2</v>
      </c>
      <c r="M46" s="511"/>
      <c r="N46" s="511"/>
      <c r="O46" s="229" t="s">
        <v>1809</v>
      </c>
      <c r="P46" s="507">
        <v>43649</v>
      </c>
      <c r="Q46" s="345"/>
      <c r="R46" s="350" t="s">
        <v>1996</v>
      </c>
      <c r="T46" s="137"/>
      <c r="U46" s="137"/>
      <c r="V46" s="137"/>
      <c r="W46" s="137"/>
      <c r="X46" s="137"/>
      <c r="Y46" s="137"/>
      <c r="Z46" s="137"/>
    </row>
    <row r="47" spans="1:34" s="138" customFormat="1" ht="14.25">
      <c r="A47" s="468">
        <v>17</v>
      </c>
      <c r="B47" s="363">
        <v>43648</v>
      </c>
      <c r="C47" s="363"/>
      <c r="D47" s="490" t="s">
        <v>3593</v>
      </c>
      <c r="E47" s="364" t="s">
        <v>1962</v>
      </c>
      <c r="F47" s="364">
        <v>1333.5</v>
      </c>
      <c r="G47" s="362">
        <v>1353</v>
      </c>
      <c r="H47" s="362">
        <v>1324.5</v>
      </c>
      <c r="I47" s="364" t="s">
        <v>3594</v>
      </c>
      <c r="J47" s="365" t="s">
        <v>3583</v>
      </c>
      <c r="K47" s="452">
        <f>F47-H47</f>
        <v>9</v>
      </c>
      <c r="L47" s="362"/>
      <c r="M47" s="365">
        <f>K47*N47</f>
        <v>6750</v>
      </c>
      <c r="N47" s="365">
        <v>750</v>
      </c>
      <c r="O47" s="491" t="s">
        <v>262</v>
      </c>
      <c r="P47" s="363">
        <v>43649</v>
      </c>
      <c r="Q47" s="345"/>
      <c r="R47" s="350" t="s">
        <v>1995</v>
      </c>
      <c r="T47" s="137"/>
      <c r="U47" s="137"/>
      <c r="V47" s="137"/>
      <c r="W47" s="137"/>
      <c r="X47" s="137"/>
      <c r="Y47" s="137"/>
      <c r="Z47" s="137"/>
    </row>
    <row r="48" spans="1:34" s="138" customFormat="1" ht="14.25">
      <c r="A48" s="468">
        <v>18</v>
      </c>
      <c r="B48" s="363">
        <v>43648</v>
      </c>
      <c r="C48" s="363"/>
      <c r="D48" s="490" t="s">
        <v>3595</v>
      </c>
      <c r="E48" s="364" t="s">
        <v>260</v>
      </c>
      <c r="F48" s="364">
        <v>745</v>
      </c>
      <c r="G48" s="362">
        <v>730</v>
      </c>
      <c r="H48" s="362">
        <v>754.5</v>
      </c>
      <c r="I48" s="364" t="s">
        <v>3596</v>
      </c>
      <c r="J48" s="365" t="s">
        <v>3631</v>
      </c>
      <c r="K48" s="365">
        <f>H48-F48</f>
        <v>9.5</v>
      </c>
      <c r="L48" s="366"/>
      <c r="M48" s="365">
        <f>K48*N48</f>
        <v>7600</v>
      </c>
      <c r="N48" s="365">
        <v>800</v>
      </c>
      <c r="O48" s="491" t="s">
        <v>262</v>
      </c>
      <c r="P48" s="363">
        <v>43649</v>
      </c>
      <c r="Q48" s="345"/>
      <c r="R48" s="350" t="s">
        <v>3045</v>
      </c>
      <c r="T48" s="137"/>
      <c r="U48" s="137"/>
      <c r="V48" s="137"/>
      <c r="W48" s="137"/>
      <c r="X48" s="137"/>
      <c r="Y48" s="137"/>
      <c r="Z48" s="137"/>
    </row>
    <row r="49" spans="1:38" s="138" customFormat="1" ht="14.25">
      <c r="A49" s="383">
        <v>19</v>
      </c>
      <c r="B49" s="329">
        <v>43649</v>
      </c>
      <c r="C49" s="329"/>
      <c r="D49" s="486" t="s">
        <v>90</v>
      </c>
      <c r="E49" s="324" t="s">
        <v>260</v>
      </c>
      <c r="F49" s="324" t="s">
        <v>3618</v>
      </c>
      <c r="G49" s="325">
        <v>298</v>
      </c>
      <c r="H49" s="325"/>
      <c r="I49" s="324" t="s">
        <v>3619</v>
      </c>
      <c r="J49" s="266" t="s">
        <v>261</v>
      </c>
      <c r="K49" s="266"/>
      <c r="L49" s="327"/>
      <c r="M49" s="266"/>
      <c r="N49" s="266"/>
      <c r="O49" s="266"/>
      <c r="P49" s="329"/>
      <c r="Q49" s="345"/>
      <c r="R49" s="350" t="s">
        <v>1995</v>
      </c>
      <c r="T49" s="137"/>
      <c r="U49" s="137"/>
      <c r="V49" s="137"/>
      <c r="W49" s="137"/>
      <c r="X49" s="137"/>
      <c r="Y49" s="137"/>
      <c r="Z49" s="137"/>
    </row>
    <row r="50" spans="1:38" s="138" customFormat="1" ht="14.25">
      <c r="A50" s="383">
        <v>20</v>
      </c>
      <c r="B50" s="329">
        <v>43649</v>
      </c>
      <c r="C50" s="329"/>
      <c r="D50" s="486" t="s">
        <v>140</v>
      </c>
      <c r="E50" s="324" t="s">
        <v>260</v>
      </c>
      <c r="F50" s="324" t="s">
        <v>3620</v>
      </c>
      <c r="G50" s="325">
        <v>379</v>
      </c>
      <c r="H50" s="325"/>
      <c r="I50" s="324" t="s">
        <v>3621</v>
      </c>
      <c r="J50" s="266" t="s">
        <v>261</v>
      </c>
      <c r="K50" s="266"/>
      <c r="L50" s="327"/>
      <c r="M50" s="266"/>
      <c r="N50" s="266"/>
      <c r="O50" s="266"/>
      <c r="P50" s="329"/>
      <c r="Q50" s="345"/>
      <c r="R50" s="350" t="s">
        <v>1995</v>
      </c>
      <c r="T50" s="137"/>
      <c r="U50" s="137"/>
      <c r="V50" s="137"/>
      <c r="W50" s="137"/>
      <c r="X50" s="137"/>
      <c r="Y50" s="137"/>
      <c r="Z50" s="137"/>
    </row>
    <row r="51" spans="1:38" s="138" customFormat="1" ht="14.25">
      <c r="A51" s="468">
        <v>21</v>
      </c>
      <c r="B51" s="363">
        <v>43649</v>
      </c>
      <c r="C51" s="363"/>
      <c r="D51" s="490" t="s">
        <v>43</v>
      </c>
      <c r="E51" s="364" t="s">
        <v>260</v>
      </c>
      <c r="F51" s="364">
        <v>121.5</v>
      </c>
      <c r="G51" s="362">
        <v>118</v>
      </c>
      <c r="H51" s="362">
        <v>124.1</v>
      </c>
      <c r="I51" s="364">
        <v>128</v>
      </c>
      <c r="J51" s="365" t="s">
        <v>3630</v>
      </c>
      <c r="K51" s="365">
        <f>H51-F51</f>
        <v>2.5999999999999943</v>
      </c>
      <c r="L51" s="492">
        <f t="shared" ref="L51" si="7">K51/F51</f>
        <v>2.1399176954732462E-2</v>
      </c>
      <c r="M51" s="365"/>
      <c r="N51" s="365"/>
      <c r="O51" s="491" t="s">
        <v>262</v>
      </c>
      <c r="P51" s="516">
        <v>43649</v>
      </c>
      <c r="Q51" s="345"/>
      <c r="R51" s="350" t="s">
        <v>1995</v>
      </c>
      <c r="T51" s="137"/>
      <c r="U51" s="137"/>
      <c r="V51" s="137"/>
      <c r="W51" s="137"/>
      <c r="X51" s="137"/>
      <c r="Y51" s="137"/>
      <c r="Z51" s="137"/>
    </row>
    <row r="52" spans="1:38" s="138" customFormat="1" ht="14.25">
      <c r="A52" s="468">
        <v>22</v>
      </c>
      <c r="B52" s="363">
        <v>43649</v>
      </c>
      <c r="C52" s="363"/>
      <c r="D52" s="490" t="s">
        <v>3632</v>
      </c>
      <c r="E52" s="364" t="s">
        <v>260</v>
      </c>
      <c r="F52" s="364">
        <v>387.5</v>
      </c>
      <c r="G52" s="362">
        <v>379</v>
      </c>
      <c r="H52" s="362">
        <v>394</v>
      </c>
      <c r="I52" s="364">
        <v>408</v>
      </c>
      <c r="J52" s="365" t="s">
        <v>3657</v>
      </c>
      <c r="K52" s="365">
        <f>H52-F52</f>
        <v>6.5</v>
      </c>
      <c r="L52" s="366"/>
      <c r="M52" s="365">
        <f>K52*N52</f>
        <v>8125</v>
      </c>
      <c r="N52" s="365">
        <v>1250</v>
      </c>
      <c r="O52" s="491" t="s">
        <v>262</v>
      </c>
      <c r="P52" s="363">
        <v>43650</v>
      </c>
      <c r="Q52" s="345"/>
      <c r="R52" s="350" t="s">
        <v>1995</v>
      </c>
      <c r="T52" s="137"/>
      <c r="U52" s="137"/>
      <c r="V52" s="137"/>
      <c r="W52" s="137"/>
      <c r="X52" s="137"/>
      <c r="Y52" s="137"/>
      <c r="Z52" s="137"/>
    </row>
    <row r="53" spans="1:38" s="138" customFormat="1" ht="14.25">
      <c r="A53" s="506">
        <v>23</v>
      </c>
      <c r="B53" s="507">
        <v>43650</v>
      </c>
      <c r="C53" s="507"/>
      <c r="D53" s="514" t="s">
        <v>3656</v>
      </c>
      <c r="E53" s="509" t="s">
        <v>1962</v>
      </c>
      <c r="F53" s="509">
        <v>667</v>
      </c>
      <c r="G53" s="510">
        <v>681</v>
      </c>
      <c r="H53" s="510">
        <v>681</v>
      </c>
      <c r="I53" s="509">
        <v>645</v>
      </c>
      <c r="J53" s="511" t="s">
        <v>3663</v>
      </c>
      <c r="K53" s="517">
        <f>F53-H53</f>
        <v>-14</v>
      </c>
      <c r="L53" s="515"/>
      <c r="M53" s="511">
        <f>K53*N53</f>
        <v>-12600</v>
      </c>
      <c r="N53" s="511">
        <v>900</v>
      </c>
      <c r="O53" s="229" t="s">
        <v>1809</v>
      </c>
      <c r="P53" s="519">
        <v>43650</v>
      </c>
      <c r="Q53" s="345"/>
      <c r="R53" s="350" t="s">
        <v>1996</v>
      </c>
      <c r="T53" s="137"/>
      <c r="U53" s="137"/>
      <c r="V53" s="137"/>
      <c r="W53" s="137"/>
      <c r="X53" s="137"/>
      <c r="Y53" s="137"/>
      <c r="Z53" s="137"/>
    </row>
    <row r="54" spans="1:38" s="138" customFormat="1" ht="14.25">
      <c r="A54" s="383">
        <v>24</v>
      </c>
      <c r="B54" s="329">
        <v>43650</v>
      </c>
      <c r="C54" s="329"/>
      <c r="D54" s="486" t="s">
        <v>3660</v>
      </c>
      <c r="E54" s="324" t="s">
        <v>260</v>
      </c>
      <c r="F54" s="324" t="s">
        <v>3661</v>
      </c>
      <c r="G54" s="325">
        <v>1467</v>
      </c>
      <c r="H54" s="325"/>
      <c r="I54" s="324" t="s">
        <v>3662</v>
      </c>
      <c r="J54" s="266" t="s">
        <v>261</v>
      </c>
      <c r="K54" s="266"/>
      <c r="L54" s="327"/>
      <c r="M54" s="266"/>
      <c r="N54" s="266"/>
      <c r="O54" s="266"/>
      <c r="P54" s="329"/>
      <c r="Q54" s="345"/>
      <c r="R54" s="350" t="s">
        <v>3045</v>
      </c>
      <c r="T54" s="137"/>
      <c r="U54" s="137"/>
      <c r="V54" s="137"/>
      <c r="W54" s="137"/>
      <c r="X54" s="137"/>
      <c r="Y54" s="137"/>
      <c r="Z54" s="137"/>
    </row>
    <row r="55" spans="1:38" s="138" customFormat="1" ht="14.25">
      <c r="A55" s="383"/>
      <c r="B55" s="329"/>
      <c r="C55" s="329"/>
      <c r="D55" s="486"/>
      <c r="E55" s="324"/>
      <c r="F55" s="324"/>
      <c r="G55" s="325"/>
      <c r="H55" s="325"/>
      <c r="I55" s="324"/>
      <c r="J55" s="266"/>
      <c r="K55" s="266"/>
      <c r="L55" s="327"/>
      <c r="M55" s="266"/>
      <c r="N55" s="266"/>
      <c r="O55" s="266"/>
      <c r="P55" s="329"/>
      <c r="Q55" s="345"/>
      <c r="R55" s="350"/>
      <c r="T55" s="137"/>
      <c r="U55" s="137"/>
      <c r="V55" s="137"/>
      <c r="W55" s="137"/>
      <c r="X55" s="137"/>
      <c r="Y55" s="137"/>
      <c r="Z55" s="137"/>
    </row>
    <row r="56" spans="1:38" s="138" customFormat="1" ht="14.25">
      <c r="A56" s="325"/>
      <c r="B56" s="329"/>
      <c r="C56" s="329"/>
      <c r="D56" s="486"/>
      <c r="E56" s="324"/>
      <c r="F56" s="324"/>
      <c r="G56" s="325"/>
      <c r="H56" s="325"/>
      <c r="I56" s="324"/>
      <c r="J56" s="266"/>
      <c r="K56" s="266"/>
      <c r="L56" s="327"/>
      <c r="M56" s="266"/>
      <c r="N56" s="266"/>
      <c r="O56" s="266"/>
      <c r="P56" s="329"/>
      <c r="Q56" s="345"/>
      <c r="R56" s="350"/>
      <c r="T56" s="137"/>
      <c r="U56" s="137"/>
      <c r="V56" s="137"/>
      <c r="W56" s="137"/>
      <c r="X56" s="137"/>
      <c r="Y56" s="137"/>
      <c r="Z56" s="137"/>
    </row>
    <row r="57" spans="1:38" s="138" customFormat="1">
      <c r="A57" s="231" t="s">
        <v>332</v>
      </c>
      <c r="B57" s="303"/>
      <c r="C57" s="303"/>
      <c r="D57" s="304"/>
      <c r="E57" s="100"/>
      <c r="F57" s="100"/>
      <c r="G57" s="302"/>
      <c r="H57" s="302"/>
      <c r="I57" s="100"/>
      <c r="J57" s="87"/>
      <c r="K57" s="307"/>
      <c r="L57" s="308"/>
      <c r="M57" s="307"/>
      <c r="N57" s="309"/>
      <c r="O57" s="307"/>
      <c r="P57" s="309"/>
      <c r="Q57" s="345"/>
      <c r="R57" s="350"/>
      <c r="T57" s="137"/>
      <c r="U57" s="137"/>
      <c r="V57" s="137"/>
      <c r="W57" s="137"/>
      <c r="X57" s="137"/>
      <c r="Y57" s="137"/>
      <c r="Z57" s="137"/>
    </row>
    <row r="58" spans="1:38" s="138" customFormat="1">
      <c r="A58" s="172" t="s">
        <v>2062</v>
      </c>
      <c r="B58" s="231"/>
      <c r="C58" s="231"/>
      <c r="D58" s="231"/>
      <c r="E58" s="19"/>
      <c r="F58" s="162" t="s">
        <v>353</v>
      </c>
      <c r="G58" s="184"/>
      <c r="H58" s="191"/>
      <c r="I58" s="91"/>
      <c r="J58" s="87"/>
      <c r="K58" s="185"/>
      <c r="L58" s="186"/>
      <c r="M58" s="145"/>
      <c r="N58" s="187"/>
      <c r="O58" s="188"/>
      <c r="P58" s="19"/>
      <c r="Q58" s="309"/>
      <c r="R58" s="87"/>
      <c r="T58" s="137"/>
      <c r="U58" s="137"/>
      <c r="V58" s="137"/>
      <c r="W58" s="137"/>
      <c r="X58" s="137"/>
      <c r="Y58" s="137"/>
      <c r="Z58" s="137"/>
    </row>
    <row r="59" spans="1:38">
      <c r="A59" s="172"/>
      <c r="B59" s="193"/>
      <c r="C59" s="193"/>
      <c r="D59" s="193"/>
      <c r="E59" s="86"/>
      <c r="F59" s="162" t="s">
        <v>2088</v>
      </c>
      <c r="G59" s="184"/>
      <c r="H59" s="191"/>
      <c r="I59" s="91"/>
      <c r="J59" s="87"/>
      <c r="K59" s="185"/>
      <c r="L59" s="186"/>
      <c r="M59" s="145"/>
      <c r="N59" s="187"/>
      <c r="O59" s="188"/>
      <c r="P59" s="19"/>
      <c r="Q59" s="342"/>
      <c r="R59" s="87"/>
      <c r="S59" s="18"/>
      <c r="T59" s="18"/>
      <c r="U59" s="18"/>
      <c r="V59" s="18"/>
      <c r="W59" s="18"/>
      <c r="X59" s="18"/>
      <c r="Y59" s="18"/>
      <c r="Z59" s="18"/>
    </row>
    <row r="60" spans="1:38" s="19" customFormat="1" ht="12" customHeight="1">
      <c r="A60" s="231"/>
      <c r="B60" s="231"/>
      <c r="C60" s="231"/>
      <c r="D60" s="231"/>
      <c r="E60" s="86"/>
      <c r="F60" s="87"/>
      <c r="G60" s="87"/>
      <c r="H60" s="99"/>
      <c r="I60" s="100"/>
      <c r="J60" s="140"/>
      <c r="K60" s="158"/>
      <c r="L60" s="159"/>
      <c r="M60" s="87"/>
      <c r="N60" s="88"/>
      <c r="O60" s="137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</row>
    <row r="61" spans="1:38" ht="15" customHeight="1">
      <c r="A61" s="104" t="s">
        <v>1813</v>
      </c>
      <c r="B61" s="104"/>
      <c r="C61" s="104"/>
      <c r="D61" s="104"/>
      <c r="E61" s="86"/>
      <c r="F61" s="87"/>
      <c r="G61" s="49"/>
      <c r="H61" s="87"/>
      <c r="I61" s="49"/>
      <c r="J61" s="7"/>
      <c r="K61" s="49"/>
      <c r="L61" s="49"/>
      <c r="M61" s="49"/>
      <c r="N61" s="49"/>
      <c r="O61" s="89"/>
      <c r="Q61" s="1"/>
      <c r="R61" s="49"/>
      <c r="S61" s="18"/>
      <c r="T61" s="18"/>
      <c r="U61" s="18"/>
      <c r="V61" s="18"/>
      <c r="W61" s="18"/>
      <c r="X61" s="18"/>
      <c r="Y61" s="18"/>
      <c r="Z61" s="18"/>
      <c r="AA61" s="18"/>
    </row>
    <row r="62" spans="1:38" ht="44.25" customHeight="1">
      <c r="A62" s="84" t="s">
        <v>13</v>
      </c>
      <c r="B62" s="84" t="s">
        <v>213</v>
      </c>
      <c r="C62" s="84"/>
      <c r="D62" s="85" t="s">
        <v>249</v>
      </c>
      <c r="E62" s="84" t="s">
        <v>250</v>
      </c>
      <c r="F62" s="84" t="s">
        <v>251</v>
      </c>
      <c r="G62" s="84" t="s">
        <v>252</v>
      </c>
      <c r="H62" s="84" t="s">
        <v>253</v>
      </c>
      <c r="I62" s="84" t="s">
        <v>254</v>
      </c>
      <c r="J62" s="294" t="s">
        <v>255</v>
      </c>
      <c r="K62" s="160" t="s">
        <v>263</v>
      </c>
      <c r="L62" s="160" t="s">
        <v>264</v>
      </c>
      <c r="M62" s="84" t="s">
        <v>265</v>
      </c>
      <c r="N62" s="281" t="s">
        <v>258</v>
      </c>
      <c r="O62" s="323" t="s">
        <v>259</v>
      </c>
      <c r="P62" s="19"/>
      <c r="Q62" s="18"/>
      <c r="R62" s="87"/>
      <c r="S62" s="18"/>
      <c r="T62" s="18"/>
      <c r="U62" s="18"/>
      <c r="V62" s="18"/>
      <c r="W62" s="18"/>
      <c r="X62" s="18"/>
      <c r="Y62" s="18"/>
      <c r="Z62" s="19"/>
      <c r="AA62" s="19"/>
      <c r="AB62" s="19"/>
    </row>
    <row r="63" spans="1:38" ht="14.25">
      <c r="A63" s="539">
        <v>1</v>
      </c>
      <c r="B63" s="543">
        <v>43647</v>
      </c>
      <c r="C63" s="489"/>
      <c r="D63" s="377" t="s">
        <v>3553</v>
      </c>
      <c r="E63" s="487" t="s">
        <v>260</v>
      </c>
      <c r="F63" s="379" t="s">
        <v>3558</v>
      </c>
      <c r="G63" s="378">
        <v>298</v>
      </c>
      <c r="H63" s="488">
        <v>314.25</v>
      </c>
      <c r="I63" s="488">
        <v>325</v>
      </c>
      <c r="J63" s="545" t="s">
        <v>3561</v>
      </c>
      <c r="K63" s="365">
        <f>H63-F63</f>
        <v>3.75</v>
      </c>
      <c r="L63" s="539">
        <f>3*M63</f>
        <v>8001</v>
      </c>
      <c r="M63" s="539">
        <v>2667</v>
      </c>
      <c r="N63" s="539" t="s">
        <v>262</v>
      </c>
      <c r="O63" s="541">
        <v>43647</v>
      </c>
      <c r="P63" s="306"/>
      <c r="Q63" s="306"/>
      <c r="R63" s="538" t="s">
        <v>1995</v>
      </c>
      <c r="S63" s="18"/>
      <c r="Y63" s="18"/>
      <c r="Z63" s="18"/>
    </row>
    <row r="64" spans="1:38" ht="14.25">
      <c r="A64" s="540"/>
      <c r="B64" s="544"/>
      <c r="C64" s="489"/>
      <c r="D64" s="377" t="s">
        <v>3554</v>
      </c>
      <c r="E64" s="487" t="s">
        <v>1962</v>
      </c>
      <c r="F64" s="379" t="s">
        <v>3559</v>
      </c>
      <c r="G64" s="378"/>
      <c r="H64" s="488">
        <v>6.75</v>
      </c>
      <c r="I64" s="488"/>
      <c r="J64" s="540"/>
      <c r="K64" s="452">
        <f>F64-H64</f>
        <v>-0.75</v>
      </c>
      <c r="L64" s="540"/>
      <c r="M64" s="540"/>
      <c r="N64" s="540"/>
      <c r="O64" s="542"/>
      <c r="P64" s="306"/>
      <c r="Q64" s="306"/>
      <c r="R64" s="538"/>
      <c r="S64" s="18"/>
      <c r="Y64" s="18"/>
      <c r="Z64" s="18"/>
    </row>
    <row r="65" spans="1:34" ht="14.25">
      <c r="A65" s="405">
        <v>2</v>
      </c>
      <c r="B65" s="406">
        <v>43649</v>
      </c>
      <c r="C65" s="406"/>
      <c r="D65" s="380" t="s">
        <v>3615</v>
      </c>
      <c r="E65" s="367" t="s">
        <v>260</v>
      </c>
      <c r="F65" s="381" t="s">
        <v>3616</v>
      </c>
      <c r="G65" s="382">
        <v>243</v>
      </c>
      <c r="H65" s="354"/>
      <c r="I65" s="354" t="s">
        <v>3617</v>
      </c>
      <c r="J65" s="520" t="s">
        <v>261</v>
      </c>
      <c r="K65" s="407"/>
      <c r="L65" s="405"/>
      <c r="M65" s="405"/>
      <c r="N65" s="405"/>
      <c r="O65" s="408"/>
      <c r="P65" s="306"/>
      <c r="Q65" s="306"/>
      <c r="R65" s="375" t="s">
        <v>1996</v>
      </c>
      <c r="S65" s="18"/>
      <c r="Y65" s="18"/>
      <c r="Z65" s="18"/>
    </row>
    <row r="66" spans="1:34" ht="14.25">
      <c r="A66" s="548">
        <v>3</v>
      </c>
      <c r="B66" s="550">
        <v>43649</v>
      </c>
      <c r="C66" s="406"/>
      <c r="D66" s="380" t="s">
        <v>3625</v>
      </c>
      <c r="E66" s="367" t="s">
        <v>260</v>
      </c>
      <c r="F66" s="381" t="s">
        <v>3626</v>
      </c>
      <c r="G66" s="382">
        <v>297</v>
      </c>
      <c r="H66" s="354"/>
      <c r="I66" s="354">
        <v>325</v>
      </c>
      <c r="J66" s="552" t="s">
        <v>261</v>
      </c>
      <c r="K66" s="266"/>
      <c r="L66" s="553"/>
      <c r="M66" s="553"/>
      <c r="N66" s="553"/>
      <c r="O66" s="546"/>
      <c r="P66" s="306"/>
      <c r="Q66" s="306"/>
      <c r="R66" s="538" t="s">
        <v>1995</v>
      </c>
      <c r="S66" s="18"/>
      <c r="Y66" s="18"/>
      <c r="Z66" s="18"/>
    </row>
    <row r="67" spans="1:34" ht="14.25">
      <c r="A67" s="549"/>
      <c r="B67" s="551"/>
      <c r="C67" s="406"/>
      <c r="D67" s="380" t="s">
        <v>3627</v>
      </c>
      <c r="E67" s="367" t="s">
        <v>1962</v>
      </c>
      <c r="F67" s="381" t="s">
        <v>3628</v>
      </c>
      <c r="G67" s="382"/>
      <c r="H67" s="354"/>
      <c r="I67" s="354"/>
      <c r="J67" s="549"/>
      <c r="K67" s="521"/>
      <c r="L67" s="549"/>
      <c r="M67" s="549"/>
      <c r="N67" s="549"/>
      <c r="O67" s="547"/>
      <c r="P67" s="306"/>
      <c r="Q67" s="306"/>
      <c r="R67" s="538"/>
      <c r="S67" s="18"/>
      <c r="Y67" s="18"/>
      <c r="Z67" s="18"/>
    </row>
    <row r="68" spans="1:34" ht="14.25">
      <c r="A68" s="405"/>
      <c r="B68" s="406"/>
      <c r="C68" s="406"/>
      <c r="D68" s="380"/>
      <c r="E68" s="367"/>
      <c r="F68" s="381"/>
      <c r="G68" s="382"/>
      <c r="H68" s="354"/>
      <c r="I68" s="354"/>
      <c r="J68" s="405"/>
      <c r="K68" s="407"/>
      <c r="L68" s="405"/>
      <c r="M68" s="405"/>
      <c r="N68" s="405"/>
      <c r="O68" s="408"/>
      <c r="P68" s="306"/>
      <c r="Q68" s="306"/>
      <c r="R68" s="375"/>
      <c r="S68" s="18"/>
      <c r="Y68" s="18"/>
      <c r="Z68" s="18"/>
    </row>
    <row r="69" spans="1:34" ht="14.25">
      <c r="A69" s="354"/>
      <c r="B69" s="329"/>
      <c r="C69" s="329"/>
      <c r="D69" s="361"/>
      <c r="E69" s="352"/>
      <c r="F69" s="322"/>
      <c r="G69" s="353"/>
      <c r="H69" s="354"/>
      <c r="I69" s="354"/>
      <c r="J69" s="352"/>
      <c r="K69" s="352"/>
      <c r="L69" s="352"/>
      <c r="M69" s="352"/>
      <c r="N69" s="367"/>
      <c r="O69" s="368"/>
      <c r="P69" s="196"/>
      <c r="Q69" s="196"/>
      <c r="R69" s="350"/>
      <c r="S69" s="18"/>
      <c r="Y69" s="18"/>
      <c r="Z69" s="18"/>
    </row>
    <row r="70" spans="1:34" s="138" customFormat="1" ht="14.25">
      <c r="A70" s="355"/>
      <c r="B70" s="349"/>
      <c r="C70" s="349"/>
      <c r="D70" s="356"/>
      <c r="E70" s="357"/>
      <c r="F70" s="358"/>
      <c r="G70" s="359"/>
      <c r="H70" s="355"/>
      <c r="I70" s="355"/>
      <c r="J70" s="357"/>
      <c r="K70" s="357"/>
      <c r="L70" s="357"/>
      <c r="M70" s="357"/>
      <c r="N70" s="358"/>
      <c r="O70" s="360"/>
      <c r="P70" s="191"/>
      <c r="Q70" s="189"/>
      <c r="R70" s="351"/>
      <c r="S70" s="191"/>
      <c r="T70" s="175"/>
      <c r="U70" s="175"/>
      <c r="V70" s="175"/>
      <c r="W70" s="175"/>
      <c r="X70" s="175"/>
      <c r="Y70" s="175"/>
    </row>
    <row r="71" spans="1:34">
      <c r="A71" s="256"/>
      <c r="B71" s="178"/>
      <c r="C71" s="257"/>
      <c r="D71" s="258"/>
      <c r="E71" s="259"/>
      <c r="F71" s="163"/>
      <c r="G71" s="163"/>
      <c r="H71" s="163"/>
      <c r="I71" s="163"/>
      <c r="J71" s="87"/>
      <c r="K71" s="260"/>
      <c r="L71" s="260"/>
      <c r="M71" s="87"/>
      <c r="N71" s="18"/>
      <c r="O71" s="261"/>
      <c r="P71" s="19"/>
      <c r="Q71" s="18"/>
      <c r="R71" s="87"/>
      <c r="S71" s="18"/>
      <c r="T71" s="18"/>
      <c r="U71" s="18"/>
      <c r="V71" s="18"/>
      <c r="W71" s="18"/>
      <c r="X71" s="18"/>
      <c r="Y71" s="18"/>
    </row>
    <row r="72" spans="1:34" s="138" customFormat="1" ht="15">
      <c r="A72" s="103" t="s">
        <v>266</v>
      </c>
      <c r="B72" s="103"/>
      <c r="C72" s="103"/>
      <c r="D72" s="103"/>
      <c r="E72" s="151"/>
      <c r="F72" s="163"/>
      <c r="G72" s="163"/>
      <c r="H72" s="163"/>
      <c r="I72" s="163"/>
      <c r="J72" s="9"/>
      <c r="K72" s="49"/>
      <c r="L72" s="49"/>
      <c r="M72" s="49"/>
      <c r="N72" s="1"/>
      <c r="O72" s="9"/>
      <c r="P72" s="19"/>
      <c r="Q72" s="18"/>
      <c r="R72" s="87"/>
      <c r="S72" s="306"/>
      <c r="T72" s="235"/>
      <c r="U72" s="235"/>
      <c r="V72" s="175"/>
      <c r="W72" s="175"/>
      <c r="X72" s="175"/>
      <c r="Y72" s="175"/>
    </row>
    <row r="73" spans="1:34" s="138" customFormat="1" ht="38.25">
      <c r="A73" s="84" t="s">
        <v>13</v>
      </c>
      <c r="B73" s="84" t="s">
        <v>213</v>
      </c>
      <c r="C73" s="84"/>
      <c r="D73" s="85" t="s">
        <v>249</v>
      </c>
      <c r="E73" s="84" t="s">
        <v>250</v>
      </c>
      <c r="F73" s="84" t="s">
        <v>251</v>
      </c>
      <c r="G73" s="164" t="s">
        <v>252</v>
      </c>
      <c r="H73" s="84" t="s">
        <v>253</v>
      </c>
      <c r="I73" s="84" t="s">
        <v>254</v>
      </c>
      <c r="J73" s="294" t="s">
        <v>255</v>
      </c>
      <c r="K73" s="294" t="s">
        <v>2658</v>
      </c>
      <c r="L73" s="160" t="s">
        <v>264</v>
      </c>
      <c r="M73" s="84" t="s">
        <v>265</v>
      </c>
      <c r="N73" s="84" t="s">
        <v>258</v>
      </c>
      <c r="O73" s="85" t="s">
        <v>259</v>
      </c>
      <c r="P73" s="19"/>
      <c r="Q73" s="1"/>
      <c r="R73" s="87"/>
      <c r="S73" s="191"/>
      <c r="T73" s="175"/>
      <c r="U73" s="175"/>
      <c r="V73" s="175"/>
      <c r="W73" s="175"/>
      <c r="X73" s="175"/>
      <c r="Y73" s="175"/>
    </row>
    <row r="74" spans="1:34" s="19" customFormat="1" ht="14.25">
      <c r="A74" s="506">
        <v>1</v>
      </c>
      <c r="B74" s="507">
        <v>43644</v>
      </c>
      <c r="C74" s="507"/>
      <c r="D74" s="508" t="s">
        <v>3538</v>
      </c>
      <c r="E74" s="509" t="s">
        <v>260</v>
      </c>
      <c r="F74" s="509">
        <v>39.5</v>
      </c>
      <c r="G74" s="510">
        <v>18</v>
      </c>
      <c r="H74" s="510">
        <v>18</v>
      </c>
      <c r="I74" s="509" t="s">
        <v>3489</v>
      </c>
      <c r="J74" s="511" t="s">
        <v>3580</v>
      </c>
      <c r="K74" s="511">
        <f>H74-F74</f>
        <v>-21.5</v>
      </c>
      <c r="L74" s="512">
        <f>K74*M74</f>
        <v>-1612.5</v>
      </c>
      <c r="M74" s="511">
        <v>75</v>
      </c>
      <c r="N74" s="229" t="s">
        <v>1809</v>
      </c>
      <c r="O74" s="513">
        <v>43648</v>
      </c>
      <c r="P74" s="190"/>
      <c r="Q74" s="189"/>
      <c r="R74" s="351" t="s">
        <v>1995</v>
      </c>
      <c r="S74" s="18"/>
      <c r="T74" s="18"/>
      <c r="U74" s="18"/>
      <c r="V74" s="18"/>
      <c r="W74" s="18"/>
      <c r="X74" s="18"/>
      <c r="Y74" s="18"/>
      <c r="Z74" s="112"/>
      <c r="AA74" s="112"/>
      <c r="AB74" s="112"/>
      <c r="AC74" s="112"/>
      <c r="AD74" s="112"/>
      <c r="AE74" s="112"/>
      <c r="AF74" s="112"/>
      <c r="AG74" s="112"/>
      <c r="AH74" s="112"/>
    </row>
    <row r="75" spans="1:34" s="19" customFormat="1" ht="14.25">
      <c r="A75" s="468">
        <v>2</v>
      </c>
      <c r="B75" s="363">
        <v>43650</v>
      </c>
      <c r="C75" s="363"/>
      <c r="D75" s="500" t="s">
        <v>3664</v>
      </c>
      <c r="E75" s="364" t="s">
        <v>260</v>
      </c>
      <c r="F75" s="364">
        <v>16</v>
      </c>
      <c r="G75" s="362"/>
      <c r="H75" s="362">
        <v>27</v>
      </c>
      <c r="I75" s="364">
        <v>45</v>
      </c>
      <c r="J75" s="365" t="s">
        <v>3665</v>
      </c>
      <c r="K75" s="365">
        <f>H75-F75</f>
        <v>11</v>
      </c>
      <c r="L75" s="522">
        <f>K75*M75</f>
        <v>825</v>
      </c>
      <c r="M75" s="365">
        <v>75</v>
      </c>
      <c r="N75" s="491" t="s">
        <v>262</v>
      </c>
      <c r="O75" s="523">
        <v>43650</v>
      </c>
      <c r="P75" s="191"/>
      <c r="Q75" s="189"/>
      <c r="R75" s="351" t="s">
        <v>1996</v>
      </c>
      <c r="S75" s="18"/>
      <c r="T75" s="18"/>
      <c r="U75" s="18"/>
      <c r="V75" s="18"/>
      <c r="W75" s="18"/>
      <c r="X75" s="18"/>
      <c r="Y75" s="18"/>
      <c r="Z75" s="112"/>
      <c r="AA75" s="112"/>
      <c r="AB75" s="112"/>
      <c r="AC75" s="112"/>
      <c r="AD75" s="112"/>
      <c r="AE75" s="112"/>
      <c r="AF75" s="112"/>
      <c r="AG75" s="112"/>
      <c r="AH75" s="112"/>
    </row>
    <row r="76" spans="1:34" s="19" customFormat="1" ht="14.25">
      <c r="A76" s="383"/>
      <c r="B76" s="329"/>
      <c r="C76" s="329"/>
      <c r="D76" s="321"/>
      <c r="E76" s="324"/>
      <c r="F76" s="324"/>
      <c r="G76" s="325"/>
      <c r="H76" s="325"/>
      <c r="I76" s="324"/>
      <c r="J76" s="266"/>
      <c r="K76" s="266"/>
      <c r="L76" s="327"/>
      <c r="M76" s="266"/>
      <c r="N76" s="310"/>
      <c r="O76" s="311"/>
      <c r="P76" s="191"/>
      <c r="Q76" s="189"/>
      <c r="R76" s="351"/>
      <c r="S76" s="18"/>
      <c r="T76" s="18"/>
      <c r="U76" s="18"/>
      <c r="V76" s="18"/>
      <c r="W76" s="18"/>
      <c r="X76" s="18"/>
      <c r="Y76" s="18"/>
      <c r="Z76" s="112"/>
      <c r="AA76" s="112"/>
      <c r="AB76" s="112"/>
      <c r="AC76" s="112"/>
      <c r="AD76" s="112"/>
      <c r="AE76" s="112"/>
      <c r="AF76" s="112"/>
      <c r="AG76" s="112"/>
      <c r="AH76" s="112"/>
    </row>
    <row r="77" spans="1:34" s="19" customFormat="1" ht="14.25">
      <c r="A77" s="383"/>
      <c r="B77" s="329"/>
      <c r="C77" s="329"/>
      <c r="D77" s="321"/>
      <c r="E77" s="324"/>
      <c r="F77" s="324"/>
      <c r="G77" s="325"/>
      <c r="H77" s="325"/>
      <c r="I77" s="324"/>
      <c r="J77" s="266"/>
      <c r="K77" s="266"/>
      <c r="L77" s="327"/>
      <c r="M77" s="266"/>
      <c r="N77" s="310"/>
      <c r="O77" s="311"/>
      <c r="P77" s="191"/>
      <c r="Q77" s="189"/>
      <c r="R77" s="351"/>
      <c r="S77" s="18"/>
      <c r="T77" s="18"/>
      <c r="U77" s="18"/>
      <c r="V77" s="18"/>
      <c r="W77" s="18"/>
      <c r="X77" s="18"/>
      <c r="Y77" s="18"/>
      <c r="Z77" s="112"/>
      <c r="AA77" s="112"/>
      <c r="AB77" s="112"/>
      <c r="AC77" s="112"/>
      <c r="AD77" s="112"/>
      <c r="AE77" s="112"/>
      <c r="AF77" s="112"/>
      <c r="AG77" s="112"/>
      <c r="AH77" s="112"/>
    </row>
    <row r="78" spans="1:34" s="19" customFormat="1" ht="14.25">
      <c r="A78" s="383"/>
      <c r="B78" s="329"/>
      <c r="C78" s="329"/>
      <c r="D78" s="321"/>
      <c r="E78" s="324"/>
      <c r="F78" s="324"/>
      <c r="G78" s="325"/>
      <c r="H78" s="325"/>
      <c r="I78" s="324"/>
      <c r="J78" s="266"/>
      <c r="K78" s="266"/>
      <c r="L78" s="327"/>
      <c r="M78" s="266"/>
      <c r="N78" s="310"/>
      <c r="O78" s="311"/>
      <c r="P78" s="191"/>
      <c r="Q78" s="189"/>
      <c r="R78" s="351"/>
      <c r="S78" s="18"/>
      <c r="T78" s="18"/>
      <c r="U78" s="18"/>
      <c r="V78" s="18"/>
      <c r="W78" s="18"/>
      <c r="X78" s="18"/>
      <c r="Y78" s="18"/>
      <c r="Z78" s="112"/>
      <c r="AA78" s="112"/>
      <c r="AB78" s="112"/>
      <c r="AC78" s="112"/>
      <c r="AD78" s="112"/>
      <c r="AE78" s="112"/>
      <c r="AF78" s="112"/>
      <c r="AG78" s="112"/>
      <c r="AH78" s="112"/>
    </row>
    <row r="79" spans="1:34" s="19" customFormat="1" ht="14.25">
      <c r="A79" s="383"/>
      <c r="B79" s="329"/>
      <c r="C79" s="329"/>
      <c r="D79" s="321"/>
      <c r="E79" s="324"/>
      <c r="F79" s="324"/>
      <c r="G79" s="325"/>
      <c r="H79" s="325"/>
      <c r="I79" s="324"/>
      <c r="J79" s="266"/>
      <c r="K79" s="266"/>
      <c r="L79" s="327"/>
      <c r="M79" s="266"/>
      <c r="N79" s="310"/>
      <c r="O79" s="311"/>
      <c r="P79" s="191"/>
      <c r="Q79" s="189"/>
      <c r="R79" s="351"/>
      <c r="S79" s="18"/>
      <c r="T79" s="18"/>
      <c r="U79" s="18"/>
      <c r="V79" s="18"/>
      <c r="W79" s="18"/>
      <c r="X79" s="18"/>
      <c r="Y79" s="18"/>
      <c r="Z79" s="112"/>
      <c r="AA79" s="112"/>
      <c r="AB79" s="112"/>
      <c r="AC79" s="112"/>
      <c r="AD79" s="112"/>
      <c r="AE79" s="112"/>
      <c r="AF79" s="112"/>
      <c r="AG79" s="112"/>
      <c r="AH79" s="112"/>
    </row>
    <row r="80" spans="1:34" s="19" customFormat="1" ht="14.25">
      <c r="A80" s="417"/>
      <c r="B80" s="349"/>
      <c r="C80" s="349"/>
      <c r="D80" s="369"/>
      <c r="E80" s="147"/>
      <c r="F80" s="147"/>
      <c r="G80" s="182"/>
      <c r="H80" s="182"/>
      <c r="I80" s="147"/>
      <c r="J80" s="312"/>
      <c r="K80" s="312"/>
      <c r="L80" s="370"/>
      <c r="M80" s="312"/>
      <c r="N80" s="371"/>
      <c r="O80" s="372"/>
      <c r="P80" s="191"/>
      <c r="Q80" s="189"/>
      <c r="R80" s="351"/>
      <c r="S80" s="18"/>
      <c r="T80" s="18"/>
      <c r="U80" s="18"/>
      <c r="V80" s="18"/>
      <c r="W80" s="18"/>
      <c r="X80" s="18"/>
      <c r="Y80" s="18"/>
      <c r="Z80" s="112"/>
      <c r="AA80" s="112"/>
      <c r="AB80" s="112"/>
      <c r="AC80" s="112"/>
      <c r="AD80" s="112"/>
      <c r="AE80" s="112"/>
      <c r="AF80" s="112"/>
      <c r="AG80" s="112"/>
      <c r="AH80" s="112"/>
    </row>
    <row r="81" spans="1:37" ht="15">
      <c r="A81" s="101" t="s">
        <v>329</v>
      </c>
      <c r="B81" s="93"/>
      <c r="C81" s="93"/>
      <c r="D81" s="94"/>
      <c r="E81" s="95"/>
      <c r="F81" s="86"/>
      <c r="G81" s="86"/>
      <c r="H81" s="152"/>
      <c r="I81" s="165"/>
      <c r="J81" s="141"/>
      <c r="K81" s="87"/>
      <c r="L81" s="87"/>
      <c r="M81" s="87"/>
      <c r="N81" s="1"/>
      <c r="O81" s="9"/>
      <c r="Q81" s="1"/>
      <c r="R81" s="87"/>
      <c r="S81" s="18"/>
      <c r="T81" s="18"/>
      <c r="U81" s="18"/>
      <c r="V81" s="18"/>
      <c r="W81" s="18"/>
      <c r="X81" s="18"/>
      <c r="Y81" s="18"/>
    </row>
    <row r="82" spans="1:37" s="236" customFormat="1" ht="38.25">
      <c r="A82" s="150" t="s">
        <v>13</v>
      </c>
      <c r="B82" s="84" t="s">
        <v>213</v>
      </c>
      <c r="C82" s="84"/>
      <c r="D82" s="85" t="s">
        <v>249</v>
      </c>
      <c r="E82" s="84" t="s">
        <v>250</v>
      </c>
      <c r="F82" s="84" t="s">
        <v>251</v>
      </c>
      <c r="G82" s="84" t="s">
        <v>331</v>
      </c>
      <c r="H82" s="84" t="s">
        <v>253</v>
      </c>
      <c r="I82" s="84" t="s">
        <v>254</v>
      </c>
      <c r="J82" s="294" t="s">
        <v>255</v>
      </c>
      <c r="K82" s="84" t="s">
        <v>256</v>
      </c>
      <c r="L82" s="84" t="s">
        <v>257</v>
      </c>
      <c r="M82" s="84" t="s">
        <v>258</v>
      </c>
      <c r="N82" s="85" t="s">
        <v>259</v>
      </c>
      <c r="O82" s="84" t="s">
        <v>375</v>
      </c>
      <c r="P82" s="175"/>
      <c r="Q82" s="1"/>
      <c r="R82" s="87"/>
      <c r="S82" s="306"/>
      <c r="T82" s="235"/>
      <c r="U82" s="235"/>
      <c r="V82" s="235"/>
      <c r="W82" s="235"/>
      <c r="X82" s="235"/>
      <c r="Y82" s="235"/>
    </row>
    <row r="83" spans="1:37" s="138" customFormat="1" ht="14.25">
      <c r="A83" s="362">
        <v>1</v>
      </c>
      <c r="B83" s="363">
        <v>43559</v>
      </c>
      <c r="C83" s="363"/>
      <c r="D83" s="467" t="s">
        <v>732</v>
      </c>
      <c r="E83" s="364" t="s">
        <v>260</v>
      </c>
      <c r="F83" s="364">
        <v>474.5</v>
      </c>
      <c r="G83" s="362">
        <v>435</v>
      </c>
      <c r="H83" s="362">
        <v>524</v>
      </c>
      <c r="I83" s="364">
        <v>560</v>
      </c>
      <c r="J83" s="365" t="s">
        <v>3556</v>
      </c>
      <c r="K83" s="362">
        <f>H83-F83</f>
        <v>49.5</v>
      </c>
      <c r="L83" s="492">
        <f t="shared" ref="L83:L84" si="8">K83/F83</f>
        <v>0.10432033719704953</v>
      </c>
      <c r="M83" s="491" t="s">
        <v>262</v>
      </c>
      <c r="N83" s="429">
        <v>43647</v>
      </c>
      <c r="O83" s="493"/>
      <c r="P83" s="341"/>
      <c r="Q83" s="175"/>
      <c r="R83" s="87" t="s">
        <v>1995</v>
      </c>
      <c r="S83" s="191"/>
      <c r="T83" s="175"/>
      <c r="U83" s="175"/>
      <c r="V83" s="175"/>
      <c r="W83" s="175"/>
      <c r="X83" s="175"/>
      <c r="Y83" s="175"/>
    </row>
    <row r="84" spans="1:37">
      <c r="A84" s="418">
        <v>2</v>
      </c>
      <c r="B84" s="419">
        <v>43609</v>
      </c>
      <c r="C84" s="419"/>
      <c r="D84" s="420" t="s">
        <v>36</v>
      </c>
      <c r="E84" s="421" t="s">
        <v>260</v>
      </c>
      <c r="F84" s="421">
        <v>187.5</v>
      </c>
      <c r="G84" s="418">
        <v>178.7</v>
      </c>
      <c r="H84" s="418">
        <v>201.5</v>
      </c>
      <c r="I84" s="421" t="s">
        <v>3417</v>
      </c>
      <c r="J84" s="412" t="s">
        <v>3433</v>
      </c>
      <c r="K84" s="418">
        <f>H84-F84</f>
        <v>14</v>
      </c>
      <c r="L84" s="422">
        <f t="shared" si="8"/>
        <v>7.4666666666666673E-2</v>
      </c>
      <c r="M84" s="423" t="s">
        <v>262</v>
      </c>
      <c r="N84" s="415">
        <v>43620</v>
      </c>
      <c r="O84" s="416"/>
      <c r="P84" s="341"/>
      <c r="Q84" s="334"/>
      <c r="R84" s="335" t="s">
        <v>1996</v>
      </c>
      <c r="S84" s="18"/>
      <c r="T84" s="18"/>
      <c r="U84" s="18"/>
      <c r="V84" s="18"/>
      <c r="W84" s="18"/>
      <c r="Y84" s="18"/>
      <c r="AK84" s="18"/>
    </row>
    <row r="85" spans="1:37">
      <c r="A85" s="330"/>
      <c r="B85" s="331"/>
      <c r="C85" s="331"/>
      <c r="D85" s="338"/>
      <c r="E85" s="332"/>
      <c r="F85" s="332"/>
      <c r="G85" s="330"/>
      <c r="H85" s="330"/>
      <c r="I85" s="332"/>
      <c r="J85" s="333"/>
      <c r="K85" s="333"/>
      <c r="L85" s="339"/>
      <c r="M85" s="337"/>
      <c r="N85" s="340"/>
      <c r="O85" s="336"/>
      <c r="P85" s="341"/>
      <c r="Q85" s="334"/>
      <c r="R85" s="335"/>
      <c r="S85" s="18"/>
      <c r="T85" s="18"/>
      <c r="U85" s="18"/>
      <c r="V85" s="18"/>
      <c r="W85" s="18"/>
      <c r="Y85" s="18"/>
      <c r="AK85" s="18"/>
    </row>
    <row r="86" spans="1:37">
      <c r="A86" s="263"/>
      <c r="B86" s="262"/>
      <c r="C86" s="264"/>
      <c r="D86" s="267"/>
      <c r="E86" s="180"/>
      <c r="F86" s="176"/>
      <c r="G86" s="173"/>
      <c r="H86" s="173"/>
      <c r="I86" s="180"/>
      <c r="J86" s="287"/>
      <c r="K86" s="285"/>
      <c r="L86" s="181"/>
      <c r="M86" s="179"/>
      <c r="N86" s="234"/>
      <c r="O86" s="192"/>
      <c r="P86" s="190"/>
      <c r="Q86" s="334"/>
      <c r="R86" s="335"/>
      <c r="S86" s="18"/>
      <c r="T86" s="18"/>
      <c r="U86" s="18"/>
      <c r="V86" s="18"/>
      <c r="W86" s="18"/>
      <c r="Y86" s="18"/>
      <c r="AK86" s="18"/>
    </row>
    <row r="87" spans="1:37">
      <c r="A87" s="231" t="s">
        <v>332</v>
      </c>
      <c r="B87" s="231"/>
      <c r="C87" s="231"/>
      <c r="D87" s="231"/>
      <c r="E87" s="19"/>
      <c r="F87" s="162" t="s">
        <v>353</v>
      </c>
      <c r="G87" s="91"/>
      <c r="H87" s="91"/>
      <c r="I87" s="147"/>
      <c r="J87" s="145"/>
      <c r="K87" s="185"/>
      <c r="L87" s="186"/>
      <c r="M87" s="145"/>
      <c r="N87" s="187"/>
      <c r="O87" s="194"/>
      <c r="P87" s="1"/>
      <c r="Q87" s="189"/>
      <c r="R87" s="177"/>
      <c r="S87" s="18"/>
      <c r="T87" s="18"/>
      <c r="U87" s="18"/>
      <c r="V87" s="18"/>
      <c r="W87" s="18"/>
      <c r="X87" s="18"/>
      <c r="Y87" s="18"/>
      <c r="Z87" s="18"/>
    </row>
    <row r="88" spans="1:37">
      <c r="A88" s="172" t="s">
        <v>2062</v>
      </c>
      <c r="B88" s="193"/>
      <c r="C88" s="193"/>
      <c r="D88" s="193"/>
      <c r="E88" s="86"/>
      <c r="F88" s="162" t="s">
        <v>2088</v>
      </c>
      <c r="G88" s="49"/>
      <c r="H88" s="49"/>
      <c r="I88" s="49"/>
      <c r="J88" s="9"/>
      <c r="K88" s="49"/>
      <c r="L88" s="49"/>
      <c r="M88" s="49"/>
      <c r="N88" s="1"/>
      <c r="O88" s="9"/>
      <c r="Q88" s="1"/>
      <c r="R88" s="87"/>
      <c r="S88" s="18"/>
      <c r="T88" s="18"/>
      <c r="U88" s="18"/>
      <c r="V88" s="18"/>
      <c r="W88" s="18"/>
      <c r="X88" s="18"/>
      <c r="Y88" s="18"/>
      <c r="Z88" s="18"/>
    </row>
    <row r="89" spans="1:37">
      <c r="A89" s="172"/>
      <c r="B89" s="195"/>
      <c r="C89" s="195"/>
      <c r="D89" s="195"/>
      <c r="E89" s="86"/>
      <c r="F89" s="162"/>
      <c r="G89" s="49"/>
      <c r="H89" s="49"/>
      <c r="I89" s="49"/>
      <c r="J89" s="9"/>
      <c r="K89" s="49"/>
      <c r="L89" s="49"/>
      <c r="M89" s="49"/>
      <c r="N89" s="1"/>
      <c r="O89" s="9"/>
      <c r="R89" s="91"/>
      <c r="S89" s="18"/>
      <c r="T89" s="18"/>
      <c r="U89" s="18"/>
      <c r="V89" s="18"/>
      <c r="W89" s="18"/>
      <c r="X89" s="18"/>
      <c r="Y89" s="18"/>
      <c r="Z89" s="18"/>
    </row>
    <row r="90" spans="1:37" s="138" customFormat="1">
      <c r="A90" s="172"/>
      <c r="B90" s="195"/>
      <c r="C90" s="195"/>
      <c r="D90" s="195"/>
      <c r="E90" s="86"/>
      <c r="F90" s="162"/>
      <c r="G90" s="49"/>
      <c r="H90" s="49"/>
      <c r="I90" s="49"/>
      <c r="J90" s="9"/>
      <c r="K90" s="49"/>
      <c r="L90" s="49"/>
      <c r="M90" s="49"/>
      <c r="N90" s="1"/>
      <c r="O90" s="9"/>
      <c r="P90" s="112"/>
      <c r="Q90" s="112"/>
      <c r="R90" s="91"/>
      <c r="T90" s="137"/>
      <c r="U90" s="137"/>
      <c r="V90" s="137"/>
      <c r="W90" s="137"/>
      <c r="X90" s="137"/>
      <c r="Y90" s="137"/>
      <c r="Z90" s="137"/>
    </row>
    <row r="91" spans="1:37" s="138" customFormat="1">
      <c r="A91" s="172"/>
      <c r="B91" s="231"/>
      <c r="C91" s="231"/>
      <c r="D91" s="231"/>
      <c r="E91" s="86"/>
      <c r="F91" s="162"/>
      <c r="G91" s="184"/>
      <c r="H91" s="191"/>
      <c r="I91" s="91"/>
      <c r="J91" s="87"/>
      <c r="K91" s="185"/>
      <c r="L91" s="186"/>
      <c r="M91" s="145"/>
      <c r="N91" s="187"/>
      <c r="O91" s="188"/>
      <c r="P91" s="19"/>
      <c r="Q91" s="112"/>
      <c r="R91" s="91"/>
      <c r="T91" s="137"/>
      <c r="U91" s="137"/>
      <c r="V91" s="137"/>
      <c r="W91" s="137"/>
      <c r="X91" s="137"/>
      <c r="Y91" s="137"/>
      <c r="Z91" s="137"/>
    </row>
    <row r="92" spans="1:37">
      <c r="A92" s="182"/>
      <c r="B92" s="178"/>
      <c r="C92" s="183"/>
      <c r="D92" s="108"/>
      <c r="E92" s="147"/>
      <c r="F92" s="91"/>
      <c r="G92" s="184"/>
      <c r="H92" s="191"/>
      <c r="I92" s="91"/>
      <c r="J92" s="87"/>
      <c r="K92" s="185"/>
      <c r="L92" s="186"/>
      <c r="M92" s="145"/>
      <c r="N92" s="187"/>
      <c r="O92" s="188"/>
      <c r="P92" s="19"/>
      <c r="Q92" s="18"/>
      <c r="R92" s="87"/>
      <c r="S92" s="18"/>
      <c r="T92" s="18"/>
      <c r="U92" s="18"/>
      <c r="V92" s="18"/>
      <c r="W92" s="18"/>
      <c r="X92" s="18"/>
      <c r="Y92" s="18"/>
    </row>
    <row r="93" spans="1:37" ht="15">
      <c r="A93" s="19"/>
      <c r="B93" s="233" t="s">
        <v>267</v>
      </c>
      <c r="C93" s="233"/>
      <c r="D93" s="233"/>
      <c r="E93" s="233"/>
      <c r="F93" s="87"/>
      <c r="G93" s="87"/>
      <c r="H93" s="166"/>
      <c r="I93" s="87"/>
      <c r="J93" s="142"/>
      <c r="K93" s="161"/>
      <c r="L93" s="87"/>
      <c r="M93" s="87"/>
      <c r="N93" s="18"/>
      <c r="O93" s="137"/>
      <c r="P93" s="1"/>
      <c r="Q93" s="18"/>
      <c r="R93" s="87"/>
      <c r="S93" s="18"/>
      <c r="T93" s="18"/>
      <c r="U93" s="18"/>
      <c r="V93" s="18"/>
      <c r="W93" s="18"/>
      <c r="X93" s="18"/>
      <c r="Y93" s="18"/>
    </row>
    <row r="94" spans="1:37" s="138" customFormat="1" ht="38.25">
      <c r="A94" s="150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84" t="s">
        <v>268</v>
      </c>
      <c r="H94" s="84" t="s">
        <v>269</v>
      </c>
      <c r="I94" s="84" t="s">
        <v>254</v>
      </c>
      <c r="J94" s="298" t="s">
        <v>255</v>
      </c>
      <c r="K94" s="84" t="s">
        <v>256</v>
      </c>
      <c r="L94" s="84" t="s">
        <v>257</v>
      </c>
      <c r="M94" s="84" t="s">
        <v>258</v>
      </c>
      <c r="N94" s="85" t="s">
        <v>259</v>
      </c>
      <c r="O94" s="9"/>
      <c r="P94" s="1"/>
      <c r="Q94" s="18"/>
      <c r="R94" s="87"/>
      <c r="S94" s="175"/>
      <c r="T94" s="175"/>
      <c r="U94" s="175"/>
      <c r="V94" s="175"/>
      <c r="W94" s="175"/>
      <c r="X94" s="175"/>
      <c r="Y94" s="175"/>
    </row>
    <row r="95" spans="1:37" s="138" customFormat="1">
      <c r="A95" s="198">
        <v>1</v>
      </c>
      <c r="B95" s="199">
        <v>41579</v>
      </c>
      <c r="C95" s="199"/>
      <c r="D95" s="200" t="s">
        <v>270</v>
      </c>
      <c r="E95" s="198" t="s">
        <v>271</v>
      </c>
      <c r="F95" s="201">
        <v>82</v>
      </c>
      <c r="G95" s="198" t="s">
        <v>214</v>
      </c>
      <c r="H95" s="198">
        <v>100</v>
      </c>
      <c r="I95" s="202">
        <v>100</v>
      </c>
      <c r="J95" s="291" t="s">
        <v>273</v>
      </c>
      <c r="K95" s="203">
        <f>H95-F95</f>
        <v>18</v>
      </c>
      <c r="L95" s="204">
        <f t="shared" ref="L95:L118" si="9">K95/F95</f>
        <v>0.21951219512195122</v>
      </c>
      <c r="M95" s="205" t="s">
        <v>262</v>
      </c>
      <c r="N95" s="206">
        <v>42657</v>
      </c>
      <c r="O95" s="175"/>
      <c r="P95" s="175"/>
      <c r="Q95" s="18"/>
      <c r="R95" s="87"/>
      <c r="S95" s="175"/>
      <c r="T95" s="175"/>
      <c r="U95" s="175"/>
      <c r="V95" s="175"/>
      <c r="W95" s="175"/>
      <c r="X95" s="175"/>
      <c r="Y95" s="175"/>
    </row>
    <row r="96" spans="1:37" s="138" customFormat="1">
      <c r="A96" s="198">
        <v>2</v>
      </c>
      <c r="B96" s="199">
        <v>41794</v>
      </c>
      <c r="C96" s="199"/>
      <c r="D96" s="200" t="s">
        <v>272</v>
      </c>
      <c r="E96" s="198" t="s">
        <v>260</v>
      </c>
      <c r="F96" s="201">
        <v>257</v>
      </c>
      <c r="G96" s="198" t="s">
        <v>214</v>
      </c>
      <c r="H96" s="198">
        <v>300</v>
      </c>
      <c r="I96" s="202">
        <v>300</v>
      </c>
      <c r="J96" s="291" t="s">
        <v>273</v>
      </c>
      <c r="K96" s="203">
        <f>H96-F96</f>
        <v>43</v>
      </c>
      <c r="L96" s="204">
        <f t="shared" si="9"/>
        <v>0.16731517509727625</v>
      </c>
      <c r="M96" s="205" t="s">
        <v>262</v>
      </c>
      <c r="N96" s="206">
        <v>41822</v>
      </c>
      <c r="O96" s="175"/>
      <c r="P96" s="175"/>
      <c r="Q96" s="175"/>
      <c r="R96" s="174"/>
      <c r="S96" s="175"/>
      <c r="T96" s="175"/>
      <c r="U96" s="175"/>
      <c r="V96" s="175"/>
      <c r="W96" s="175"/>
      <c r="X96" s="175"/>
      <c r="Y96" s="175"/>
    </row>
    <row r="97" spans="1:25" s="138" customFormat="1">
      <c r="A97" s="198">
        <f t="shared" ref="A97:A105" si="10">1+A96</f>
        <v>3</v>
      </c>
      <c r="B97" s="199">
        <v>41828</v>
      </c>
      <c r="C97" s="199"/>
      <c r="D97" s="200" t="s">
        <v>274</v>
      </c>
      <c r="E97" s="198" t="s">
        <v>260</v>
      </c>
      <c r="F97" s="201">
        <v>393</v>
      </c>
      <c r="G97" s="198" t="s">
        <v>214</v>
      </c>
      <c r="H97" s="198">
        <v>468</v>
      </c>
      <c r="I97" s="202">
        <v>468</v>
      </c>
      <c r="J97" s="291" t="s">
        <v>273</v>
      </c>
      <c r="K97" s="203">
        <f t="shared" ref="K97:K157" si="11">H97-F97</f>
        <v>75</v>
      </c>
      <c r="L97" s="204">
        <f t="shared" si="9"/>
        <v>0.19083969465648856</v>
      </c>
      <c r="M97" s="205" t="s">
        <v>262</v>
      </c>
      <c r="N97" s="206">
        <v>41863</v>
      </c>
      <c r="O97" s="175"/>
      <c r="P97" s="175"/>
      <c r="Q97" s="175"/>
      <c r="R97" s="174"/>
      <c r="S97" s="175"/>
      <c r="T97" s="175"/>
      <c r="U97" s="175"/>
      <c r="V97" s="175"/>
      <c r="W97" s="175"/>
      <c r="X97" s="175"/>
      <c r="Y97" s="175"/>
    </row>
    <row r="98" spans="1:25" s="138" customFormat="1">
      <c r="A98" s="198">
        <f t="shared" si="10"/>
        <v>4</v>
      </c>
      <c r="B98" s="199">
        <v>41857</v>
      </c>
      <c r="C98" s="199"/>
      <c r="D98" s="200" t="s">
        <v>275</v>
      </c>
      <c r="E98" s="198" t="s">
        <v>260</v>
      </c>
      <c r="F98" s="201">
        <v>205</v>
      </c>
      <c r="G98" s="198" t="s">
        <v>214</v>
      </c>
      <c r="H98" s="198">
        <v>275</v>
      </c>
      <c r="I98" s="202">
        <v>250</v>
      </c>
      <c r="J98" s="291" t="s">
        <v>273</v>
      </c>
      <c r="K98" s="203">
        <f t="shared" si="11"/>
        <v>70</v>
      </c>
      <c r="L98" s="204">
        <f t="shared" si="9"/>
        <v>0.34146341463414637</v>
      </c>
      <c r="M98" s="205" t="s">
        <v>262</v>
      </c>
      <c r="N98" s="206">
        <v>41962</v>
      </c>
      <c r="O98" s="175"/>
      <c r="P98" s="175"/>
      <c r="Q98" s="175"/>
      <c r="R98" s="174"/>
      <c r="S98" s="175"/>
      <c r="T98" s="175"/>
      <c r="U98" s="175"/>
      <c r="V98" s="175"/>
      <c r="W98" s="175"/>
      <c r="X98" s="175"/>
      <c r="Y98" s="175"/>
    </row>
    <row r="99" spans="1:25" s="138" customFormat="1">
      <c r="A99" s="198">
        <f t="shared" si="10"/>
        <v>5</v>
      </c>
      <c r="B99" s="199">
        <v>41886</v>
      </c>
      <c r="C99" s="199"/>
      <c r="D99" s="200" t="s">
        <v>276</v>
      </c>
      <c r="E99" s="198" t="s">
        <v>260</v>
      </c>
      <c r="F99" s="201">
        <v>162</v>
      </c>
      <c r="G99" s="198" t="s">
        <v>214</v>
      </c>
      <c r="H99" s="198">
        <v>190</v>
      </c>
      <c r="I99" s="202">
        <v>190</v>
      </c>
      <c r="J99" s="291" t="s">
        <v>273</v>
      </c>
      <c r="K99" s="203">
        <f t="shared" si="11"/>
        <v>28</v>
      </c>
      <c r="L99" s="204">
        <f t="shared" si="9"/>
        <v>0.1728395061728395</v>
      </c>
      <c r="M99" s="205" t="s">
        <v>262</v>
      </c>
      <c r="N99" s="206">
        <v>42006</v>
      </c>
      <c r="O99" s="175"/>
      <c r="P99" s="175"/>
      <c r="Q99" s="175"/>
      <c r="R99" s="174"/>
      <c r="S99" s="175"/>
      <c r="T99" s="175"/>
      <c r="U99" s="175"/>
      <c r="V99" s="175"/>
      <c r="W99" s="175"/>
      <c r="X99" s="175"/>
      <c r="Y99" s="175"/>
    </row>
    <row r="100" spans="1:25" s="138" customFormat="1">
      <c r="A100" s="198">
        <f t="shared" si="10"/>
        <v>6</v>
      </c>
      <c r="B100" s="199">
        <v>41886</v>
      </c>
      <c r="C100" s="199"/>
      <c r="D100" s="200" t="s">
        <v>277</v>
      </c>
      <c r="E100" s="198" t="s">
        <v>260</v>
      </c>
      <c r="F100" s="201">
        <v>75</v>
      </c>
      <c r="G100" s="198" t="s">
        <v>214</v>
      </c>
      <c r="H100" s="198">
        <v>91.5</v>
      </c>
      <c r="I100" s="202" t="s">
        <v>278</v>
      </c>
      <c r="J100" s="291" t="s">
        <v>279</v>
      </c>
      <c r="K100" s="203">
        <f t="shared" si="11"/>
        <v>16.5</v>
      </c>
      <c r="L100" s="204">
        <f t="shared" si="9"/>
        <v>0.22</v>
      </c>
      <c r="M100" s="205" t="s">
        <v>262</v>
      </c>
      <c r="N100" s="206">
        <v>41954</v>
      </c>
      <c r="O100" s="175"/>
      <c r="P100" s="175"/>
      <c r="Q100" s="175"/>
      <c r="R100" s="174"/>
      <c r="S100" s="175"/>
      <c r="T100" s="175"/>
      <c r="U100" s="175"/>
      <c r="V100" s="175"/>
      <c r="W100" s="175"/>
      <c r="X100" s="175"/>
      <c r="Y100" s="175"/>
    </row>
    <row r="101" spans="1:25" s="138" customFormat="1">
      <c r="A101" s="198">
        <f t="shared" si="10"/>
        <v>7</v>
      </c>
      <c r="B101" s="199">
        <v>41913</v>
      </c>
      <c r="C101" s="199"/>
      <c r="D101" s="200" t="s">
        <v>280</v>
      </c>
      <c r="E101" s="198" t="s">
        <v>260</v>
      </c>
      <c r="F101" s="201">
        <v>850</v>
      </c>
      <c r="G101" s="198" t="s">
        <v>214</v>
      </c>
      <c r="H101" s="198">
        <v>982.5</v>
      </c>
      <c r="I101" s="202">
        <v>1050</v>
      </c>
      <c r="J101" s="291" t="s">
        <v>281</v>
      </c>
      <c r="K101" s="203">
        <f t="shared" si="11"/>
        <v>132.5</v>
      </c>
      <c r="L101" s="204">
        <f t="shared" si="9"/>
        <v>0.15588235294117647</v>
      </c>
      <c r="M101" s="205" t="s">
        <v>262</v>
      </c>
      <c r="N101" s="206">
        <v>42039</v>
      </c>
      <c r="O101" s="175"/>
      <c r="P101" s="175"/>
      <c r="Q101" s="175"/>
      <c r="R101" s="174"/>
      <c r="S101" s="175"/>
      <c r="T101" s="175"/>
      <c r="U101" s="175"/>
      <c r="V101" s="175"/>
      <c r="W101" s="175"/>
      <c r="X101" s="175"/>
      <c r="Y101" s="175"/>
    </row>
    <row r="102" spans="1:25" s="138" customFormat="1">
      <c r="A102" s="198">
        <f t="shared" si="10"/>
        <v>8</v>
      </c>
      <c r="B102" s="199">
        <v>41913</v>
      </c>
      <c r="C102" s="199"/>
      <c r="D102" s="200" t="s">
        <v>282</v>
      </c>
      <c r="E102" s="198" t="s">
        <v>260</v>
      </c>
      <c r="F102" s="201">
        <v>475</v>
      </c>
      <c r="G102" s="198" t="s">
        <v>214</v>
      </c>
      <c r="H102" s="198">
        <v>515</v>
      </c>
      <c r="I102" s="202">
        <v>600</v>
      </c>
      <c r="J102" s="291" t="s">
        <v>283</v>
      </c>
      <c r="K102" s="203">
        <f t="shared" si="11"/>
        <v>40</v>
      </c>
      <c r="L102" s="204">
        <f t="shared" si="9"/>
        <v>8.4210526315789472E-2</v>
      </c>
      <c r="M102" s="205" t="s">
        <v>262</v>
      </c>
      <c r="N102" s="206">
        <v>41939</v>
      </c>
      <c r="O102" s="175"/>
      <c r="P102" s="175"/>
      <c r="Q102" s="175"/>
      <c r="R102" s="174"/>
      <c r="S102" s="175"/>
      <c r="T102" s="175"/>
      <c r="U102" s="175"/>
      <c r="V102" s="175"/>
      <c r="W102" s="175"/>
      <c r="X102" s="175"/>
      <c r="Y102" s="175"/>
    </row>
    <row r="103" spans="1:25" s="138" customFormat="1">
      <c r="A103" s="198">
        <f t="shared" si="10"/>
        <v>9</v>
      </c>
      <c r="B103" s="199">
        <v>41913</v>
      </c>
      <c r="C103" s="199"/>
      <c r="D103" s="200" t="s">
        <v>284</v>
      </c>
      <c r="E103" s="198" t="s">
        <v>260</v>
      </c>
      <c r="F103" s="201">
        <v>86</v>
      </c>
      <c r="G103" s="198" t="s">
        <v>214</v>
      </c>
      <c r="H103" s="198">
        <v>99</v>
      </c>
      <c r="I103" s="202">
        <v>140</v>
      </c>
      <c r="J103" s="291" t="s">
        <v>285</v>
      </c>
      <c r="K103" s="203">
        <f t="shared" si="11"/>
        <v>13</v>
      </c>
      <c r="L103" s="204">
        <f t="shared" si="9"/>
        <v>0.15116279069767441</v>
      </c>
      <c r="M103" s="205" t="s">
        <v>262</v>
      </c>
      <c r="N103" s="206">
        <v>41939</v>
      </c>
      <c r="O103" s="175"/>
      <c r="P103" s="175"/>
      <c r="Q103" s="175"/>
      <c r="R103" s="174"/>
      <c r="S103" s="175"/>
      <c r="T103" s="175"/>
      <c r="U103" s="175"/>
      <c r="V103" s="175"/>
      <c r="W103" s="175"/>
      <c r="X103" s="175"/>
      <c r="Y103" s="175"/>
    </row>
    <row r="104" spans="1:25" s="138" customFormat="1">
      <c r="A104" s="198">
        <f t="shared" si="10"/>
        <v>10</v>
      </c>
      <c r="B104" s="199">
        <v>41926</v>
      </c>
      <c r="C104" s="199"/>
      <c r="D104" s="200" t="s">
        <v>286</v>
      </c>
      <c r="E104" s="198" t="s">
        <v>260</v>
      </c>
      <c r="F104" s="201">
        <v>496.6</v>
      </c>
      <c r="G104" s="198" t="s">
        <v>214</v>
      </c>
      <c r="H104" s="198">
        <v>621</v>
      </c>
      <c r="I104" s="202">
        <v>580</v>
      </c>
      <c r="J104" s="291" t="s">
        <v>273</v>
      </c>
      <c r="K104" s="203">
        <f t="shared" si="11"/>
        <v>124.39999999999998</v>
      </c>
      <c r="L104" s="204">
        <f t="shared" si="9"/>
        <v>0.25050342327829234</v>
      </c>
      <c r="M104" s="205" t="s">
        <v>262</v>
      </c>
      <c r="N104" s="206">
        <v>42605</v>
      </c>
      <c r="O104" s="175"/>
      <c r="P104" s="175"/>
      <c r="Q104" s="175"/>
      <c r="R104" s="174"/>
      <c r="S104" s="175"/>
      <c r="T104" s="175"/>
      <c r="U104" s="175"/>
      <c r="V104" s="175"/>
      <c r="W104" s="175"/>
      <c r="X104" s="175"/>
      <c r="Y104" s="175"/>
    </row>
    <row r="105" spans="1:25" s="138" customFormat="1">
      <c r="A105" s="198">
        <f t="shared" si="10"/>
        <v>11</v>
      </c>
      <c r="B105" s="199">
        <v>41926</v>
      </c>
      <c r="C105" s="199"/>
      <c r="D105" s="200" t="s">
        <v>287</v>
      </c>
      <c r="E105" s="198" t="s">
        <v>260</v>
      </c>
      <c r="F105" s="201">
        <v>2481.9</v>
      </c>
      <c r="G105" s="198" t="s">
        <v>214</v>
      </c>
      <c r="H105" s="198">
        <v>2840</v>
      </c>
      <c r="I105" s="202">
        <v>2870</v>
      </c>
      <c r="J105" s="291" t="s">
        <v>288</v>
      </c>
      <c r="K105" s="203">
        <f t="shared" si="11"/>
        <v>358.09999999999991</v>
      </c>
      <c r="L105" s="204">
        <f t="shared" si="9"/>
        <v>0.14428462065353154</v>
      </c>
      <c r="M105" s="205" t="s">
        <v>262</v>
      </c>
      <c r="N105" s="206">
        <v>42017</v>
      </c>
      <c r="O105" s="175"/>
      <c r="P105" s="175"/>
      <c r="Q105" s="175"/>
      <c r="R105" s="174"/>
      <c r="S105" s="175"/>
      <c r="T105" s="175"/>
      <c r="U105" s="175"/>
      <c r="V105" s="175"/>
      <c r="W105" s="175"/>
      <c r="X105" s="175"/>
      <c r="Y105" s="175"/>
    </row>
    <row r="106" spans="1:25" s="138" customFormat="1">
      <c r="A106" s="198">
        <f>1+A103</f>
        <v>10</v>
      </c>
      <c r="B106" s="199">
        <v>41928</v>
      </c>
      <c r="C106" s="199"/>
      <c r="D106" s="200" t="s">
        <v>289</v>
      </c>
      <c r="E106" s="198" t="s">
        <v>260</v>
      </c>
      <c r="F106" s="201">
        <v>84.5</v>
      </c>
      <c r="G106" s="198" t="s">
        <v>214</v>
      </c>
      <c r="H106" s="198">
        <v>93</v>
      </c>
      <c r="I106" s="202">
        <v>110</v>
      </c>
      <c r="J106" s="291" t="s">
        <v>290</v>
      </c>
      <c r="K106" s="203">
        <f t="shared" si="11"/>
        <v>8.5</v>
      </c>
      <c r="L106" s="204">
        <f t="shared" si="9"/>
        <v>0.10059171597633136</v>
      </c>
      <c r="M106" s="205" t="s">
        <v>262</v>
      </c>
      <c r="N106" s="206">
        <v>41939</v>
      </c>
      <c r="O106" s="175"/>
      <c r="P106" s="175"/>
      <c r="Q106" s="175"/>
      <c r="R106" s="174"/>
      <c r="S106" s="175"/>
      <c r="T106" s="175"/>
      <c r="U106" s="175"/>
      <c r="V106" s="175"/>
      <c r="W106" s="175"/>
      <c r="X106" s="175"/>
      <c r="Y106" s="175"/>
    </row>
    <row r="107" spans="1:25" s="138" customFormat="1">
      <c r="A107" s="198">
        <f t="shared" ref="A107:A125" si="12">1+A106</f>
        <v>11</v>
      </c>
      <c r="B107" s="199">
        <v>41928</v>
      </c>
      <c r="C107" s="199"/>
      <c r="D107" s="200" t="s">
        <v>291</v>
      </c>
      <c r="E107" s="198" t="s">
        <v>260</v>
      </c>
      <c r="F107" s="201">
        <v>401</v>
      </c>
      <c r="G107" s="198" t="s">
        <v>214</v>
      </c>
      <c r="H107" s="198">
        <v>428</v>
      </c>
      <c r="I107" s="202">
        <v>450</v>
      </c>
      <c r="J107" s="291" t="s">
        <v>292</v>
      </c>
      <c r="K107" s="203">
        <f t="shared" si="11"/>
        <v>27</v>
      </c>
      <c r="L107" s="204">
        <f t="shared" si="9"/>
        <v>6.7331670822942641E-2</v>
      </c>
      <c r="M107" s="205" t="s">
        <v>262</v>
      </c>
      <c r="N107" s="206">
        <v>42020</v>
      </c>
      <c r="O107" s="175"/>
      <c r="P107" s="175"/>
      <c r="Q107" s="175"/>
      <c r="R107" s="174"/>
      <c r="S107" s="175"/>
      <c r="T107" s="175"/>
      <c r="U107" s="175"/>
      <c r="V107" s="175"/>
      <c r="W107" s="175"/>
      <c r="X107" s="175"/>
      <c r="Y107" s="175"/>
    </row>
    <row r="108" spans="1:25" s="138" customFormat="1">
      <c r="A108" s="198">
        <f t="shared" si="12"/>
        <v>12</v>
      </c>
      <c r="B108" s="199">
        <v>41928</v>
      </c>
      <c r="C108" s="199"/>
      <c r="D108" s="200" t="s">
        <v>293</v>
      </c>
      <c r="E108" s="198" t="s">
        <v>260</v>
      </c>
      <c r="F108" s="201">
        <v>101</v>
      </c>
      <c r="G108" s="198" t="s">
        <v>214</v>
      </c>
      <c r="H108" s="198">
        <v>112</v>
      </c>
      <c r="I108" s="202">
        <v>120</v>
      </c>
      <c r="J108" s="291" t="s">
        <v>294</v>
      </c>
      <c r="K108" s="203">
        <f t="shared" si="11"/>
        <v>11</v>
      </c>
      <c r="L108" s="204">
        <f t="shared" si="9"/>
        <v>0.10891089108910891</v>
      </c>
      <c r="M108" s="205" t="s">
        <v>262</v>
      </c>
      <c r="N108" s="206">
        <v>41939</v>
      </c>
      <c r="O108" s="175"/>
      <c r="P108" s="175"/>
      <c r="Q108" s="175"/>
      <c r="R108" s="174"/>
      <c r="S108" s="175"/>
      <c r="T108" s="175"/>
      <c r="U108" s="175"/>
      <c r="V108" s="175"/>
      <c r="W108" s="175"/>
      <c r="X108" s="175"/>
      <c r="Y108" s="175"/>
    </row>
    <row r="109" spans="1:25" s="138" customFormat="1">
      <c r="A109" s="198">
        <f t="shared" si="12"/>
        <v>13</v>
      </c>
      <c r="B109" s="199">
        <v>41954</v>
      </c>
      <c r="C109" s="199"/>
      <c r="D109" s="200" t="s">
        <v>295</v>
      </c>
      <c r="E109" s="198" t="s">
        <v>260</v>
      </c>
      <c r="F109" s="201">
        <v>59</v>
      </c>
      <c r="G109" s="198" t="s">
        <v>214</v>
      </c>
      <c r="H109" s="198">
        <v>76</v>
      </c>
      <c r="I109" s="202">
        <v>76</v>
      </c>
      <c r="J109" s="291" t="s">
        <v>273</v>
      </c>
      <c r="K109" s="203">
        <f t="shared" si="11"/>
        <v>17</v>
      </c>
      <c r="L109" s="204">
        <f t="shared" si="9"/>
        <v>0.28813559322033899</v>
      </c>
      <c r="M109" s="205" t="s">
        <v>262</v>
      </c>
      <c r="N109" s="206">
        <v>43032</v>
      </c>
      <c r="O109" s="175"/>
      <c r="Q109" s="175"/>
      <c r="R109" s="174"/>
      <c r="S109" s="175"/>
      <c r="T109" s="175"/>
      <c r="U109" s="175"/>
      <c r="V109" s="175"/>
      <c r="W109" s="175"/>
      <c r="X109" s="175"/>
      <c r="Y109" s="175"/>
    </row>
    <row r="110" spans="1:25" s="138" customFormat="1">
      <c r="A110" s="198">
        <f t="shared" si="12"/>
        <v>14</v>
      </c>
      <c r="B110" s="199">
        <v>41954</v>
      </c>
      <c r="C110" s="199"/>
      <c r="D110" s="200" t="s">
        <v>284</v>
      </c>
      <c r="E110" s="198" t="s">
        <v>260</v>
      </c>
      <c r="F110" s="201">
        <v>99</v>
      </c>
      <c r="G110" s="198" t="s">
        <v>214</v>
      </c>
      <c r="H110" s="198">
        <v>120</v>
      </c>
      <c r="I110" s="202">
        <v>120</v>
      </c>
      <c r="J110" s="291" t="s">
        <v>296</v>
      </c>
      <c r="K110" s="203">
        <f t="shared" si="11"/>
        <v>21</v>
      </c>
      <c r="L110" s="204">
        <f t="shared" si="9"/>
        <v>0.21212121212121213</v>
      </c>
      <c r="M110" s="205" t="s">
        <v>262</v>
      </c>
      <c r="N110" s="206">
        <v>41960</v>
      </c>
      <c r="O110" s="175"/>
      <c r="P110" s="175"/>
      <c r="R110" s="174"/>
      <c r="S110" s="175"/>
      <c r="T110" s="175"/>
      <c r="U110" s="175"/>
      <c r="V110" s="175"/>
      <c r="W110" s="175"/>
      <c r="X110" s="175"/>
      <c r="Y110" s="175"/>
    </row>
    <row r="111" spans="1:25" s="138" customFormat="1">
      <c r="A111" s="198">
        <f t="shared" si="12"/>
        <v>15</v>
      </c>
      <c r="B111" s="199">
        <v>41956</v>
      </c>
      <c r="C111" s="199"/>
      <c r="D111" s="200" t="s">
        <v>297</v>
      </c>
      <c r="E111" s="198" t="s">
        <v>260</v>
      </c>
      <c r="F111" s="201">
        <v>22</v>
      </c>
      <c r="G111" s="198" t="s">
        <v>214</v>
      </c>
      <c r="H111" s="198">
        <v>33.549999999999997</v>
      </c>
      <c r="I111" s="202">
        <v>32</v>
      </c>
      <c r="J111" s="291" t="s">
        <v>298</v>
      </c>
      <c r="K111" s="203">
        <f t="shared" si="11"/>
        <v>11.549999999999997</v>
      </c>
      <c r="L111" s="204">
        <f t="shared" si="9"/>
        <v>0.52499999999999991</v>
      </c>
      <c r="M111" s="205" t="s">
        <v>262</v>
      </c>
      <c r="N111" s="206">
        <v>42188</v>
      </c>
      <c r="O111" s="175"/>
      <c r="P111" s="175"/>
      <c r="Q111" s="175"/>
      <c r="R111" s="174"/>
      <c r="S111" s="175"/>
      <c r="T111" s="175"/>
      <c r="U111" s="175"/>
      <c r="V111" s="175"/>
      <c r="W111" s="175"/>
      <c r="X111" s="175"/>
      <c r="Y111" s="175"/>
    </row>
    <row r="112" spans="1:25" s="138" customFormat="1">
      <c r="A112" s="198">
        <f t="shared" si="12"/>
        <v>16</v>
      </c>
      <c r="B112" s="199">
        <v>41976</v>
      </c>
      <c r="C112" s="199"/>
      <c r="D112" s="200" t="s">
        <v>299</v>
      </c>
      <c r="E112" s="198" t="s">
        <v>260</v>
      </c>
      <c r="F112" s="201">
        <v>440</v>
      </c>
      <c r="G112" s="198" t="s">
        <v>214</v>
      </c>
      <c r="H112" s="198">
        <v>520</v>
      </c>
      <c r="I112" s="202">
        <v>520</v>
      </c>
      <c r="J112" s="291" t="s">
        <v>300</v>
      </c>
      <c r="K112" s="203">
        <f t="shared" si="11"/>
        <v>80</v>
      </c>
      <c r="L112" s="204">
        <f t="shared" si="9"/>
        <v>0.18181818181818182</v>
      </c>
      <c r="M112" s="205" t="s">
        <v>262</v>
      </c>
      <c r="N112" s="206">
        <v>42208</v>
      </c>
      <c r="O112" s="175"/>
      <c r="P112" s="175"/>
      <c r="Q112" s="175"/>
      <c r="R112" s="174"/>
      <c r="S112" s="175"/>
      <c r="T112" s="175"/>
      <c r="U112" s="175"/>
      <c r="V112" s="175"/>
      <c r="W112" s="175"/>
      <c r="X112" s="175"/>
      <c r="Y112" s="175"/>
    </row>
    <row r="113" spans="1:25" s="138" customFormat="1">
      <c r="A113" s="198">
        <f t="shared" si="12"/>
        <v>17</v>
      </c>
      <c r="B113" s="199">
        <v>41976</v>
      </c>
      <c r="C113" s="199"/>
      <c r="D113" s="200" t="s">
        <v>301</v>
      </c>
      <c r="E113" s="198" t="s">
        <v>260</v>
      </c>
      <c r="F113" s="201">
        <v>360</v>
      </c>
      <c r="G113" s="198" t="s">
        <v>214</v>
      </c>
      <c r="H113" s="198">
        <v>427</v>
      </c>
      <c r="I113" s="202">
        <v>425</v>
      </c>
      <c r="J113" s="291" t="s">
        <v>302</v>
      </c>
      <c r="K113" s="203">
        <f t="shared" si="11"/>
        <v>67</v>
      </c>
      <c r="L113" s="204">
        <f t="shared" si="9"/>
        <v>0.18611111111111112</v>
      </c>
      <c r="M113" s="205" t="s">
        <v>262</v>
      </c>
      <c r="N113" s="206">
        <v>42058</v>
      </c>
      <c r="O113" s="175"/>
      <c r="P113" s="175"/>
      <c r="Q113" s="175"/>
      <c r="R113" s="174"/>
      <c r="S113" s="175"/>
      <c r="T113" s="175"/>
      <c r="U113" s="175"/>
      <c r="V113" s="175"/>
      <c r="W113" s="175"/>
      <c r="X113" s="175"/>
      <c r="Y113" s="175"/>
    </row>
    <row r="114" spans="1:25" s="138" customFormat="1">
      <c r="A114" s="198">
        <f t="shared" si="12"/>
        <v>18</v>
      </c>
      <c r="B114" s="199">
        <v>42012</v>
      </c>
      <c r="C114" s="199"/>
      <c r="D114" s="200" t="s">
        <v>371</v>
      </c>
      <c r="E114" s="198" t="s">
        <v>260</v>
      </c>
      <c r="F114" s="201">
        <v>360</v>
      </c>
      <c r="G114" s="198" t="s">
        <v>214</v>
      </c>
      <c r="H114" s="198">
        <v>455</v>
      </c>
      <c r="I114" s="202">
        <v>420</v>
      </c>
      <c r="J114" s="291" t="s">
        <v>303</v>
      </c>
      <c r="K114" s="203">
        <f t="shared" si="11"/>
        <v>95</v>
      </c>
      <c r="L114" s="204">
        <f t="shared" si="9"/>
        <v>0.2638888888888889</v>
      </c>
      <c r="M114" s="205" t="s">
        <v>262</v>
      </c>
      <c r="N114" s="206">
        <v>42024</v>
      </c>
      <c r="O114" s="175"/>
      <c r="P114" s="175"/>
      <c r="Q114" s="175"/>
      <c r="R114" s="174"/>
      <c r="S114" s="175"/>
      <c r="T114" s="175"/>
      <c r="U114" s="175"/>
      <c r="V114" s="175"/>
      <c r="W114" s="175"/>
      <c r="X114" s="175"/>
      <c r="Y114" s="175"/>
    </row>
    <row r="115" spans="1:25" s="138" customFormat="1">
      <c r="A115" s="198">
        <f t="shared" si="12"/>
        <v>19</v>
      </c>
      <c r="B115" s="199">
        <v>42012</v>
      </c>
      <c r="C115" s="199"/>
      <c r="D115" s="200" t="s">
        <v>1997</v>
      </c>
      <c r="E115" s="198" t="s">
        <v>260</v>
      </c>
      <c r="F115" s="201">
        <v>130</v>
      </c>
      <c r="G115" s="198"/>
      <c r="H115" s="198">
        <v>175.5</v>
      </c>
      <c r="I115" s="202">
        <v>165</v>
      </c>
      <c r="J115" s="291" t="s">
        <v>2258</v>
      </c>
      <c r="K115" s="203">
        <f t="shared" si="11"/>
        <v>45.5</v>
      </c>
      <c r="L115" s="204">
        <f t="shared" si="9"/>
        <v>0.35</v>
      </c>
      <c r="M115" s="205" t="s">
        <v>262</v>
      </c>
      <c r="N115" s="206">
        <v>43088</v>
      </c>
      <c r="O115" s="175"/>
      <c r="P115" s="175"/>
      <c r="Q115" s="175"/>
      <c r="R115" s="174"/>
      <c r="S115" s="175"/>
      <c r="T115" s="175"/>
      <c r="U115" s="175"/>
      <c r="V115" s="175"/>
      <c r="W115" s="175"/>
      <c r="X115" s="175"/>
      <c r="Y115" s="175"/>
    </row>
    <row r="116" spans="1:25" s="138" customFormat="1">
      <c r="A116" s="198">
        <f t="shared" si="12"/>
        <v>20</v>
      </c>
      <c r="B116" s="199">
        <v>42040</v>
      </c>
      <c r="C116" s="199"/>
      <c r="D116" s="200" t="s">
        <v>304</v>
      </c>
      <c r="E116" s="198" t="s">
        <v>271</v>
      </c>
      <c r="F116" s="201">
        <v>98</v>
      </c>
      <c r="G116" s="198"/>
      <c r="H116" s="198">
        <v>120</v>
      </c>
      <c r="I116" s="202">
        <v>120</v>
      </c>
      <c r="J116" s="291" t="s">
        <v>273</v>
      </c>
      <c r="K116" s="203">
        <f t="shared" si="11"/>
        <v>22</v>
      </c>
      <c r="L116" s="204">
        <f t="shared" si="9"/>
        <v>0.22448979591836735</v>
      </c>
      <c r="M116" s="205" t="s">
        <v>262</v>
      </c>
      <c r="N116" s="206">
        <v>42753</v>
      </c>
      <c r="O116" s="175"/>
      <c r="P116" s="175"/>
      <c r="Q116" s="175"/>
      <c r="R116" s="174"/>
      <c r="S116" s="175"/>
      <c r="T116" s="175"/>
      <c r="U116" s="175"/>
      <c r="V116" s="175"/>
      <c r="W116" s="175"/>
      <c r="X116" s="175"/>
      <c r="Y116" s="175"/>
    </row>
    <row r="117" spans="1:25" s="138" customFormat="1">
      <c r="A117" s="198">
        <f t="shared" si="12"/>
        <v>21</v>
      </c>
      <c r="B117" s="199">
        <v>42040</v>
      </c>
      <c r="C117" s="199"/>
      <c r="D117" s="200" t="s">
        <v>305</v>
      </c>
      <c r="E117" s="198" t="s">
        <v>271</v>
      </c>
      <c r="F117" s="201">
        <v>196</v>
      </c>
      <c r="G117" s="198"/>
      <c r="H117" s="198">
        <v>262</v>
      </c>
      <c r="I117" s="202">
        <v>255</v>
      </c>
      <c r="J117" s="291" t="s">
        <v>273</v>
      </c>
      <c r="K117" s="203">
        <f t="shared" si="11"/>
        <v>66</v>
      </c>
      <c r="L117" s="204">
        <f t="shared" si="9"/>
        <v>0.33673469387755101</v>
      </c>
      <c r="M117" s="205" t="s">
        <v>262</v>
      </c>
      <c r="N117" s="206">
        <v>42599</v>
      </c>
      <c r="O117" s="175"/>
      <c r="P117" s="175"/>
      <c r="Q117" s="175"/>
      <c r="R117" s="174"/>
      <c r="S117" s="175"/>
      <c r="T117" s="175"/>
      <c r="U117" s="175"/>
      <c r="V117" s="175"/>
      <c r="W117" s="175"/>
      <c r="X117" s="175"/>
      <c r="Y117" s="175"/>
    </row>
    <row r="118" spans="1:25" s="138" customFormat="1">
      <c r="A118" s="221">
        <f t="shared" si="12"/>
        <v>22</v>
      </c>
      <c r="B118" s="222">
        <v>42067</v>
      </c>
      <c r="C118" s="222"/>
      <c r="D118" s="223" t="s">
        <v>306</v>
      </c>
      <c r="E118" s="224" t="s">
        <v>271</v>
      </c>
      <c r="F118" s="221">
        <v>235</v>
      </c>
      <c r="G118" s="221"/>
      <c r="H118" s="225">
        <v>77</v>
      </c>
      <c r="I118" s="226" t="s">
        <v>308</v>
      </c>
      <c r="J118" s="227" t="s">
        <v>3269</v>
      </c>
      <c r="K118" s="301">
        <f>H118-F118</f>
        <v>-158</v>
      </c>
      <c r="L118" s="228">
        <f t="shared" si="9"/>
        <v>-0.67234042553191486</v>
      </c>
      <c r="M118" s="229" t="s">
        <v>1809</v>
      </c>
      <c r="N118" s="230">
        <v>43522</v>
      </c>
      <c r="Q118" s="175"/>
      <c r="R118" s="174"/>
      <c r="S118" s="175"/>
      <c r="T118" s="175"/>
      <c r="U118" s="175"/>
      <c r="V118" s="175"/>
      <c r="W118" s="175"/>
      <c r="X118" s="175"/>
      <c r="Y118" s="175"/>
    </row>
    <row r="119" spans="1:25" s="138" customFormat="1">
      <c r="A119" s="198">
        <f t="shared" si="12"/>
        <v>23</v>
      </c>
      <c r="B119" s="199">
        <v>42067</v>
      </c>
      <c r="C119" s="199"/>
      <c r="D119" s="200" t="s">
        <v>309</v>
      </c>
      <c r="E119" s="198" t="s">
        <v>271</v>
      </c>
      <c r="F119" s="201">
        <v>185</v>
      </c>
      <c r="G119" s="198"/>
      <c r="H119" s="198">
        <v>224</v>
      </c>
      <c r="I119" s="202" t="s">
        <v>310</v>
      </c>
      <c r="J119" s="291" t="s">
        <v>273</v>
      </c>
      <c r="K119" s="203">
        <f t="shared" si="11"/>
        <v>39</v>
      </c>
      <c r="L119" s="204">
        <f>K119/F119</f>
        <v>0.21081081081081082</v>
      </c>
      <c r="M119" s="205" t="s">
        <v>262</v>
      </c>
      <c r="N119" s="206">
        <v>42647</v>
      </c>
      <c r="O119" s="175"/>
      <c r="P119" s="175"/>
      <c r="R119" s="174"/>
      <c r="S119" s="175"/>
      <c r="T119" s="175"/>
      <c r="U119" s="175"/>
      <c r="V119" s="175"/>
      <c r="W119" s="175"/>
      <c r="X119" s="175"/>
      <c r="Y119" s="175"/>
    </row>
    <row r="120" spans="1:25" s="138" customFormat="1">
      <c r="A120" s="472">
        <f t="shared" si="12"/>
        <v>24</v>
      </c>
      <c r="B120" s="473">
        <v>42090</v>
      </c>
      <c r="C120" s="473"/>
      <c r="D120" s="474" t="s">
        <v>311</v>
      </c>
      <c r="E120" s="472" t="s">
        <v>271</v>
      </c>
      <c r="F120" s="475">
        <v>49.5</v>
      </c>
      <c r="G120" s="476"/>
      <c r="H120" s="476">
        <v>15.85</v>
      </c>
      <c r="I120" s="476">
        <v>67</v>
      </c>
      <c r="J120" s="305" t="s">
        <v>3447</v>
      </c>
      <c r="K120" s="476">
        <f>H120-F120</f>
        <v>-33.65</v>
      </c>
      <c r="L120" s="477">
        <f>K120/F120</f>
        <v>-0.67979797979797973</v>
      </c>
      <c r="M120" s="229" t="s">
        <v>1809</v>
      </c>
      <c r="N120" s="478">
        <v>43627</v>
      </c>
      <c r="O120" s="175"/>
      <c r="Q120" s="175"/>
      <c r="R120" s="174"/>
      <c r="S120" s="175"/>
      <c r="T120" s="175"/>
      <c r="U120" s="175"/>
      <c r="V120" s="175"/>
      <c r="W120" s="175"/>
      <c r="X120" s="175"/>
      <c r="Y120" s="175"/>
    </row>
    <row r="121" spans="1:25" s="138" customFormat="1">
      <c r="A121" s="198">
        <f t="shared" si="12"/>
        <v>25</v>
      </c>
      <c r="B121" s="199">
        <v>42093</v>
      </c>
      <c r="C121" s="199"/>
      <c r="D121" s="200" t="s">
        <v>312</v>
      </c>
      <c r="E121" s="198" t="s">
        <v>271</v>
      </c>
      <c r="F121" s="201">
        <v>183.5</v>
      </c>
      <c r="G121" s="198"/>
      <c r="H121" s="198">
        <v>219</v>
      </c>
      <c r="I121" s="202">
        <v>218</v>
      </c>
      <c r="J121" s="291" t="s">
        <v>313</v>
      </c>
      <c r="K121" s="203">
        <f t="shared" si="11"/>
        <v>35.5</v>
      </c>
      <c r="L121" s="204">
        <f t="shared" ref="L121:L128" si="13">K121/F121</f>
        <v>0.19346049046321526</v>
      </c>
      <c r="M121" s="205" t="s">
        <v>262</v>
      </c>
      <c r="N121" s="206">
        <v>42103</v>
      </c>
      <c r="O121" s="175"/>
      <c r="P121" s="175"/>
      <c r="R121" s="174"/>
      <c r="S121" s="175"/>
      <c r="T121" s="175"/>
      <c r="U121" s="175"/>
      <c r="V121" s="175"/>
      <c r="W121" s="175"/>
      <c r="X121" s="175"/>
      <c r="Y121" s="175"/>
    </row>
    <row r="122" spans="1:25" s="138" customFormat="1">
      <c r="A122" s="198">
        <f t="shared" si="12"/>
        <v>26</v>
      </c>
      <c r="B122" s="199">
        <v>42114</v>
      </c>
      <c r="C122" s="199"/>
      <c r="D122" s="200" t="s">
        <v>314</v>
      </c>
      <c r="E122" s="198" t="s">
        <v>271</v>
      </c>
      <c r="F122" s="201">
        <f>(227+237)/2</f>
        <v>232</v>
      </c>
      <c r="G122" s="198"/>
      <c r="H122" s="198">
        <v>298</v>
      </c>
      <c r="I122" s="202">
        <v>298</v>
      </c>
      <c r="J122" s="291" t="s">
        <v>273</v>
      </c>
      <c r="K122" s="203">
        <f t="shared" si="11"/>
        <v>66</v>
      </c>
      <c r="L122" s="204">
        <f t="shared" si="13"/>
        <v>0.28448275862068967</v>
      </c>
      <c r="M122" s="205" t="s">
        <v>262</v>
      </c>
      <c r="N122" s="206">
        <v>42823</v>
      </c>
      <c r="O122" s="175"/>
      <c r="P122" s="175"/>
      <c r="Q122" s="175"/>
      <c r="R122" s="174"/>
      <c r="S122" s="175"/>
      <c r="T122" s="175"/>
      <c r="U122" s="175"/>
      <c r="V122" s="175"/>
      <c r="W122" s="175"/>
      <c r="X122" s="175"/>
      <c r="Y122" s="175"/>
    </row>
    <row r="123" spans="1:25" s="138" customFormat="1">
      <c r="A123" s="198">
        <f t="shared" si="12"/>
        <v>27</v>
      </c>
      <c r="B123" s="199">
        <v>42128</v>
      </c>
      <c r="C123" s="199"/>
      <c r="D123" s="200" t="s">
        <v>315</v>
      </c>
      <c r="E123" s="198" t="s">
        <v>260</v>
      </c>
      <c r="F123" s="201">
        <v>385</v>
      </c>
      <c r="G123" s="198"/>
      <c r="H123" s="198">
        <f>212.5+331</f>
        <v>543.5</v>
      </c>
      <c r="I123" s="202">
        <v>510</v>
      </c>
      <c r="J123" s="291" t="s">
        <v>316</v>
      </c>
      <c r="K123" s="203">
        <f t="shared" si="11"/>
        <v>158.5</v>
      </c>
      <c r="L123" s="204">
        <f t="shared" si="13"/>
        <v>0.41168831168831171</v>
      </c>
      <c r="M123" s="205" t="s">
        <v>262</v>
      </c>
      <c r="N123" s="206">
        <v>42235</v>
      </c>
      <c r="O123" s="175"/>
      <c r="P123" s="175"/>
      <c r="Q123" s="175"/>
      <c r="R123" s="174"/>
      <c r="S123" s="175"/>
      <c r="T123" s="175"/>
      <c r="U123" s="175"/>
      <c r="V123" s="175"/>
      <c r="W123" s="175"/>
      <c r="X123" s="175"/>
      <c r="Y123" s="175"/>
    </row>
    <row r="124" spans="1:25" s="138" customFormat="1">
      <c r="A124" s="198">
        <f t="shared" si="12"/>
        <v>28</v>
      </c>
      <c r="B124" s="199">
        <v>42128</v>
      </c>
      <c r="C124" s="199"/>
      <c r="D124" s="200" t="s">
        <v>317</v>
      </c>
      <c r="E124" s="198" t="s">
        <v>260</v>
      </c>
      <c r="F124" s="201">
        <v>115.5</v>
      </c>
      <c r="G124" s="198"/>
      <c r="H124" s="198">
        <v>146</v>
      </c>
      <c r="I124" s="202">
        <v>142</v>
      </c>
      <c r="J124" s="291" t="s">
        <v>318</v>
      </c>
      <c r="K124" s="203">
        <f t="shared" si="11"/>
        <v>30.5</v>
      </c>
      <c r="L124" s="204">
        <f t="shared" si="13"/>
        <v>0.26406926406926406</v>
      </c>
      <c r="M124" s="205" t="s">
        <v>262</v>
      </c>
      <c r="N124" s="206">
        <v>42202</v>
      </c>
      <c r="O124" s="175"/>
      <c r="P124" s="175"/>
      <c r="Q124" s="175"/>
      <c r="R124" s="174"/>
      <c r="S124" s="175"/>
      <c r="T124" s="175"/>
      <c r="U124" s="175"/>
      <c r="V124" s="175"/>
      <c r="W124" s="175"/>
      <c r="X124" s="175"/>
      <c r="Y124" s="175"/>
    </row>
    <row r="125" spans="1:25" s="138" customFormat="1">
      <c r="A125" s="198">
        <f t="shared" si="12"/>
        <v>29</v>
      </c>
      <c r="B125" s="199">
        <v>42151</v>
      </c>
      <c r="C125" s="199"/>
      <c r="D125" s="200" t="s">
        <v>319</v>
      </c>
      <c r="E125" s="198" t="s">
        <v>260</v>
      </c>
      <c r="F125" s="201">
        <v>237.5</v>
      </c>
      <c r="G125" s="198"/>
      <c r="H125" s="198">
        <v>279.5</v>
      </c>
      <c r="I125" s="202">
        <v>278</v>
      </c>
      <c r="J125" s="291" t="s">
        <v>273</v>
      </c>
      <c r="K125" s="203">
        <f t="shared" si="11"/>
        <v>42</v>
      </c>
      <c r="L125" s="204">
        <f t="shared" si="13"/>
        <v>0.17684210526315788</v>
      </c>
      <c r="M125" s="205" t="s">
        <v>262</v>
      </c>
      <c r="N125" s="206">
        <v>42222</v>
      </c>
      <c r="O125" s="175"/>
      <c r="P125" s="175"/>
      <c r="Q125" s="175"/>
      <c r="R125" s="174"/>
      <c r="S125" s="175"/>
      <c r="T125" s="175"/>
      <c r="U125" s="175"/>
      <c r="V125" s="175"/>
      <c r="W125" s="175"/>
      <c r="X125" s="175"/>
      <c r="Y125" s="175"/>
    </row>
    <row r="126" spans="1:25" s="138" customFormat="1">
      <c r="A126" s="198">
        <v>30</v>
      </c>
      <c r="B126" s="199">
        <v>42174</v>
      </c>
      <c r="C126" s="199"/>
      <c r="D126" s="200" t="s">
        <v>291</v>
      </c>
      <c r="E126" s="198" t="s">
        <v>271</v>
      </c>
      <c r="F126" s="201">
        <v>340</v>
      </c>
      <c r="G126" s="198"/>
      <c r="H126" s="198">
        <v>448</v>
      </c>
      <c r="I126" s="202">
        <v>448</v>
      </c>
      <c r="J126" s="291" t="s">
        <v>273</v>
      </c>
      <c r="K126" s="203">
        <f t="shared" si="11"/>
        <v>108</v>
      </c>
      <c r="L126" s="204">
        <f t="shared" si="13"/>
        <v>0.31764705882352939</v>
      </c>
      <c r="M126" s="205" t="s">
        <v>262</v>
      </c>
      <c r="N126" s="206">
        <v>43018</v>
      </c>
      <c r="O126" s="175"/>
      <c r="P126" s="175"/>
      <c r="Q126" s="175"/>
      <c r="R126" s="174"/>
      <c r="S126" s="175"/>
      <c r="T126" s="175"/>
      <c r="U126" s="175"/>
      <c r="V126" s="175"/>
      <c r="W126" s="175"/>
      <c r="X126" s="175"/>
      <c r="Y126" s="175"/>
    </row>
    <row r="127" spans="1:25" s="138" customFormat="1">
      <c r="A127" s="198">
        <v>31</v>
      </c>
      <c r="B127" s="199">
        <v>42191</v>
      </c>
      <c r="C127" s="199"/>
      <c r="D127" s="200" t="s">
        <v>320</v>
      </c>
      <c r="E127" s="198" t="s">
        <v>271</v>
      </c>
      <c r="F127" s="201">
        <v>390</v>
      </c>
      <c r="G127" s="198"/>
      <c r="H127" s="198">
        <v>460</v>
      </c>
      <c r="I127" s="202">
        <v>460</v>
      </c>
      <c r="J127" s="291" t="s">
        <v>273</v>
      </c>
      <c r="K127" s="203">
        <f t="shared" si="11"/>
        <v>70</v>
      </c>
      <c r="L127" s="204">
        <f t="shared" si="13"/>
        <v>0.17948717948717949</v>
      </c>
      <c r="M127" s="205" t="s">
        <v>262</v>
      </c>
      <c r="N127" s="206">
        <v>42478</v>
      </c>
      <c r="O127" s="175"/>
      <c r="P127" s="175"/>
      <c r="Q127" s="175"/>
      <c r="R127" s="174"/>
      <c r="S127" s="175"/>
      <c r="T127" s="175"/>
      <c r="U127" s="175"/>
      <c r="V127" s="175"/>
      <c r="W127" s="175"/>
      <c r="X127" s="175"/>
      <c r="Y127" s="175"/>
    </row>
    <row r="128" spans="1:25" s="138" customFormat="1">
      <c r="A128" s="221">
        <v>32</v>
      </c>
      <c r="B128" s="222">
        <v>42195</v>
      </c>
      <c r="C128" s="222"/>
      <c r="D128" s="223" t="s">
        <v>321</v>
      </c>
      <c r="E128" s="224" t="s">
        <v>271</v>
      </c>
      <c r="F128" s="221">
        <v>122.5</v>
      </c>
      <c r="G128" s="221"/>
      <c r="H128" s="225">
        <v>61</v>
      </c>
      <c r="I128" s="226">
        <v>172</v>
      </c>
      <c r="J128" s="227" t="s">
        <v>2689</v>
      </c>
      <c r="K128" s="301">
        <f t="shared" si="11"/>
        <v>-61.5</v>
      </c>
      <c r="L128" s="228">
        <f t="shared" si="13"/>
        <v>-0.50204081632653064</v>
      </c>
      <c r="M128" s="229" t="s">
        <v>1809</v>
      </c>
      <c r="N128" s="230">
        <v>43333</v>
      </c>
      <c r="Q128" s="175"/>
      <c r="R128" s="174"/>
      <c r="S128" s="175"/>
      <c r="T128" s="175"/>
      <c r="U128" s="175"/>
      <c r="V128" s="175"/>
      <c r="W128" s="175"/>
      <c r="X128" s="175"/>
      <c r="Y128" s="175"/>
    </row>
    <row r="129" spans="1:25" s="138" customFormat="1">
      <c r="A129" s="198">
        <v>33</v>
      </c>
      <c r="B129" s="199">
        <v>42219</v>
      </c>
      <c r="C129" s="199"/>
      <c r="D129" s="200" t="s">
        <v>322</v>
      </c>
      <c r="E129" s="198" t="s">
        <v>271</v>
      </c>
      <c r="F129" s="201">
        <v>297.5</v>
      </c>
      <c r="G129" s="198"/>
      <c r="H129" s="198">
        <v>350</v>
      </c>
      <c r="I129" s="202">
        <v>360</v>
      </c>
      <c r="J129" s="291" t="s">
        <v>1983</v>
      </c>
      <c r="K129" s="203">
        <f t="shared" si="11"/>
        <v>52.5</v>
      </c>
      <c r="L129" s="204">
        <f t="shared" ref="L129:L138" si="14">K129/F129</f>
        <v>0.17647058823529413</v>
      </c>
      <c r="M129" s="205" t="s">
        <v>262</v>
      </c>
      <c r="N129" s="206">
        <v>42232</v>
      </c>
      <c r="O129" s="175"/>
      <c r="P129" s="175"/>
      <c r="R129" s="174"/>
      <c r="S129" s="175"/>
      <c r="T129" s="175"/>
      <c r="U129" s="175"/>
      <c r="V129" s="175"/>
      <c r="W129" s="175"/>
      <c r="X129" s="175"/>
      <c r="Y129" s="175"/>
    </row>
    <row r="130" spans="1:25" s="138" customFormat="1">
      <c r="A130" s="198">
        <v>34</v>
      </c>
      <c r="B130" s="199">
        <v>42219</v>
      </c>
      <c r="C130" s="199"/>
      <c r="D130" s="200" t="s">
        <v>323</v>
      </c>
      <c r="E130" s="198" t="s">
        <v>271</v>
      </c>
      <c r="F130" s="201">
        <v>115.5</v>
      </c>
      <c r="G130" s="198"/>
      <c r="H130" s="198">
        <v>149</v>
      </c>
      <c r="I130" s="202">
        <v>140</v>
      </c>
      <c r="J130" s="289" t="s">
        <v>2268</v>
      </c>
      <c r="K130" s="203">
        <f t="shared" si="11"/>
        <v>33.5</v>
      </c>
      <c r="L130" s="204">
        <f t="shared" si="14"/>
        <v>0.29004329004329005</v>
      </c>
      <c r="M130" s="205" t="s">
        <v>262</v>
      </c>
      <c r="N130" s="206">
        <v>42740</v>
      </c>
      <c r="O130" s="175"/>
      <c r="Q130" s="175"/>
      <c r="R130" s="174"/>
      <c r="S130" s="175"/>
      <c r="T130" s="175"/>
      <c r="U130" s="175"/>
      <c r="V130" s="175"/>
      <c r="W130" s="175"/>
      <c r="X130" s="175"/>
      <c r="Y130" s="175"/>
    </row>
    <row r="131" spans="1:25" s="138" customFormat="1">
      <c r="A131" s="198">
        <v>35</v>
      </c>
      <c r="B131" s="199">
        <v>42251</v>
      </c>
      <c r="C131" s="199"/>
      <c r="D131" s="200" t="s">
        <v>319</v>
      </c>
      <c r="E131" s="198" t="s">
        <v>271</v>
      </c>
      <c r="F131" s="201">
        <v>226</v>
      </c>
      <c r="G131" s="198"/>
      <c r="H131" s="198">
        <v>292</v>
      </c>
      <c r="I131" s="202">
        <v>292</v>
      </c>
      <c r="J131" s="291" t="s">
        <v>324</v>
      </c>
      <c r="K131" s="203">
        <f t="shared" si="11"/>
        <v>66</v>
      </c>
      <c r="L131" s="204">
        <f t="shared" si="14"/>
        <v>0.29203539823008851</v>
      </c>
      <c r="M131" s="205" t="s">
        <v>262</v>
      </c>
      <c r="N131" s="206">
        <v>42286</v>
      </c>
      <c r="O131" s="175"/>
      <c r="P131" s="175"/>
      <c r="R131" s="174"/>
      <c r="S131" s="175"/>
      <c r="T131" s="175"/>
      <c r="U131" s="175"/>
      <c r="V131" s="175"/>
      <c r="W131" s="175"/>
      <c r="X131" s="175"/>
      <c r="Y131" s="175"/>
    </row>
    <row r="132" spans="1:25" s="138" customFormat="1">
      <c r="A132" s="198">
        <v>36</v>
      </c>
      <c r="B132" s="199">
        <v>42254</v>
      </c>
      <c r="C132" s="199"/>
      <c r="D132" s="200" t="s">
        <v>314</v>
      </c>
      <c r="E132" s="198" t="s">
        <v>271</v>
      </c>
      <c r="F132" s="201">
        <v>232.5</v>
      </c>
      <c r="G132" s="198"/>
      <c r="H132" s="198">
        <v>312.5</v>
      </c>
      <c r="I132" s="202">
        <v>310</v>
      </c>
      <c r="J132" s="291" t="s">
        <v>273</v>
      </c>
      <c r="K132" s="203">
        <f t="shared" si="11"/>
        <v>80</v>
      </c>
      <c r="L132" s="204">
        <f t="shared" si="14"/>
        <v>0.34408602150537637</v>
      </c>
      <c r="M132" s="205" t="s">
        <v>262</v>
      </c>
      <c r="N132" s="206">
        <v>42823</v>
      </c>
      <c r="O132" s="175"/>
      <c r="P132" s="175"/>
      <c r="Q132" s="175"/>
      <c r="R132" s="174"/>
      <c r="S132" s="175"/>
      <c r="T132" s="175"/>
      <c r="U132" s="175"/>
      <c r="V132" s="175"/>
      <c r="W132" s="175"/>
      <c r="X132" s="175"/>
      <c r="Y132" s="175"/>
    </row>
    <row r="133" spans="1:25" s="138" customFormat="1">
      <c r="A133" s="198">
        <v>37</v>
      </c>
      <c r="B133" s="199">
        <v>42268</v>
      </c>
      <c r="C133" s="199"/>
      <c r="D133" s="200" t="s">
        <v>325</v>
      </c>
      <c r="E133" s="198" t="s">
        <v>271</v>
      </c>
      <c r="F133" s="201">
        <v>196.5</v>
      </c>
      <c r="G133" s="198"/>
      <c r="H133" s="198">
        <v>238</v>
      </c>
      <c r="I133" s="202">
        <v>238</v>
      </c>
      <c r="J133" s="291" t="s">
        <v>324</v>
      </c>
      <c r="K133" s="203">
        <f t="shared" si="11"/>
        <v>41.5</v>
      </c>
      <c r="L133" s="204">
        <f t="shared" si="14"/>
        <v>0.21119592875318066</v>
      </c>
      <c r="M133" s="205" t="s">
        <v>262</v>
      </c>
      <c r="N133" s="206">
        <v>42291</v>
      </c>
      <c r="O133" s="175"/>
      <c r="P133" s="175"/>
      <c r="Q133" s="175"/>
      <c r="R133" s="174"/>
      <c r="S133" s="175"/>
      <c r="T133" s="175"/>
      <c r="U133" s="175"/>
      <c r="V133" s="175"/>
      <c r="W133" s="175"/>
      <c r="X133" s="175"/>
      <c r="Y133" s="175"/>
    </row>
    <row r="134" spans="1:25" s="138" customFormat="1">
      <c r="A134" s="198">
        <v>38</v>
      </c>
      <c r="B134" s="199">
        <v>42271</v>
      </c>
      <c r="C134" s="199"/>
      <c r="D134" s="200" t="s">
        <v>270</v>
      </c>
      <c r="E134" s="198" t="s">
        <v>271</v>
      </c>
      <c r="F134" s="201">
        <v>65</v>
      </c>
      <c r="G134" s="198"/>
      <c r="H134" s="198">
        <v>82</v>
      </c>
      <c r="I134" s="202">
        <v>82</v>
      </c>
      <c r="J134" s="291" t="s">
        <v>324</v>
      </c>
      <c r="K134" s="203">
        <f t="shared" si="11"/>
        <v>17</v>
      </c>
      <c r="L134" s="204">
        <f t="shared" si="14"/>
        <v>0.26153846153846155</v>
      </c>
      <c r="M134" s="205" t="s">
        <v>262</v>
      </c>
      <c r="N134" s="206">
        <v>42578</v>
      </c>
      <c r="O134" s="175"/>
      <c r="P134" s="175"/>
      <c r="Q134" s="175"/>
      <c r="R134" s="174"/>
      <c r="S134" s="175"/>
      <c r="T134" s="175"/>
      <c r="U134" s="175"/>
      <c r="V134" s="175"/>
      <c r="W134" s="175"/>
      <c r="X134" s="175"/>
      <c r="Y134" s="175"/>
    </row>
    <row r="135" spans="1:25" s="138" customFormat="1">
      <c r="A135" s="198">
        <v>39</v>
      </c>
      <c r="B135" s="199">
        <v>42291</v>
      </c>
      <c r="C135" s="199"/>
      <c r="D135" s="200" t="s">
        <v>326</v>
      </c>
      <c r="E135" s="198" t="s">
        <v>271</v>
      </c>
      <c r="F135" s="201">
        <v>144</v>
      </c>
      <c r="G135" s="198"/>
      <c r="H135" s="198">
        <v>182.5</v>
      </c>
      <c r="I135" s="202">
        <v>181</v>
      </c>
      <c r="J135" s="291" t="s">
        <v>324</v>
      </c>
      <c r="K135" s="203">
        <f t="shared" si="11"/>
        <v>38.5</v>
      </c>
      <c r="L135" s="204">
        <f t="shared" si="14"/>
        <v>0.2673611111111111</v>
      </c>
      <c r="M135" s="205" t="s">
        <v>262</v>
      </c>
      <c r="N135" s="206">
        <v>42817</v>
      </c>
      <c r="O135" s="175"/>
      <c r="P135" s="175"/>
      <c r="Q135" s="175"/>
      <c r="R135" s="174"/>
      <c r="S135" s="175"/>
      <c r="T135" s="175"/>
      <c r="U135" s="175"/>
      <c r="V135" s="175"/>
      <c r="W135" s="175"/>
      <c r="X135" s="175"/>
      <c r="Y135" s="175"/>
    </row>
    <row r="136" spans="1:25" s="138" customFormat="1">
      <c r="A136" s="198">
        <v>40</v>
      </c>
      <c r="B136" s="199">
        <v>42291</v>
      </c>
      <c r="C136" s="199"/>
      <c r="D136" s="200" t="s">
        <v>327</v>
      </c>
      <c r="E136" s="198" t="s">
        <v>271</v>
      </c>
      <c r="F136" s="201">
        <v>264</v>
      </c>
      <c r="G136" s="198"/>
      <c r="H136" s="198">
        <v>311</v>
      </c>
      <c r="I136" s="202">
        <v>311</v>
      </c>
      <c r="J136" s="291" t="s">
        <v>324</v>
      </c>
      <c r="K136" s="203">
        <f t="shared" si="11"/>
        <v>47</v>
      </c>
      <c r="L136" s="204">
        <f t="shared" si="14"/>
        <v>0.17803030303030304</v>
      </c>
      <c r="M136" s="205" t="s">
        <v>262</v>
      </c>
      <c r="N136" s="206">
        <v>42604</v>
      </c>
      <c r="O136" s="175"/>
      <c r="P136" s="175"/>
      <c r="Q136" s="175"/>
      <c r="R136" s="174"/>
      <c r="S136" s="175"/>
      <c r="T136" s="175"/>
      <c r="U136" s="175"/>
      <c r="V136" s="175"/>
      <c r="W136" s="175"/>
      <c r="X136" s="175"/>
      <c r="Y136" s="175"/>
    </row>
    <row r="137" spans="1:25" s="138" customFormat="1">
      <c r="A137" s="198">
        <v>41</v>
      </c>
      <c r="B137" s="199">
        <v>42318</v>
      </c>
      <c r="C137" s="199"/>
      <c r="D137" s="200" t="s">
        <v>338</v>
      </c>
      <c r="E137" s="198" t="s">
        <v>260</v>
      </c>
      <c r="F137" s="201">
        <v>549.5</v>
      </c>
      <c r="G137" s="198"/>
      <c r="H137" s="198">
        <v>630</v>
      </c>
      <c r="I137" s="202">
        <v>630</v>
      </c>
      <c r="J137" s="291" t="s">
        <v>324</v>
      </c>
      <c r="K137" s="203">
        <f t="shared" si="11"/>
        <v>80.5</v>
      </c>
      <c r="L137" s="204">
        <f t="shared" si="14"/>
        <v>0.1464968152866242</v>
      </c>
      <c r="M137" s="205" t="s">
        <v>262</v>
      </c>
      <c r="N137" s="206">
        <v>42419</v>
      </c>
      <c r="O137" s="175"/>
      <c r="P137" s="175"/>
      <c r="Q137" s="175"/>
      <c r="R137" s="174"/>
      <c r="S137" s="175"/>
      <c r="T137" s="175"/>
      <c r="U137" s="175"/>
      <c r="V137" s="175"/>
      <c r="W137" s="175"/>
      <c r="X137" s="175"/>
      <c r="Y137" s="175"/>
    </row>
    <row r="138" spans="1:25" s="138" customFormat="1">
      <c r="A138" s="198">
        <v>42</v>
      </c>
      <c r="B138" s="199">
        <v>42342</v>
      </c>
      <c r="C138" s="199"/>
      <c r="D138" s="200" t="s">
        <v>328</v>
      </c>
      <c r="E138" s="198" t="s">
        <v>271</v>
      </c>
      <c r="F138" s="201">
        <v>1027.5</v>
      </c>
      <c r="G138" s="198"/>
      <c r="H138" s="198">
        <v>1315</v>
      </c>
      <c r="I138" s="202">
        <v>1250</v>
      </c>
      <c r="J138" s="291" t="s">
        <v>324</v>
      </c>
      <c r="K138" s="203">
        <f>H138-F138</f>
        <v>287.5</v>
      </c>
      <c r="L138" s="204">
        <f t="shared" si="14"/>
        <v>0.27980535279805352</v>
      </c>
      <c r="M138" s="205" t="s">
        <v>262</v>
      </c>
      <c r="N138" s="206">
        <v>43244</v>
      </c>
      <c r="O138" s="175"/>
      <c r="P138" s="175"/>
      <c r="Q138" s="175"/>
      <c r="R138" s="174"/>
      <c r="S138" s="175"/>
      <c r="T138" s="175"/>
      <c r="U138" s="175"/>
      <c r="V138" s="175"/>
      <c r="W138" s="175"/>
      <c r="X138" s="175"/>
      <c r="Y138" s="175"/>
    </row>
    <row r="139" spans="1:25" s="138" customFormat="1">
      <c r="A139" s="198">
        <v>43</v>
      </c>
      <c r="B139" s="199">
        <v>42367</v>
      </c>
      <c r="C139" s="199"/>
      <c r="D139" s="200" t="s">
        <v>333</v>
      </c>
      <c r="E139" s="198" t="s">
        <v>271</v>
      </c>
      <c r="F139" s="201">
        <v>465</v>
      </c>
      <c r="G139" s="198"/>
      <c r="H139" s="198">
        <v>540</v>
      </c>
      <c r="I139" s="202">
        <v>540</v>
      </c>
      <c r="J139" s="291" t="s">
        <v>324</v>
      </c>
      <c r="K139" s="203">
        <f t="shared" si="11"/>
        <v>75</v>
      </c>
      <c r="L139" s="204">
        <f t="shared" ref="L139:L145" si="15">K139/F139</f>
        <v>0.16129032258064516</v>
      </c>
      <c r="M139" s="205" t="s">
        <v>262</v>
      </c>
      <c r="N139" s="206">
        <v>42530</v>
      </c>
      <c r="O139" s="175"/>
      <c r="P139" s="175"/>
      <c r="Q139" s="175"/>
      <c r="R139" s="174"/>
      <c r="S139" s="175"/>
      <c r="T139" s="175"/>
      <c r="U139" s="175"/>
      <c r="V139" s="175"/>
      <c r="W139" s="175"/>
      <c r="X139" s="175"/>
      <c r="Y139" s="175"/>
    </row>
    <row r="140" spans="1:25" s="138" customFormat="1">
      <c r="A140" s="198">
        <v>44</v>
      </c>
      <c r="B140" s="199">
        <v>42380</v>
      </c>
      <c r="C140" s="199"/>
      <c r="D140" s="200" t="s">
        <v>304</v>
      </c>
      <c r="E140" s="198" t="s">
        <v>260</v>
      </c>
      <c r="F140" s="201">
        <v>81</v>
      </c>
      <c r="G140" s="198"/>
      <c r="H140" s="198">
        <v>110</v>
      </c>
      <c r="I140" s="202">
        <v>110</v>
      </c>
      <c r="J140" s="291" t="s">
        <v>324</v>
      </c>
      <c r="K140" s="203">
        <f t="shared" si="11"/>
        <v>29</v>
      </c>
      <c r="L140" s="204">
        <f t="shared" si="15"/>
        <v>0.35802469135802467</v>
      </c>
      <c r="M140" s="205" t="s">
        <v>262</v>
      </c>
      <c r="N140" s="206">
        <v>42745</v>
      </c>
      <c r="O140" s="175"/>
      <c r="P140" s="175"/>
      <c r="Q140" s="175"/>
      <c r="R140" s="174"/>
      <c r="S140" s="175"/>
      <c r="T140" s="175"/>
      <c r="U140" s="175"/>
      <c r="V140" s="175"/>
      <c r="W140" s="175"/>
      <c r="X140" s="175"/>
      <c r="Y140" s="175"/>
    </row>
    <row r="141" spans="1:25" s="138" customFormat="1">
      <c r="A141" s="198">
        <v>45</v>
      </c>
      <c r="B141" s="199">
        <v>42382</v>
      </c>
      <c r="C141" s="199"/>
      <c r="D141" s="200" t="s">
        <v>336</v>
      </c>
      <c r="E141" s="198" t="s">
        <v>260</v>
      </c>
      <c r="F141" s="201">
        <v>417.5</v>
      </c>
      <c r="G141" s="198"/>
      <c r="H141" s="198">
        <v>547</v>
      </c>
      <c r="I141" s="202">
        <v>535</v>
      </c>
      <c r="J141" s="291" t="s">
        <v>324</v>
      </c>
      <c r="K141" s="203">
        <f t="shared" si="11"/>
        <v>129.5</v>
      </c>
      <c r="L141" s="204">
        <f t="shared" si="15"/>
        <v>0.31017964071856285</v>
      </c>
      <c r="M141" s="205" t="s">
        <v>262</v>
      </c>
      <c r="N141" s="206">
        <v>42578</v>
      </c>
      <c r="O141" s="175"/>
      <c r="P141" s="175"/>
      <c r="Q141" s="175"/>
      <c r="R141" s="174"/>
      <c r="S141" s="175"/>
      <c r="T141" s="451" t="s">
        <v>3449</v>
      </c>
      <c r="U141" s="175"/>
      <c r="V141" s="175"/>
      <c r="W141" s="175"/>
      <c r="X141" s="175"/>
      <c r="Y141" s="175"/>
    </row>
    <row r="142" spans="1:25" s="138" customFormat="1">
      <c r="A142" s="198">
        <v>46</v>
      </c>
      <c r="B142" s="199">
        <v>42408</v>
      </c>
      <c r="C142" s="199"/>
      <c r="D142" s="200" t="s">
        <v>337</v>
      </c>
      <c r="E142" s="198" t="s">
        <v>271</v>
      </c>
      <c r="F142" s="201">
        <v>650</v>
      </c>
      <c r="G142" s="198"/>
      <c r="H142" s="198">
        <v>800</v>
      </c>
      <c r="I142" s="202">
        <v>800</v>
      </c>
      <c r="J142" s="291" t="s">
        <v>324</v>
      </c>
      <c r="K142" s="203">
        <f t="shared" si="11"/>
        <v>150</v>
      </c>
      <c r="L142" s="204">
        <f t="shared" si="15"/>
        <v>0.23076923076923078</v>
      </c>
      <c r="M142" s="205" t="s">
        <v>262</v>
      </c>
      <c r="N142" s="206">
        <v>43154</v>
      </c>
      <c r="O142" s="175"/>
      <c r="P142" s="175"/>
      <c r="Q142" s="175"/>
      <c r="R142" s="174"/>
      <c r="S142" s="175"/>
      <c r="T142" s="175"/>
      <c r="U142" s="175"/>
      <c r="V142" s="175"/>
      <c r="W142" s="175"/>
      <c r="X142" s="175"/>
      <c r="Y142" s="175"/>
    </row>
    <row r="143" spans="1:25" s="138" customFormat="1">
      <c r="A143" s="198">
        <v>47</v>
      </c>
      <c r="B143" s="199">
        <v>42433</v>
      </c>
      <c r="C143" s="199"/>
      <c r="D143" s="200" t="s">
        <v>158</v>
      </c>
      <c r="E143" s="198" t="s">
        <v>271</v>
      </c>
      <c r="F143" s="201">
        <v>437.5</v>
      </c>
      <c r="G143" s="198"/>
      <c r="H143" s="198">
        <v>504.5</v>
      </c>
      <c r="I143" s="202">
        <v>522</v>
      </c>
      <c r="J143" s="291" t="s">
        <v>351</v>
      </c>
      <c r="K143" s="203">
        <f t="shared" si="11"/>
        <v>67</v>
      </c>
      <c r="L143" s="204">
        <f t="shared" si="15"/>
        <v>0.15314285714285714</v>
      </c>
      <c r="M143" s="205" t="s">
        <v>262</v>
      </c>
      <c r="N143" s="206">
        <v>42480</v>
      </c>
      <c r="O143" s="175"/>
      <c r="P143" s="175"/>
      <c r="Q143" s="175"/>
      <c r="R143" s="174"/>
      <c r="S143" s="175"/>
      <c r="T143" s="175"/>
      <c r="U143" s="175"/>
      <c r="V143" s="175"/>
      <c r="W143" s="175"/>
      <c r="X143" s="175"/>
      <c r="Y143" s="175"/>
    </row>
    <row r="144" spans="1:25" s="138" customFormat="1">
      <c r="A144" s="198">
        <v>48</v>
      </c>
      <c r="B144" s="199">
        <v>42438</v>
      </c>
      <c r="C144" s="199"/>
      <c r="D144" s="200" t="s">
        <v>345</v>
      </c>
      <c r="E144" s="198" t="s">
        <v>271</v>
      </c>
      <c r="F144" s="201">
        <v>189.5</v>
      </c>
      <c r="G144" s="198"/>
      <c r="H144" s="198">
        <v>218</v>
      </c>
      <c r="I144" s="202">
        <v>218</v>
      </c>
      <c r="J144" s="291" t="s">
        <v>324</v>
      </c>
      <c r="K144" s="203">
        <f t="shared" si="11"/>
        <v>28.5</v>
      </c>
      <c r="L144" s="204">
        <f t="shared" si="15"/>
        <v>0.15039577836411611</v>
      </c>
      <c r="M144" s="205" t="s">
        <v>262</v>
      </c>
      <c r="N144" s="206">
        <v>43034</v>
      </c>
      <c r="O144" s="175"/>
      <c r="Q144" s="175"/>
      <c r="R144" s="174"/>
      <c r="S144" s="175"/>
      <c r="T144" s="175"/>
      <c r="U144" s="175"/>
      <c r="V144" s="175"/>
      <c r="W144" s="175"/>
      <c r="X144" s="175"/>
      <c r="Y144" s="175"/>
    </row>
    <row r="145" spans="1:25" s="138" customFormat="1">
      <c r="A145" s="472">
        <v>49</v>
      </c>
      <c r="B145" s="473">
        <v>42471</v>
      </c>
      <c r="C145" s="473"/>
      <c r="D145" s="474" t="s">
        <v>347</v>
      </c>
      <c r="E145" s="472" t="s">
        <v>271</v>
      </c>
      <c r="F145" s="475">
        <v>36.5</v>
      </c>
      <c r="G145" s="476"/>
      <c r="H145" s="476">
        <v>15.85</v>
      </c>
      <c r="I145" s="476">
        <v>60</v>
      </c>
      <c r="J145" s="305" t="s">
        <v>3448</v>
      </c>
      <c r="K145" s="301">
        <f t="shared" si="11"/>
        <v>-20.65</v>
      </c>
      <c r="L145" s="479">
        <f t="shared" si="15"/>
        <v>-0.5657534246575342</v>
      </c>
      <c r="M145" s="229" t="s">
        <v>1809</v>
      </c>
      <c r="N145" s="480">
        <v>43627</v>
      </c>
      <c r="O145" s="175"/>
      <c r="R145" s="174"/>
      <c r="S145" s="175"/>
      <c r="T145" s="175"/>
      <c r="U145" s="175"/>
      <c r="V145" s="175"/>
      <c r="W145" s="175"/>
      <c r="X145" s="175"/>
      <c r="Y145" s="175"/>
    </row>
    <row r="146" spans="1:25" s="138" customFormat="1">
      <c r="A146" s="198">
        <v>50</v>
      </c>
      <c r="B146" s="199">
        <v>42472</v>
      </c>
      <c r="C146" s="199"/>
      <c r="D146" s="200" t="s">
        <v>356</v>
      </c>
      <c r="E146" s="198" t="s">
        <v>271</v>
      </c>
      <c r="F146" s="201">
        <v>93</v>
      </c>
      <c r="G146" s="198"/>
      <c r="H146" s="198">
        <v>149</v>
      </c>
      <c r="I146" s="202">
        <v>140</v>
      </c>
      <c r="J146" s="289" t="s">
        <v>2269</v>
      </c>
      <c r="K146" s="203">
        <f t="shared" si="11"/>
        <v>56</v>
      </c>
      <c r="L146" s="204">
        <f t="shared" ref="L146:L151" si="16">K146/F146</f>
        <v>0.60215053763440862</v>
      </c>
      <c r="M146" s="205" t="s">
        <v>262</v>
      </c>
      <c r="N146" s="206">
        <v>42740</v>
      </c>
      <c r="O146" s="175"/>
      <c r="P146" s="175"/>
      <c r="R146" s="174"/>
      <c r="S146" s="175"/>
      <c r="T146" s="175"/>
      <c r="U146" s="175"/>
      <c r="V146" s="175"/>
      <c r="W146" s="175"/>
      <c r="X146" s="175"/>
      <c r="Y146" s="175"/>
    </row>
    <row r="147" spans="1:25" s="138" customFormat="1">
      <c r="A147" s="198">
        <v>51</v>
      </c>
      <c r="B147" s="199">
        <v>42472</v>
      </c>
      <c r="C147" s="199"/>
      <c r="D147" s="200" t="s">
        <v>348</v>
      </c>
      <c r="E147" s="198" t="s">
        <v>271</v>
      </c>
      <c r="F147" s="201">
        <v>130</v>
      </c>
      <c r="G147" s="198"/>
      <c r="H147" s="198">
        <v>150</v>
      </c>
      <c r="I147" s="202" t="s">
        <v>349</v>
      </c>
      <c r="J147" s="291" t="s">
        <v>324</v>
      </c>
      <c r="K147" s="203">
        <f t="shared" si="11"/>
        <v>20</v>
      </c>
      <c r="L147" s="204">
        <f t="shared" si="16"/>
        <v>0.15384615384615385</v>
      </c>
      <c r="M147" s="205" t="s">
        <v>262</v>
      </c>
      <c r="N147" s="206">
        <v>42564</v>
      </c>
      <c r="O147" s="175"/>
      <c r="P147" s="175"/>
      <c r="Q147" s="175"/>
      <c r="R147" s="174"/>
      <c r="S147" s="175"/>
      <c r="T147" s="175"/>
      <c r="U147" s="175"/>
      <c r="V147" s="175"/>
      <c r="W147" s="175"/>
      <c r="X147" s="175"/>
      <c r="Y147" s="175"/>
    </row>
    <row r="148" spans="1:25" s="138" customFormat="1">
      <c r="A148" s="198">
        <v>52</v>
      </c>
      <c r="B148" s="199">
        <v>42473</v>
      </c>
      <c r="C148" s="199"/>
      <c r="D148" s="200" t="s">
        <v>229</v>
      </c>
      <c r="E148" s="198" t="s">
        <v>271</v>
      </c>
      <c r="F148" s="201">
        <v>196</v>
      </c>
      <c r="G148" s="198"/>
      <c r="H148" s="198">
        <v>299</v>
      </c>
      <c r="I148" s="202">
        <v>299</v>
      </c>
      <c r="J148" s="291" t="s">
        <v>324</v>
      </c>
      <c r="K148" s="203">
        <f t="shared" si="11"/>
        <v>103</v>
      </c>
      <c r="L148" s="204">
        <f t="shared" si="16"/>
        <v>0.52551020408163263</v>
      </c>
      <c r="M148" s="205" t="s">
        <v>262</v>
      </c>
      <c r="N148" s="206">
        <v>42620</v>
      </c>
      <c r="O148" s="175"/>
      <c r="P148" s="175"/>
      <c r="Q148" s="175"/>
      <c r="R148" s="174"/>
      <c r="S148" s="175"/>
      <c r="T148" s="175"/>
      <c r="U148" s="175"/>
      <c r="V148" s="175"/>
      <c r="W148" s="175"/>
      <c r="X148" s="175"/>
      <c r="Y148" s="175"/>
    </row>
    <row r="149" spans="1:25" s="138" customFormat="1">
      <c r="A149" s="198">
        <v>53</v>
      </c>
      <c r="B149" s="199">
        <v>42473</v>
      </c>
      <c r="C149" s="199"/>
      <c r="D149" s="200" t="s">
        <v>350</v>
      </c>
      <c r="E149" s="198" t="s">
        <v>271</v>
      </c>
      <c r="F149" s="201">
        <v>88</v>
      </c>
      <c r="G149" s="198"/>
      <c r="H149" s="198">
        <v>103</v>
      </c>
      <c r="I149" s="202">
        <v>103</v>
      </c>
      <c r="J149" s="291" t="s">
        <v>324</v>
      </c>
      <c r="K149" s="203">
        <f t="shared" si="11"/>
        <v>15</v>
      </c>
      <c r="L149" s="204">
        <f t="shared" si="16"/>
        <v>0.17045454545454544</v>
      </c>
      <c r="M149" s="205" t="s">
        <v>262</v>
      </c>
      <c r="N149" s="206">
        <v>42530</v>
      </c>
      <c r="O149" s="175"/>
      <c r="P149" s="175"/>
      <c r="Q149" s="175"/>
      <c r="R149" s="174"/>
      <c r="S149" s="175"/>
      <c r="T149" s="175"/>
      <c r="U149" s="175"/>
      <c r="V149" s="175"/>
      <c r="W149" s="175"/>
      <c r="X149" s="175"/>
      <c r="Y149" s="175"/>
    </row>
    <row r="150" spans="1:25" s="138" customFormat="1">
      <c r="A150" s="198">
        <v>54</v>
      </c>
      <c r="B150" s="199">
        <v>42492</v>
      </c>
      <c r="C150" s="199"/>
      <c r="D150" s="200" t="s">
        <v>355</v>
      </c>
      <c r="E150" s="198" t="s">
        <v>271</v>
      </c>
      <c r="F150" s="201">
        <v>127.5</v>
      </c>
      <c r="G150" s="198"/>
      <c r="H150" s="198">
        <v>148</v>
      </c>
      <c r="I150" s="202" t="s">
        <v>354</v>
      </c>
      <c r="J150" s="291" t="s">
        <v>324</v>
      </c>
      <c r="K150" s="203">
        <f t="shared" si="11"/>
        <v>20.5</v>
      </c>
      <c r="L150" s="204">
        <f t="shared" si="16"/>
        <v>0.16078431372549021</v>
      </c>
      <c r="M150" s="205" t="s">
        <v>262</v>
      </c>
      <c r="N150" s="206">
        <v>42564</v>
      </c>
      <c r="O150" s="175"/>
      <c r="P150" s="175"/>
      <c r="Q150" s="175"/>
      <c r="R150" s="174"/>
      <c r="S150" s="175"/>
      <c r="T150" s="175"/>
      <c r="U150" s="175"/>
      <c r="V150" s="175"/>
      <c r="W150" s="175"/>
      <c r="X150" s="175"/>
      <c r="Y150" s="175"/>
    </row>
    <row r="151" spans="1:25" s="138" customFormat="1">
      <c r="A151" s="198">
        <v>55</v>
      </c>
      <c r="B151" s="199">
        <v>42493</v>
      </c>
      <c r="C151" s="199"/>
      <c r="D151" s="200" t="s">
        <v>357</v>
      </c>
      <c r="E151" s="198" t="s">
        <v>271</v>
      </c>
      <c r="F151" s="201">
        <v>675</v>
      </c>
      <c r="G151" s="198"/>
      <c r="H151" s="198">
        <v>815</v>
      </c>
      <c r="I151" s="202" t="s">
        <v>358</v>
      </c>
      <c r="J151" s="291" t="s">
        <v>324</v>
      </c>
      <c r="K151" s="203">
        <f t="shared" si="11"/>
        <v>140</v>
      </c>
      <c r="L151" s="204">
        <f t="shared" si="16"/>
        <v>0.2074074074074074</v>
      </c>
      <c r="M151" s="205" t="s">
        <v>262</v>
      </c>
      <c r="N151" s="206">
        <v>43154</v>
      </c>
      <c r="O151" s="175"/>
      <c r="Q151" s="175"/>
      <c r="R151" s="174"/>
      <c r="S151" s="175"/>
      <c r="T151" s="175"/>
      <c r="U151" s="175"/>
      <c r="V151" s="175"/>
      <c r="W151" s="175"/>
      <c r="X151" s="175"/>
      <c r="Y151" s="175"/>
    </row>
    <row r="152" spans="1:25" s="138" customFormat="1">
      <c r="A152" s="198">
        <v>56</v>
      </c>
      <c r="B152" s="199">
        <v>42527</v>
      </c>
      <c r="C152" s="199"/>
      <c r="D152" s="200" t="s">
        <v>368</v>
      </c>
      <c r="E152" s="198" t="s">
        <v>271</v>
      </c>
      <c r="F152" s="201">
        <v>110</v>
      </c>
      <c r="G152" s="198"/>
      <c r="H152" s="198">
        <v>126.5</v>
      </c>
      <c r="I152" s="202">
        <v>125</v>
      </c>
      <c r="J152" s="291" t="s">
        <v>279</v>
      </c>
      <c r="K152" s="203">
        <f t="shared" si="11"/>
        <v>16.5</v>
      </c>
      <c r="L152" s="204">
        <f t="shared" ref="L152:L157" si="17">K152/F152</f>
        <v>0.15</v>
      </c>
      <c r="M152" s="205" t="s">
        <v>262</v>
      </c>
      <c r="N152" s="206">
        <v>42552</v>
      </c>
      <c r="O152" s="175"/>
      <c r="P152" s="175"/>
      <c r="R152" s="174"/>
      <c r="S152" s="175"/>
      <c r="T152" s="175"/>
      <c r="U152" s="175"/>
      <c r="V152" s="175"/>
      <c r="W152" s="175"/>
      <c r="X152" s="175"/>
      <c r="Y152" s="175"/>
    </row>
    <row r="153" spans="1:25" s="138" customFormat="1">
      <c r="A153" s="198">
        <v>57</v>
      </c>
      <c r="B153" s="199">
        <v>42538</v>
      </c>
      <c r="C153" s="199"/>
      <c r="D153" s="200" t="s">
        <v>1797</v>
      </c>
      <c r="E153" s="198" t="s">
        <v>271</v>
      </c>
      <c r="F153" s="201">
        <v>44</v>
      </c>
      <c r="G153" s="198"/>
      <c r="H153" s="198">
        <v>69.5</v>
      </c>
      <c r="I153" s="202">
        <v>69.5</v>
      </c>
      <c r="J153" s="291" t="s">
        <v>2468</v>
      </c>
      <c r="K153" s="203">
        <f t="shared" si="11"/>
        <v>25.5</v>
      </c>
      <c r="L153" s="204">
        <f t="shared" si="17"/>
        <v>0.57954545454545459</v>
      </c>
      <c r="M153" s="205" t="s">
        <v>262</v>
      </c>
      <c r="N153" s="206">
        <v>42977</v>
      </c>
      <c r="O153" s="175"/>
      <c r="P153" s="175"/>
      <c r="Q153" s="175"/>
      <c r="R153" s="174"/>
      <c r="S153" s="175"/>
      <c r="T153" s="175"/>
      <c r="U153" s="175"/>
      <c r="V153" s="175"/>
      <c r="W153" s="175"/>
      <c r="X153" s="175"/>
      <c r="Y153" s="175"/>
    </row>
    <row r="154" spans="1:25" s="138" customFormat="1">
      <c r="A154" s="198">
        <v>58</v>
      </c>
      <c r="B154" s="199">
        <v>42549</v>
      </c>
      <c r="C154" s="199"/>
      <c r="D154" s="200" t="s">
        <v>1801</v>
      </c>
      <c r="E154" s="198" t="s">
        <v>271</v>
      </c>
      <c r="F154" s="201">
        <v>262.5</v>
      </c>
      <c r="G154" s="198"/>
      <c r="H154" s="198">
        <v>340</v>
      </c>
      <c r="I154" s="202">
        <v>333</v>
      </c>
      <c r="J154" s="291" t="s">
        <v>2171</v>
      </c>
      <c r="K154" s="203">
        <f t="shared" si="11"/>
        <v>77.5</v>
      </c>
      <c r="L154" s="204">
        <f t="shared" si="17"/>
        <v>0.29523809523809524</v>
      </c>
      <c r="M154" s="205" t="s">
        <v>262</v>
      </c>
      <c r="N154" s="206">
        <v>43017</v>
      </c>
      <c r="O154" s="175"/>
      <c r="P154" s="175"/>
      <c r="Q154" s="175"/>
      <c r="R154" s="174"/>
      <c r="S154" s="175"/>
      <c r="T154" s="175"/>
      <c r="U154" s="175"/>
      <c r="V154" s="175"/>
      <c r="W154" s="175"/>
      <c r="X154" s="175"/>
      <c r="Y154" s="175"/>
    </row>
    <row r="155" spans="1:25" s="138" customFormat="1">
      <c r="A155" s="198">
        <v>59</v>
      </c>
      <c r="B155" s="199">
        <v>42549</v>
      </c>
      <c r="C155" s="199"/>
      <c r="D155" s="200" t="s">
        <v>1802</v>
      </c>
      <c r="E155" s="198" t="s">
        <v>271</v>
      </c>
      <c r="F155" s="201">
        <v>840</v>
      </c>
      <c r="G155" s="198"/>
      <c r="H155" s="198">
        <v>1230</v>
      </c>
      <c r="I155" s="202">
        <v>1230</v>
      </c>
      <c r="J155" s="291" t="s">
        <v>324</v>
      </c>
      <c r="K155" s="203">
        <f t="shared" si="11"/>
        <v>390</v>
      </c>
      <c r="L155" s="204">
        <f t="shared" si="17"/>
        <v>0.4642857142857143</v>
      </c>
      <c r="M155" s="205" t="s">
        <v>262</v>
      </c>
      <c r="N155" s="206">
        <v>42649</v>
      </c>
      <c r="O155" s="175"/>
      <c r="P155" s="175"/>
      <c r="Q155" s="175"/>
      <c r="R155" s="174"/>
      <c r="S155" s="175"/>
      <c r="T155" s="175"/>
      <c r="U155" s="175"/>
      <c r="V155" s="175"/>
      <c r="W155" s="175"/>
      <c r="X155" s="175"/>
      <c r="Y155" s="175"/>
    </row>
    <row r="156" spans="1:25" s="138" customFormat="1">
      <c r="A156" s="395">
        <v>60</v>
      </c>
      <c r="B156" s="396">
        <v>42556</v>
      </c>
      <c r="C156" s="396"/>
      <c r="D156" s="397" t="s">
        <v>1810</v>
      </c>
      <c r="E156" s="395" t="s">
        <v>271</v>
      </c>
      <c r="F156" s="398">
        <v>395</v>
      </c>
      <c r="G156" s="399"/>
      <c r="H156" s="399">
        <f>(468.5+342.5)/2</f>
        <v>405.5</v>
      </c>
      <c r="I156" s="399">
        <v>510</v>
      </c>
      <c r="J156" s="400" t="s">
        <v>3414</v>
      </c>
      <c r="K156" s="401">
        <f t="shared" si="11"/>
        <v>10.5</v>
      </c>
      <c r="L156" s="402">
        <f t="shared" si="17"/>
        <v>2.6582278481012658E-2</v>
      </c>
      <c r="M156" s="403" t="s">
        <v>3354</v>
      </c>
      <c r="N156" s="404">
        <v>43606</v>
      </c>
      <c r="O156" s="451"/>
      <c r="Q156" s="175"/>
      <c r="R156" s="174"/>
      <c r="S156" s="175"/>
      <c r="T156" s="175"/>
      <c r="U156" s="175"/>
      <c r="V156" s="175"/>
      <c r="W156" s="175"/>
      <c r="X156" s="175"/>
      <c r="Y156" s="175"/>
    </row>
    <row r="157" spans="1:25" s="138" customFormat="1">
      <c r="A157" s="221">
        <v>61</v>
      </c>
      <c r="B157" s="222">
        <v>42584</v>
      </c>
      <c r="C157" s="222"/>
      <c r="D157" s="223" t="s">
        <v>1829</v>
      </c>
      <c r="E157" s="224" t="s">
        <v>260</v>
      </c>
      <c r="F157" s="221">
        <v>169.5</v>
      </c>
      <c r="G157" s="221"/>
      <c r="H157" s="225">
        <v>77</v>
      </c>
      <c r="I157" s="226" t="s">
        <v>1828</v>
      </c>
      <c r="J157" s="227" t="s">
        <v>3270</v>
      </c>
      <c r="K157" s="301">
        <f t="shared" si="11"/>
        <v>-92.5</v>
      </c>
      <c r="L157" s="228">
        <f t="shared" si="17"/>
        <v>-0.54572271386430682</v>
      </c>
      <c r="M157" s="229" t="s">
        <v>1809</v>
      </c>
      <c r="N157" s="230">
        <v>43522</v>
      </c>
      <c r="R157" s="174"/>
      <c r="S157" s="175"/>
      <c r="T157" s="175"/>
      <c r="U157" s="175"/>
      <c r="V157" s="175"/>
      <c r="W157" s="175"/>
      <c r="X157" s="175"/>
      <c r="Y157" s="175"/>
    </row>
    <row r="158" spans="1:25" s="138" customFormat="1">
      <c r="A158" s="221">
        <v>62</v>
      </c>
      <c r="B158" s="222">
        <v>42586</v>
      </c>
      <c r="C158" s="222"/>
      <c r="D158" s="223" t="s">
        <v>1831</v>
      </c>
      <c r="E158" s="224" t="s">
        <v>271</v>
      </c>
      <c r="F158" s="221">
        <v>400</v>
      </c>
      <c r="G158" s="221"/>
      <c r="H158" s="225">
        <v>305</v>
      </c>
      <c r="I158" s="226">
        <v>475</v>
      </c>
      <c r="J158" s="227" t="s">
        <v>3413</v>
      </c>
      <c r="K158" s="301">
        <f t="shared" ref="K158" si="18">H158-F158</f>
        <v>-95</v>
      </c>
      <c r="L158" s="228">
        <f t="shared" ref="L158" si="19">K158/F158</f>
        <v>-0.23749999999999999</v>
      </c>
      <c r="M158" s="229" t="s">
        <v>1809</v>
      </c>
      <c r="N158" s="230">
        <v>43606</v>
      </c>
      <c r="R158" s="174"/>
      <c r="S158" s="175"/>
      <c r="T158" s="175"/>
      <c r="U158" s="175"/>
      <c r="V158" s="175"/>
      <c r="W158" s="175"/>
      <c r="X158" s="175"/>
      <c r="Y158" s="175"/>
    </row>
    <row r="159" spans="1:25" s="138" customFormat="1">
      <c r="A159" s="198">
        <v>63</v>
      </c>
      <c r="B159" s="199">
        <v>42593</v>
      </c>
      <c r="C159" s="199"/>
      <c r="D159" s="200" t="s">
        <v>586</v>
      </c>
      <c r="E159" s="198" t="s">
        <v>271</v>
      </c>
      <c r="F159" s="201">
        <v>86.5</v>
      </c>
      <c r="G159" s="198"/>
      <c r="H159" s="198">
        <v>130</v>
      </c>
      <c r="I159" s="202">
        <v>130</v>
      </c>
      <c r="J159" s="289" t="s">
        <v>2263</v>
      </c>
      <c r="K159" s="203">
        <f t="shared" ref="K159:K181" si="20">H159-F159</f>
        <v>43.5</v>
      </c>
      <c r="L159" s="204">
        <f t="shared" ref="L159:L165" si="21">K159/F159</f>
        <v>0.50289017341040465</v>
      </c>
      <c r="M159" s="205" t="s">
        <v>262</v>
      </c>
      <c r="N159" s="206">
        <v>43091</v>
      </c>
      <c r="O159" s="175"/>
      <c r="P159" s="175"/>
      <c r="R159" s="174"/>
      <c r="S159" s="175"/>
      <c r="T159" s="175"/>
      <c r="U159" s="175"/>
      <c r="V159" s="175"/>
      <c r="W159" s="175"/>
      <c r="X159" s="175"/>
      <c r="Y159" s="175"/>
    </row>
    <row r="160" spans="1:25" s="138" customFormat="1">
      <c r="A160" s="221">
        <v>64</v>
      </c>
      <c r="B160" s="222">
        <v>42600</v>
      </c>
      <c r="C160" s="222"/>
      <c r="D160" s="223" t="s">
        <v>340</v>
      </c>
      <c r="E160" s="224" t="s">
        <v>271</v>
      </c>
      <c r="F160" s="221">
        <v>133.5</v>
      </c>
      <c r="G160" s="221"/>
      <c r="H160" s="225">
        <v>126.5</v>
      </c>
      <c r="I160" s="226">
        <v>178</v>
      </c>
      <c r="J160" s="227" t="s">
        <v>1853</v>
      </c>
      <c r="K160" s="301">
        <f t="shared" si="20"/>
        <v>-7</v>
      </c>
      <c r="L160" s="228">
        <f t="shared" si="21"/>
        <v>-5.2434456928838954E-2</v>
      </c>
      <c r="M160" s="229" t="s">
        <v>1809</v>
      </c>
      <c r="N160" s="230">
        <v>42615</v>
      </c>
      <c r="Q160" s="175"/>
      <c r="R160" s="174"/>
      <c r="S160" s="175"/>
      <c r="T160" s="175"/>
      <c r="U160" s="175"/>
      <c r="V160" s="175"/>
      <c r="W160" s="175"/>
      <c r="X160" s="175"/>
      <c r="Y160" s="175"/>
    </row>
    <row r="161" spans="1:25" s="138" customFormat="1">
      <c r="A161" s="198">
        <v>65</v>
      </c>
      <c r="B161" s="199">
        <v>42613</v>
      </c>
      <c r="C161" s="199"/>
      <c r="D161" s="200" t="s">
        <v>1847</v>
      </c>
      <c r="E161" s="198" t="s">
        <v>271</v>
      </c>
      <c r="F161" s="201">
        <v>560</v>
      </c>
      <c r="G161" s="198"/>
      <c r="H161" s="198">
        <v>725</v>
      </c>
      <c r="I161" s="202">
        <v>725</v>
      </c>
      <c r="J161" s="291" t="s">
        <v>273</v>
      </c>
      <c r="K161" s="203">
        <f t="shared" si="20"/>
        <v>165</v>
      </c>
      <c r="L161" s="204">
        <f t="shared" si="21"/>
        <v>0.29464285714285715</v>
      </c>
      <c r="M161" s="205" t="s">
        <v>262</v>
      </c>
      <c r="N161" s="206">
        <v>42456</v>
      </c>
      <c r="O161" s="175"/>
      <c r="P161" s="175"/>
      <c r="R161" s="174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198">
        <v>66</v>
      </c>
      <c r="B162" s="199">
        <v>42614</v>
      </c>
      <c r="C162" s="199"/>
      <c r="D162" s="200" t="s">
        <v>1852</v>
      </c>
      <c r="E162" s="198" t="s">
        <v>271</v>
      </c>
      <c r="F162" s="201">
        <v>160.5</v>
      </c>
      <c r="G162" s="198"/>
      <c r="H162" s="198">
        <v>210</v>
      </c>
      <c r="I162" s="202">
        <v>210</v>
      </c>
      <c r="J162" s="291" t="s">
        <v>273</v>
      </c>
      <c r="K162" s="203">
        <f t="shared" si="20"/>
        <v>49.5</v>
      </c>
      <c r="L162" s="204">
        <f t="shared" si="21"/>
        <v>0.30841121495327101</v>
      </c>
      <c r="M162" s="205" t="s">
        <v>262</v>
      </c>
      <c r="N162" s="206">
        <v>42871</v>
      </c>
      <c r="O162" s="175"/>
      <c r="P162" s="175"/>
      <c r="Q162" s="175"/>
      <c r="R162" s="174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460">
        <v>67</v>
      </c>
      <c r="B163" s="199">
        <v>42646</v>
      </c>
      <c r="C163" s="199"/>
      <c r="D163" s="200" t="s">
        <v>1873</v>
      </c>
      <c r="E163" s="198" t="s">
        <v>271</v>
      </c>
      <c r="F163" s="201">
        <v>430</v>
      </c>
      <c r="G163" s="198"/>
      <c r="H163" s="198">
        <v>596</v>
      </c>
      <c r="I163" s="202">
        <v>575</v>
      </c>
      <c r="J163" s="291" t="s">
        <v>1998</v>
      </c>
      <c r="K163" s="203">
        <f t="shared" si="20"/>
        <v>166</v>
      </c>
      <c r="L163" s="204">
        <f t="shared" si="21"/>
        <v>0.38604651162790699</v>
      </c>
      <c r="M163" s="205" t="s">
        <v>262</v>
      </c>
      <c r="N163" s="206">
        <v>42769</v>
      </c>
      <c r="O163" s="175"/>
      <c r="P163" s="175"/>
      <c r="Q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198">
        <v>68</v>
      </c>
      <c r="B164" s="199">
        <v>42657</v>
      </c>
      <c r="C164" s="199"/>
      <c r="D164" s="200" t="s">
        <v>471</v>
      </c>
      <c r="E164" s="198" t="s">
        <v>271</v>
      </c>
      <c r="F164" s="201">
        <v>280</v>
      </c>
      <c r="G164" s="198"/>
      <c r="H164" s="198">
        <v>345</v>
      </c>
      <c r="I164" s="202">
        <v>345</v>
      </c>
      <c r="J164" s="291" t="s">
        <v>273</v>
      </c>
      <c r="K164" s="203">
        <f t="shared" si="20"/>
        <v>65</v>
      </c>
      <c r="L164" s="204">
        <f t="shared" si="21"/>
        <v>0.23214285714285715</v>
      </c>
      <c r="M164" s="205" t="s">
        <v>262</v>
      </c>
      <c r="N164" s="206">
        <v>42814</v>
      </c>
      <c r="O164" s="175"/>
      <c r="P164" s="175"/>
      <c r="Q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198">
        <v>69</v>
      </c>
      <c r="B165" s="199">
        <v>42657</v>
      </c>
      <c r="C165" s="199"/>
      <c r="D165" s="200" t="s">
        <v>372</v>
      </c>
      <c r="E165" s="198" t="s">
        <v>271</v>
      </c>
      <c r="F165" s="201">
        <v>245</v>
      </c>
      <c r="G165" s="198"/>
      <c r="H165" s="198">
        <v>325.5</v>
      </c>
      <c r="I165" s="202">
        <v>330</v>
      </c>
      <c r="J165" s="291" t="s">
        <v>1953</v>
      </c>
      <c r="K165" s="203">
        <f t="shared" si="20"/>
        <v>80.5</v>
      </c>
      <c r="L165" s="204">
        <f t="shared" si="21"/>
        <v>0.32857142857142857</v>
      </c>
      <c r="M165" s="205" t="s">
        <v>262</v>
      </c>
      <c r="N165" s="206">
        <v>42769</v>
      </c>
      <c r="O165" s="175"/>
      <c r="P165" s="175"/>
      <c r="Q165" s="175"/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460">
        <v>70</v>
      </c>
      <c r="B166" s="199">
        <v>42660</v>
      </c>
      <c r="C166" s="199"/>
      <c r="D166" s="200" t="s">
        <v>359</v>
      </c>
      <c r="E166" s="198" t="s">
        <v>271</v>
      </c>
      <c r="F166" s="201">
        <v>125</v>
      </c>
      <c r="G166" s="198"/>
      <c r="H166" s="198">
        <v>160</v>
      </c>
      <c r="I166" s="202">
        <v>160</v>
      </c>
      <c r="J166" s="291" t="s">
        <v>324</v>
      </c>
      <c r="K166" s="203">
        <f t="shared" si="20"/>
        <v>35</v>
      </c>
      <c r="L166" s="204">
        <v>0.28000000000000008</v>
      </c>
      <c r="M166" s="205" t="s">
        <v>262</v>
      </c>
      <c r="N166" s="206">
        <v>42803</v>
      </c>
      <c r="O166" s="175"/>
      <c r="P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198">
        <v>71</v>
      </c>
      <c r="B167" s="199">
        <v>42660</v>
      </c>
      <c r="C167" s="199"/>
      <c r="D167" s="200" t="s">
        <v>1276</v>
      </c>
      <c r="E167" s="198" t="s">
        <v>271</v>
      </c>
      <c r="F167" s="201">
        <v>114</v>
      </c>
      <c r="G167" s="198"/>
      <c r="H167" s="198">
        <v>145</v>
      </c>
      <c r="I167" s="202">
        <v>145</v>
      </c>
      <c r="J167" s="291" t="s">
        <v>324</v>
      </c>
      <c r="K167" s="203">
        <f t="shared" si="20"/>
        <v>31</v>
      </c>
      <c r="L167" s="204">
        <f>K167/F167</f>
        <v>0.27192982456140352</v>
      </c>
      <c r="M167" s="205" t="s">
        <v>262</v>
      </c>
      <c r="N167" s="206">
        <v>42859</v>
      </c>
      <c r="O167" s="175"/>
      <c r="P167" s="175"/>
      <c r="Q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461">
        <v>72</v>
      </c>
      <c r="B168" s="199">
        <v>42660</v>
      </c>
      <c r="C168" s="199"/>
      <c r="D168" s="200" t="s">
        <v>749</v>
      </c>
      <c r="E168" s="198" t="s">
        <v>271</v>
      </c>
      <c r="F168" s="201">
        <v>212</v>
      </c>
      <c r="G168" s="198"/>
      <c r="H168" s="198">
        <v>280</v>
      </c>
      <c r="I168" s="202">
        <v>276</v>
      </c>
      <c r="J168" s="291" t="s">
        <v>2002</v>
      </c>
      <c r="K168" s="203">
        <f t="shared" si="20"/>
        <v>68</v>
      </c>
      <c r="L168" s="204">
        <f>K168/F168</f>
        <v>0.32075471698113206</v>
      </c>
      <c r="M168" s="205" t="s">
        <v>262</v>
      </c>
      <c r="N168" s="206">
        <v>42858</v>
      </c>
      <c r="O168" s="175"/>
      <c r="P168" s="175"/>
      <c r="Q168" s="175"/>
      <c r="R168" s="174"/>
      <c r="S168" s="175"/>
      <c r="T168" s="175"/>
      <c r="U168" s="175"/>
      <c r="V168" s="175"/>
      <c r="W168" s="175"/>
      <c r="X168" s="175"/>
      <c r="Y168" s="175"/>
    </row>
    <row r="169" spans="1:25" s="138" customFormat="1">
      <c r="A169" s="460">
        <v>73</v>
      </c>
      <c r="B169" s="199">
        <v>42678</v>
      </c>
      <c r="C169" s="199"/>
      <c r="D169" s="200" t="s">
        <v>360</v>
      </c>
      <c r="E169" s="198" t="s">
        <v>271</v>
      </c>
      <c r="F169" s="201">
        <v>155</v>
      </c>
      <c r="G169" s="198"/>
      <c r="H169" s="198">
        <v>210</v>
      </c>
      <c r="I169" s="202">
        <v>210</v>
      </c>
      <c r="J169" s="291" t="s">
        <v>2071</v>
      </c>
      <c r="K169" s="203">
        <f t="shared" si="20"/>
        <v>55</v>
      </c>
      <c r="L169" s="204">
        <f>K169/F169</f>
        <v>0.35483870967741937</v>
      </c>
      <c r="M169" s="205" t="s">
        <v>262</v>
      </c>
      <c r="N169" s="206">
        <v>42944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462">
        <v>74</v>
      </c>
      <c r="B170" s="222">
        <v>42710</v>
      </c>
      <c r="C170" s="222"/>
      <c r="D170" s="223" t="s">
        <v>1329</v>
      </c>
      <c r="E170" s="224" t="s">
        <v>271</v>
      </c>
      <c r="F170" s="221">
        <v>150.5</v>
      </c>
      <c r="G170" s="221"/>
      <c r="H170" s="225">
        <v>72.5</v>
      </c>
      <c r="I170" s="226">
        <v>174</v>
      </c>
      <c r="J170" s="227" t="s">
        <v>2690</v>
      </c>
      <c r="K170" s="301">
        <f t="shared" si="20"/>
        <v>-78</v>
      </c>
      <c r="L170" s="228">
        <f>K170/F170</f>
        <v>-0.51827242524916939</v>
      </c>
      <c r="M170" s="229" t="s">
        <v>1809</v>
      </c>
      <c r="N170" s="230">
        <v>43333</v>
      </c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460">
        <v>75</v>
      </c>
      <c r="B171" s="199">
        <v>42712</v>
      </c>
      <c r="C171" s="199"/>
      <c r="D171" s="200" t="s">
        <v>188</v>
      </c>
      <c r="E171" s="198" t="s">
        <v>271</v>
      </c>
      <c r="F171" s="201">
        <v>380</v>
      </c>
      <c r="G171" s="198"/>
      <c r="H171" s="198">
        <v>478</v>
      </c>
      <c r="I171" s="202">
        <v>468</v>
      </c>
      <c r="J171" s="291" t="s">
        <v>324</v>
      </c>
      <c r="K171" s="203">
        <f t="shared" si="20"/>
        <v>98</v>
      </c>
      <c r="L171" s="204">
        <f t="shared" ref="L171:L179" si="22">K171/F171</f>
        <v>0.25789473684210529</v>
      </c>
      <c r="M171" s="205" t="s">
        <v>262</v>
      </c>
      <c r="N171" s="206">
        <v>43025</v>
      </c>
      <c r="O171" s="175"/>
      <c r="P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461">
        <v>76</v>
      </c>
      <c r="B172" s="199">
        <v>42734</v>
      </c>
      <c r="C172" s="199"/>
      <c r="D172" s="200" t="s">
        <v>787</v>
      </c>
      <c r="E172" s="198" t="s">
        <v>271</v>
      </c>
      <c r="F172" s="201">
        <v>305</v>
      </c>
      <c r="G172" s="198"/>
      <c r="H172" s="198">
        <v>375</v>
      </c>
      <c r="I172" s="202">
        <v>375</v>
      </c>
      <c r="J172" s="291" t="s">
        <v>324</v>
      </c>
      <c r="K172" s="203">
        <f t="shared" si="20"/>
        <v>70</v>
      </c>
      <c r="L172" s="204">
        <f t="shared" si="22"/>
        <v>0.22950819672131148</v>
      </c>
      <c r="M172" s="205" t="s">
        <v>262</v>
      </c>
      <c r="N172" s="206">
        <v>42768</v>
      </c>
      <c r="O172" s="175"/>
      <c r="P172" s="175"/>
      <c r="Q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461">
        <v>77</v>
      </c>
      <c r="B173" s="199">
        <v>42739</v>
      </c>
      <c r="C173" s="199"/>
      <c r="D173" s="200" t="s">
        <v>665</v>
      </c>
      <c r="E173" s="198" t="s">
        <v>271</v>
      </c>
      <c r="F173" s="201">
        <v>99.5</v>
      </c>
      <c r="G173" s="198"/>
      <c r="H173" s="198">
        <v>158</v>
      </c>
      <c r="I173" s="202">
        <v>158</v>
      </c>
      <c r="J173" s="291" t="s">
        <v>324</v>
      </c>
      <c r="K173" s="203">
        <f t="shared" si="20"/>
        <v>58.5</v>
      </c>
      <c r="L173" s="204">
        <f t="shared" si="22"/>
        <v>0.5879396984924623</v>
      </c>
      <c r="M173" s="205" t="s">
        <v>262</v>
      </c>
      <c r="N173" s="206">
        <v>42898</v>
      </c>
      <c r="O173" s="175"/>
      <c r="P173" s="175"/>
      <c r="Q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460">
        <v>78</v>
      </c>
      <c r="B174" s="199">
        <v>42786</v>
      </c>
      <c r="C174" s="199"/>
      <c r="D174" s="200" t="s">
        <v>1534</v>
      </c>
      <c r="E174" s="198" t="s">
        <v>271</v>
      </c>
      <c r="F174" s="201">
        <v>202.5</v>
      </c>
      <c r="G174" s="198"/>
      <c r="H174" s="198">
        <v>234</v>
      </c>
      <c r="I174" s="202">
        <v>234</v>
      </c>
      <c r="J174" s="291" t="s">
        <v>324</v>
      </c>
      <c r="K174" s="203">
        <f t="shared" si="20"/>
        <v>31.5</v>
      </c>
      <c r="L174" s="204">
        <f t="shared" si="22"/>
        <v>0.15555555555555556</v>
      </c>
      <c r="M174" s="205" t="s">
        <v>262</v>
      </c>
      <c r="N174" s="206">
        <v>42836</v>
      </c>
      <c r="O174" s="175"/>
      <c r="P174" s="175"/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461">
        <v>79</v>
      </c>
      <c r="B175" s="199">
        <v>42786</v>
      </c>
      <c r="C175" s="199"/>
      <c r="D175" s="200" t="s">
        <v>130</v>
      </c>
      <c r="E175" s="198" t="s">
        <v>271</v>
      </c>
      <c r="F175" s="201">
        <v>140.5</v>
      </c>
      <c r="G175" s="198"/>
      <c r="H175" s="198">
        <v>220</v>
      </c>
      <c r="I175" s="202">
        <v>220</v>
      </c>
      <c r="J175" s="291" t="s">
        <v>324</v>
      </c>
      <c r="K175" s="203">
        <f t="shared" si="20"/>
        <v>79.5</v>
      </c>
      <c r="L175" s="204">
        <f t="shared" si="22"/>
        <v>0.5658362989323843</v>
      </c>
      <c r="M175" s="205" t="s">
        <v>262</v>
      </c>
      <c r="N175" s="206">
        <v>42864</v>
      </c>
      <c r="O175" s="175"/>
      <c r="P175" s="175"/>
      <c r="Q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461">
        <v>80</v>
      </c>
      <c r="B176" s="199">
        <v>42818</v>
      </c>
      <c r="C176" s="199"/>
      <c r="D176" s="200" t="s">
        <v>1741</v>
      </c>
      <c r="E176" s="198" t="s">
        <v>271</v>
      </c>
      <c r="F176" s="201">
        <v>300.5</v>
      </c>
      <c r="G176" s="198"/>
      <c r="H176" s="198">
        <v>417.5</v>
      </c>
      <c r="I176" s="202">
        <v>420</v>
      </c>
      <c r="J176" s="291" t="s">
        <v>2250</v>
      </c>
      <c r="K176" s="203">
        <f t="shared" si="20"/>
        <v>117</v>
      </c>
      <c r="L176" s="204">
        <f t="shared" si="22"/>
        <v>0.38935108153078202</v>
      </c>
      <c r="M176" s="205" t="s">
        <v>262</v>
      </c>
      <c r="N176" s="206">
        <v>43070</v>
      </c>
      <c r="O176" s="175"/>
      <c r="P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460">
        <v>81</v>
      </c>
      <c r="B177" s="199">
        <v>42818</v>
      </c>
      <c r="C177" s="199"/>
      <c r="D177" s="200" t="s">
        <v>729</v>
      </c>
      <c r="E177" s="198" t="s">
        <v>271</v>
      </c>
      <c r="F177" s="201">
        <v>850</v>
      </c>
      <c r="G177" s="198"/>
      <c r="H177" s="198">
        <v>1042.5</v>
      </c>
      <c r="I177" s="202">
        <v>1023</v>
      </c>
      <c r="J177" s="291" t="s">
        <v>1994</v>
      </c>
      <c r="K177" s="203">
        <f t="shared" si="20"/>
        <v>192.5</v>
      </c>
      <c r="L177" s="204">
        <f t="shared" si="22"/>
        <v>0.22647058823529412</v>
      </c>
      <c r="M177" s="205" t="s">
        <v>262</v>
      </c>
      <c r="N177" s="206">
        <v>42830</v>
      </c>
      <c r="O177" s="175"/>
      <c r="P177" s="175"/>
      <c r="Q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461">
        <v>82</v>
      </c>
      <c r="B178" s="199">
        <v>42830</v>
      </c>
      <c r="C178" s="199"/>
      <c r="D178" s="200" t="s">
        <v>1364</v>
      </c>
      <c r="E178" s="198" t="s">
        <v>271</v>
      </c>
      <c r="F178" s="201">
        <v>785</v>
      </c>
      <c r="G178" s="198"/>
      <c r="H178" s="198">
        <v>930</v>
      </c>
      <c r="I178" s="202">
        <v>920</v>
      </c>
      <c r="J178" s="291" t="s">
        <v>2131</v>
      </c>
      <c r="K178" s="203">
        <f t="shared" si="20"/>
        <v>145</v>
      </c>
      <c r="L178" s="204">
        <f t="shared" si="22"/>
        <v>0.18471337579617833</v>
      </c>
      <c r="M178" s="205" t="s">
        <v>262</v>
      </c>
      <c r="N178" s="206">
        <v>42976</v>
      </c>
      <c r="O178" s="175"/>
      <c r="P178" s="175"/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462">
        <v>83</v>
      </c>
      <c r="B179" s="222">
        <v>42831</v>
      </c>
      <c r="C179" s="222"/>
      <c r="D179" s="223" t="s">
        <v>1784</v>
      </c>
      <c r="E179" s="224" t="s">
        <v>271</v>
      </c>
      <c r="F179" s="221">
        <v>40</v>
      </c>
      <c r="G179" s="221"/>
      <c r="H179" s="225">
        <v>13.1</v>
      </c>
      <c r="I179" s="226">
        <v>60</v>
      </c>
      <c r="J179" s="305" t="s">
        <v>3245</v>
      </c>
      <c r="K179" s="301">
        <f>H179-F179</f>
        <v>-26.9</v>
      </c>
      <c r="L179" s="228">
        <f t="shared" si="22"/>
        <v>-0.67249999999999999</v>
      </c>
      <c r="M179" s="229" t="s">
        <v>1809</v>
      </c>
      <c r="N179" s="230">
        <v>43138</v>
      </c>
      <c r="O179" s="175"/>
      <c r="Q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460">
        <v>84</v>
      </c>
      <c r="B180" s="199">
        <v>42837</v>
      </c>
      <c r="C180" s="199"/>
      <c r="D180" s="200" t="s">
        <v>58</v>
      </c>
      <c r="E180" s="198" t="s">
        <v>271</v>
      </c>
      <c r="F180" s="201">
        <v>289.5</v>
      </c>
      <c r="G180" s="198"/>
      <c r="H180" s="198">
        <v>354</v>
      </c>
      <c r="I180" s="202">
        <v>360</v>
      </c>
      <c r="J180" s="291" t="s">
        <v>2196</v>
      </c>
      <c r="K180" s="203">
        <f t="shared" si="20"/>
        <v>64.5</v>
      </c>
      <c r="L180" s="204">
        <f>K180/F180</f>
        <v>0.22279792746113988</v>
      </c>
      <c r="M180" s="205" t="s">
        <v>262</v>
      </c>
      <c r="N180" s="206">
        <v>43040</v>
      </c>
      <c r="O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461">
        <v>85</v>
      </c>
      <c r="B181" s="199">
        <v>42845</v>
      </c>
      <c r="C181" s="199"/>
      <c r="D181" s="200" t="s">
        <v>1035</v>
      </c>
      <c r="E181" s="198" t="s">
        <v>271</v>
      </c>
      <c r="F181" s="201">
        <v>700</v>
      </c>
      <c r="G181" s="198"/>
      <c r="H181" s="198">
        <v>840</v>
      </c>
      <c r="I181" s="202">
        <v>840</v>
      </c>
      <c r="J181" s="291" t="s">
        <v>2042</v>
      </c>
      <c r="K181" s="203">
        <f t="shared" si="20"/>
        <v>140</v>
      </c>
      <c r="L181" s="204">
        <f>K181/F181</f>
        <v>0.2</v>
      </c>
      <c r="M181" s="205" t="s">
        <v>262</v>
      </c>
      <c r="N181" s="206">
        <v>42893</v>
      </c>
      <c r="O181" s="175"/>
      <c r="P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440">
        <v>86</v>
      </c>
      <c r="B182" s="215">
        <v>42877</v>
      </c>
      <c r="C182" s="215"/>
      <c r="D182" s="216" t="s">
        <v>793</v>
      </c>
      <c r="E182" s="214" t="s">
        <v>271</v>
      </c>
      <c r="F182" s="217" t="s">
        <v>2009</v>
      </c>
      <c r="G182" s="218"/>
      <c r="H182" s="218"/>
      <c r="I182" s="218">
        <v>190</v>
      </c>
      <c r="J182" s="292" t="s">
        <v>261</v>
      </c>
      <c r="K182" s="218"/>
      <c r="L182" s="214"/>
      <c r="M182" s="219"/>
      <c r="N182" s="220"/>
      <c r="O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463">
        <v>87</v>
      </c>
      <c r="B183" s="208">
        <v>42887</v>
      </c>
      <c r="C183" s="208"/>
      <c r="D183" s="209" t="s">
        <v>718</v>
      </c>
      <c r="E183" s="207" t="s">
        <v>271</v>
      </c>
      <c r="F183" s="210">
        <v>130</v>
      </c>
      <c r="G183" s="211"/>
      <c r="H183" s="211">
        <v>155.5</v>
      </c>
      <c r="I183" s="211">
        <v>170</v>
      </c>
      <c r="J183" s="295" t="s">
        <v>2241</v>
      </c>
      <c r="K183" s="300">
        <f>H183-F183</f>
        <v>25.5</v>
      </c>
      <c r="L183" s="212">
        <f t="shared" ref="L183:L201" si="23">K183/F183</f>
        <v>0.19615384615384615</v>
      </c>
      <c r="M183" s="210" t="s">
        <v>262</v>
      </c>
      <c r="N183" s="213">
        <v>43056</v>
      </c>
      <c r="O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461">
        <v>88</v>
      </c>
      <c r="B184" s="199">
        <v>42901</v>
      </c>
      <c r="C184" s="199"/>
      <c r="D184" s="255" t="s">
        <v>2267</v>
      </c>
      <c r="E184" s="198" t="s">
        <v>271</v>
      </c>
      <c r="F184" s="201">
        <v>214.5</v>
      </c>
      <c r="G184" s="198"/>
      <c r="H184" s="198">
        <v>262</v>
      </c>
      <c r="I184" s="202">
        <v>262</v>
      </c>
      <c r="J184" s="291" t="s">
        <v>2132</v>
      </c>
      <c r="K184" s="203">
        <f t="shared" ref="K184:K201" si="24">H184-F184</f>
        <v>47.5</v>
      </c>
      <c r="L184" s="204">
        <f t="shared" si="23"/>
        <v>0.22144522144522144</v>
      </c>
      <c r="M184" s="205" t="s">
        <v>262</v>
      </c>
      <c r="N184" s="206">
        <v>42977</v>
      </c>
      <c r="O184" s="175"/>
      <c r="P184" s="175"/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460">
        <v>89</v>
      </c>
      <c r="B185" s="199">
        <v>42933</v>
      </c>
      <c r="C185" s="199"/>
      <c r="D185" s="200" t="s">
        <v>1132</v>
      </c>
      <c r="E185" s="198" t="s">
        <v>271</v>
      </c>
      <c r="F185" s="201">
        <v>370</v>
      </c>
      <c r="G185" s="198"/>
      <c r="H185" s="198">
        <v>447.5</v>
      </c>
      <c r="I185" s="202">
        <v>450</v>
      </c>
      <c r="J185" s="291" t="s">
        <v>324</v>
      </c>
      <c r="K185" s="203">
        <f t="shared" si="24"/>
        <v>77.5</v>
      </c>
      <c r="L185" s="204">
        <f t="shared" si="23"/>
        <v>0.20945945945945946</v>
      </c>
      <c r="M185" s="205" t="s">
        <v>262</v>
      </c>
      <c r="N185" s="206">
        <v>43035</v>
      </c>
      <c r="O185" s="175"/>
      <c r="Q185" s="175"/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461">
        <v>90</v>
      </c>
      <c r="B186" s="199">
        <v>42943</v>
      </c>
      <c r="C186" s="199"/>
      <c r="D186" s="200" t="s">
        <v>209</v>
      </c>
      <c r="E186" s="198" t="s">
        <v>271</v>
      </c>
      <c r="F186" s="201">
        <v>657.5</v>
      </c>
      <c r="G186" s="198"/>
      <c r="H186" s="198">
        <v>825</v>
      </c>
      <c r="I186" s="202">
        <v>820</v>
      </c>
      <c r="J186" s="291" t="s">
        <v>324</v>
      </c>
      <c r="K186" s="203">
        <f t="shared" si="24"/>
        <v>167.5</v>
      </c>
      <c r="L186" s="204">
        <f t="shared" si="23"/>
        <v>0.25475285171102663</v>
      </c>
      <c r="M186" s="205" t="s">
        <v>262</v>
      </c>
      <c r="N186" s="206">
        <v>43090</v>
      </c>
      <c r="O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461">
        <v>91</v>
      </c>
      <c r="B187" s="199">
        <v>42964</v>
      </c>
      <c r="C187" s="199"/>
      <c r="D187" s="200" t="s">
        <v>732</v>
      </c>
      <c r="E187" s="198" t="s">
        <v>271</v>
      </c>
      <c r="F187" s="201">
        <v>605</v>
      </c>
      <c r="G187" s="198"/>
      <c r="H187" s="198">
        <v>750</v>
      </c>
      <c r="I187" s="202">
        <v>750</v>
      </c>
      <c r="J187" s="291" t="s">
        <v>2131</v>
      </c>
      <c r="K187" s="203">
        <f t="shared" si="24"/>
        <v>145</v>
      </c>
      <c r="L187" s="204">
        <f t="shared" si="23"/>
        <v>0.23966942148760331</v>
      </c>
      <c r="M187" s="205" t="s">
        <v>262</v>
      </c>
      <c r="N187" s="206">
        <v>43027</v>
      </c>
      <c r="O187" s="175"/>
      <c r="P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464">
        <v>92</v>
      </c>
      <c r="B188" s="208">
        <v>42979</v>
      </c>
      <c r="C188" s="208"/>
      <c r="D188" s="209" t="s">
        <v>1473</v>
      </c>
      <c r="E188" s="207" t="s">
        <v>271</v>
      </c>
      <c r="F188" s="210">
        <v>255</v>
      </c>
      <c r="G188" s="211"/>
      <c r="H188" s="211">
        <v>307.5</v>
      </c>
      <c r="I188" s="211">
        <v>320</v>
      </c>
      <c r="J188" s="295" t="s">
        <v>2264</v>
      </c>
      <c r="K188" s="300">
        <f t="shared" si="24"/>
        <v>52.5</v>
      </c>
      <c r="L188" s="212">
        <f t="shared" si="23"/>
        <v>0.20588235294117646</v>
      </c>
      <c r="M188" s="210" t="s">
        <v>262</v>
      </c>
      <c r="N188" s="213">
        <v>43098</v>
      </c>
      <c r="O188" s="175"/>
      <c r="Q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461">
        <v>93</v>
      </c>
      <c r="B189" s="199">
        <v>42997</v>
      </c>
      <c r="C189" s="199"/>
      <c r="D189" s="200" t="s">
        <v>1502</v>
      </c>
      <c r="E189" s="198" t="s">
        <v>271</v>
      </c>
      <c r="F189" s="201">
        <v>215</v>
      </c>
      <c r="G189" s="198"/>
      <c r="H189" s="198">
        <v>258</v>
      </c>
      <c r="I189" s="202">
        <v>258</v>
      </c>
      <c r="J189" s="291" t="s">
        <v>324</v>
      </c>
      <c r="K189" s="203">
        <f t="shared" si="24"/>
        <v>43</v>
      </c>
      <c r="L189" s="204">
        <f t="shared" si="23"/>
        <v>0.2</v>
      </c>
      <c r="M189" s="205" t="s">
        <v>262</v>
      </c>
      <c r="N189" s="206">
        <v>43040</v>
      </c>
      <c r="O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461">
        <v>94</v>
      </c>
      <c r="B190" s="199">
        <v>42998</v>
      </c>
      <c r="C190" s="199"/>
      <c r="D190" s="200" t="s">
        <v>586</v>
      </c>
      <c r="E190" s="198" t="s">
        <v>271</v>
      </c>
      <c r="F190" s="201">
        <v>75</v>
      </c>
      <c r="G190" s="198"/>
      <c r="H190" s="198">
        <v>90</v>
      </c>
      <c r="I190" s="202">
        <v>90</v>
      </c>
      <c r="J190" s="291" t="s">
        <v>2168</v>
      </c>
      <c r="K190" s="203">
        <f t="shared" si="24"/>
        <v>15</v>
      </c>
      <c r="L190" s="204">
        <f t="shared" si="23"/>
        <v>0.2</v>
      </c>
      <c r="M190" s="205" t="s">
        <v>262</v>
      </c>
      <c r="N190" s="206">
        <v>43019</v>
      </c>
      <c r="O190" s="175"/>
      <c r="P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460">
        <v>95</v>
      </c>
      <c r="B191" s="199">
        <v>43011</v>
      </c>
      <c r="C191" s="199"/>
      <c r="D191" s="200" t="s">
        <v>1878</v>
      </c>
      <c r="E191" s="198" t="s">
        <v>271</v>
      </c>
      <c r="F191" s="201">
        <v>315</v>
      </c>
      <c r="G191" s="198"/>
      <c r="H191" s="198">
        <v>392</v>
      </c>
      <c r="I191" s="202">
        <v>384</v>
      </c>
      <c r="J191" s="291" t="s">
        <v>2164</v>
      </c>
      <c r="K191" s="203">
        <f t="shared" si="24"/>
        <v>77</v>
      </c>
      <c r="L191" s="204">
        <f t="shared" si="23"/>
        <v>0.24444444444444444</v>
      </c>
      <c r="M191" s="205" t="s">
        <v>262</v>
      </c>
      <c r="N191" s="206">
        <v>43017</v>
      </c>
      <c r="O191" s="175"/>
      <c r="P191" s="175"/>
      <c r="Q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461">
        <v>96</v>
      </c>
      <c r="B192" s="199">
        <v>43013</v>
      </c>
      <c r="C192" s="199"/>
      <c r="D192" s="200" t="s">
        <v>1248</v>
      </c>
      <c r="E192" s="198" t="s">
        <v>271</v>
      </c>
      <c r="F192" s="201">
        <v>145</v>
      </c>
      <c r="G192" s="198"/>
      <c r="H192" s="198">
        <v>179</v>
      </c>
      <c r="I192" s="202">
        <v>180</v>
      </c>
      <c r="J192" s="291" t="s">
        <v>2175</v>
      </c>
      <c r="K192" s="203">
        <f t="shared" si="24"/>
        <v>34</v>
      </c>
      <c r="L192" s="204">
        <f t="shared" si="23"/>
        <v>0.23448275862068965</v>
      </c>
      <c r="M192" s="205" t="s">
        <v>262</v>
      </c>
      <c r="N192" s="206">
        <v>43025</v>
      </c>
      <c r="O192" s="175"/>
      <c r="P192" s="175"/>
      <c r="Q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460">
        <v>97</v>
      </c>
      <c r="B193" s="199">
        <v>43014</v>
      </c>
      <c r="C193" s="199"/>
      <c r="D193" s="200" t="s">
        <v>606</v>
      </c>
      <c r="E193" s="198" t="s">
        <v>271</v>
      </c>
      <c r="F193" s="201">
        <v>256</v>
      </c>
      <c r="G193" s="198"/>
      <c r="H193" s="198">
        <v>323</v>
      </c>
      <c r="I193" s="202">
        <v>320</v>
      </c>
      <c r="J193" s="291" t="s">
        <v>324</v>
      </c>
      <c r="K193" s="203">
        <f t="shared" si="24"/>
        <v>67</v>
      </c>
      <c r="L193" s="204">
        <f t="shared" si="23"/>
        <v>0.26171875</v>
      </c>
      <c r="M193" s="205" t="s">
        <v>262</v>
      </c>
      <c r="N193" s="206">
        <v>43067</v>
      </c>
      <c r="O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465">
        <v>98</v>
      </c>
      <c r="B194" s="208">
        <v>43017</v>
      </c>
      <c r="C194" s="208"/>
      <c r="D194" s="209" t="s">
        <v>130</v>
      </c>
      <c r="E194" s="207" t="s">
        <v>271</v>
      </c>
      <c r="F194" s="210">
        <v>152.5</v>
      </c>
      <c r="G194" s="211"/>
      <c r="H194" s="211">
        <v>183.5</v>
      </c>
      <c r="I194" s="211">
        <v>210</v>
      </c>
      <c r="J194" s="295" t="s">
        <v>2199</v>
      </c>
      <c r="K194" s="300">
        <f t="shared" si="24"/>
        <v>31</v>
      </c>
      <c r="L194" s="212">
        <f t="shared" si="23"/>
        <v>0.20327868852459016</v>
      </c>
      <c r="M194" s="210" t="s">
        <v>262</v>
      </c>
      <c r="N194" s="213">
        <v>43042</v>
      </c>
      <c r="O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461">
        <v>99</v>
      </c>
      <c r="B195" s="199">
        <v>43017</v>
      </c>
      <c r="C195" s="199"/>
      <c r="D195" s="200" t="s">
        <v>695</v>
      </c>
      <c r="E195" s="198" t="s">
        <v>271</v>
      </c>
      <c r="F195" s="201">
        <v>137.5</v>
      </c>
      <c r="G195" s="198"/>
      <c r="H195" s="198">
        <v>184</v>
      </c>
      <c r="I195" s="202">
        <v>183</v>
      </c>
      <c r="J195" s="289" t="s">
        <v>2448</v>
      </c>
      <c r="K195" s="203">
        <f t="shared" si="24"/>
        <v>46.5</v>
      </c>
      <c r="L195" s="204">
        <f t="shared" si="23"/>
        <v>0.33818181818181819</v>
      </c>
      <c r="M195" s="205" t="s">
        <v>262</v>
      </c>
      <c r="N195" s="206">
        <v>43108</v>
      </c>
      <c r="O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460">
        <v>100</v>
      </c>
      <c r="B196" s="199">
        <v>43018</v>
      </c>
      <c r="C196" s="199"/>
      <c r="D196" s="200" t="s">
        <v>2167</v>
      </c>
      <c r="E196" s="198" t="s">
        <v>271</v>
      </c>
      <c r="F196" s="201">
        <v>895</v>
      </c>
      <c r="G196" s="198"/>
      <c r="H196" s="198">
        <v>1122.5</v>
      </c>
      <c r="I196" s="202">
        <v>1078</v>
      </c>
      <c r="J196" s="289" t="s">
        <v>2277</v>
      </c>
      <c r="K196" s="203">
        <f t="shared" si="24"/>
        <v>227.5</v>
      </c>
      <c r="L196" s="204">
        <f t="shared" si="23"/>
        <v>0.25418994413407819</v>
      </c>
      <c r="M196" s="205" t="s">
        <v>262</v>
      </c>
      <c r="N196" s="206">
        <v>43117</v>
      </c>
      <c r="O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461">
        <v>101</v>
      </c>
      <c r="B197" s="199">
        <v>43018</v>
      </c>
      <c r="C197" s="199"/>
      <c r="D197" s="200" t="s">
        <v>1250</v>
      </c>
      <c r="E197" s="198" t="s">
        <v>271</v>
      </c>
      <c r="F197" s="201">
        <v>125.5</v>
      </c>
      <c r="G197" s="198"/>
      <c r="H197" s="198">
        <v>158</v>
      </c>
      <c r="I197" s="202">
        <v>155</v>
      </c>
      <c r="J197" s="289" t="s">
        <v>2202</v>
      </c>
      <c r="K197" s="203">
        <f t="shared" si="24"/>
        <v>32.5</v>
      </c>
      <c r="L197" s="204">
        <f t="shared" si="23"/>
        <v>0.25896414342629481</v>
      </c>
      <c r="M197" s="205" t="s">
        <v>262</v>
      </c>
      <c r="N197" s="206">
        <v>43067</v>
      </c>
      <c r="O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461">
        <v>102</v>
      </c>
      <c r="B198" s="199">
        <v>43020</v>
      </c>
      <c r="C198" s="199"/>
      <c r="D198" s="200" t="s">
        <v>647</v>
      </c>
      <c r="E198" s="198" t="s">
        <v>271</v>
      </c>
      <c r="F198" s="201">
        <v>525</v>
      </c>
      <c r="G198" s="198"/>
      <c r="H198" s="198">
        <v>629</v>
      </c>
      <c r="I198" s="202">
        <v>629</v>
      </c>
      <c r="J198" s="291" t="s">
        <v>324</v>
      </c>
      <c r="K198" s="203">
        <f t="shared" si="24"/>
        <v>104</v>
      </c>
      <c r="L198" s="204">
        <f t="shared" si="23"/>
        <v>0.1980952380952381</v>
      </c>
      <c r="M198" s="205" t="s">
        <v>262</v>
      </c>
      <c r="N198" s="206">
        <v>43119</v>
      </c>
      <c r="O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236" customFormat="1">
      <c r="A199" s="460">
        <v>103</v>
      </c>
      <c r="B199" s="239">
        <v>43046</v>
      </c>
      <c r="C199" s="239"/>
      <c r="D199" s="240" t="s">
        <v>823</v>
      </c>
      <c r="E199" s="238" t="s">
        <v>271</v>
      </c>
      <c r="F199" s="241">
        <v>740</v>
      </c>
      <c r="G199" s="238"/>
      <c r="H199" s="238">
        <v>892.5</v>
      </c>
      <c r="I199" s="242">
        <v>900</v>
      </c>
      <c r="J199" s="293" t="s">
        <v>2206</v>
      </c>
      <c r="K199" s="203">
        <f t="shared" si="24"/>
        <v>152.5</v>
      </c>
      <c r="L199" s="243">
        <f t="shared" si="23"/>
        <v>0.20608108108108109</v>
      </c>
      <c r="M199" s="244" t="s">
        <v>262</v>
      </c>
      <c r="N199" s="245">
        <v>43052</v>
      </c>
      <c r="O199" s="175"/>
      <c r="P199" s="138"/>
      <c r="Q199" s="138"/>
      <c r="R199" s="174"/>
      <c r="S199" s="235"/>
      <c r="T199" s="235"/>
      <c r="U199" s="235"/>
      <c r="V199" s="235"/>
      <c r="W199" s="235"/>
      <c r="X199" s="235"/>
      <c r="Y199" s="235"/>
    </row>
    <row r="200" spans="1:25" s="236" customFormat="1">
      <c r="A200" s="461">
        <v>104</v>
      </c>
      <c r="B200" s="239">
        <v>43073</v>
      </c>
      <c r="C200" s="239"/>
      <c r="D200" s="240" t="s">
        <v>1430</v>
      </c>
      <c r="E200" s="238" t="s">
        <v>271</v>
      </c>
      <c r="F200" s="241">
        <v>118.5</v>
      </c>
      <c r="G200" s="238"/>
      <c r="H200" s="238">
        <v>143.5</v>
      </c>
      <c r="I200" s="242">
        <v>145</v>
      </c>
      <c r="J200" s="293" t="s">
        <v>2251</v>
      </c>
      <c r="K200" s="203">
        <f t="shared" si="24"/>
        <v>25</v>
      </c>
      <c r="L200" s="243">
        <f t="shared" si="23"/>
        <v>0.2109704641350211</v>
      </c>
      <c r="M200" s="244" t="s">
        <v>262</v>
      </c>
      <c r="N200" s="245">
        <v>43097</v>
      </c>
      <c r="O200" s="235"/>
      <c r="Q200" s="138"/>
      <c r="R200" s="174"/>
      <c r="S200" s="235"/>
      <c r="T200" s="235"/>
      <c r="U200" s="235"/>
      <c r="V200" s="235"/>
      <c r="W200" s="235"/>
      <c r="X200" s="235"/>
      <c r="Y200" s="235"/>
    </row>
    <row r="201" spans="1:25" s="236" customFormat="1">
      <c r="A201" s="465">
        <v>105</v>
      </c>
      <c r="B201" s="208">
        <v>43074</v>
      </c>
      <c r="C201" s="208"/>
      <c r="D201" s="209" t="s">
        <v>418</v>
      </c>
      <c r="E201" s="207" t="s">
        <v>271</v>
      </c>
      <c r="F201" s="210">
        <v>177.5</v>
      </c>
      <c r="G201" s="211"/>
      <c r="H201" s="211">
        <v>215</v>
      </c>
      <c r="I201" s="211">
        <v>230</v>
      </c>
      <c r="J201" s="297" t="s">
        <v>2262</v>
      </c>
      <c r="K201" s="300">
        <f t="shared" si="24"/>
        <v>37.5</v>
      </c>
      <c r="L201" s="212">
        <f t="shared" si="23"/>
        <v>0.21126760563380281</v>
      </c>
      <c r="M201" s="210" t="s">
        <v>262</v>
      </c>
      <c r="N201" s="213">
        <v>43096</v>
      </c>
      <c r="O201" s="235"/>
      <c r="R201" s="237"/>
      <c r="S201" s="235"/>
      <c r="T201" s="235"/>
      <c r="U201" s="235"/>
      <c r="V201" s="235"/>
      <c r="W201" s="235"/>
      <c r="X201" s="235"/>
      <c r="Y201" s="235"/>
    </row>
    <row r="202" spans="1:25" s="138" customFormat="1">
      <c r="A202" s="440">
        <v>106</v>
      </c>
      <c r="B202" s="247">
        <v>43090</v>
      </c>
      <c r="C202" s="247"/>
      <c r="D202" s="254" t="s">
        <v>993</v>
      </c>
      <c r="E202" s="246" t="s">
        <v>271</v>
      </c>
      <c r="F202" s="248" t="s">
        <v>2259</v>
      </c>
      <c r="G202" s="246"/>
      <c r="H202" s="246"/>
      <c r="I202" s="249">
        <v>872</v>
      </c>
      <c r="J202" s="290" t="s">
        <v>261</v>
      </c>
      <c r="K202" s="251"/>
      <c r="L202" s="252"/>
      <c r="M202" s="250"/>
      <c r="N202" s="253"/>
      <c r="O202" s="485"/>
      <c r="P202" s="236"/>
      <c r="Q202" s="236"/>
      <c r="R202" s="237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198">
        <v>107</v>
      </c>
      <c r="B203" s="239">
        <v>43098</v>
      </c>
      <c r="C203" s="239"/>
      <c r="D203" s="240" t="s">
        <v>1878</v>
      </c>
      <c r="E203" s="238" t="s">
        <v>271</v>
      </c>
      <c r="F203" s="241">
        <v>435</v>
      </c>
      <c r="G203" s="238"/>
      <c r="H203" s="238">
        <v>542.5</v>
      </c>
      <c r="I203" s="242">
        <v>539</v>
      </c>
      <c r="J203" s="293" t="s">
        <v>324</v>
      </c>
      <c r="K203" s="203">
        <f>H203-F203</f>
        <v>107.5</v>
      </c>
      <c r="L203" s="243">
        <f>K203/F203</f>
        <v>0.2471264367816092</v>
      </c>
      <c r="M203" s="244" t="s">
        <v>262</v>
      </c>
      <c r="N203" s="245">
        <v>43206</v>
      </c>
      <c r="O203" s="175"/>
      <c r="Q203" s="236"/>
      <c r="R203" s="237"/>
      <c r="S203" s="175"/>
      <c r="T203" s="175"/>
      <c r="U203" s="175"/>
      <c r="V203" s="175"/>
      <c r="W203" s="175"/>
      <c r="X203" s="175"/>
      <c r="Y203" s="175"/>
    </row>
    <row r="204" spans="1:25" s="236" customFormat="1">
      <c r="A204" s="460">
        <v>108</v>
      </c>
      <c r="B204" s="239">
        <v>43098</v>
      </c>
      <c r="C204" s="239"/>
      <c r="D204" s="240" t="s">
        <v>1785</v>
      </c>
      <c r="E204" s="238" t="s">
        <v>271</v>
      </c>
      <c r="F204" s="241">
        <v>885</v>
      </c>
      <c r="G204" s="238"/>
      <c r="H204" s="238">
        <v>1090</v>
      </c>
      <c r="I204" s="242">
        <v>1084</v>
      </c>
      <c r="J204" s="293" t="s">
        <v>324</v>
      </c>
      <c r="K204" s="203">
        <f>H204-F204</f>
        <v>205</v>
      </c>
      <c r="L204" s="243">
        <f>K204/F204</f>
        <v>0.23163841807909605</v>
      </c>
      <c r="M204" s="244" t="s">
        <v>262</v>
      </c>
      <c r="N204" s="245">
        <v>43213</v>
      </c>
      <c r="O204" s="175"/>
      <c r="P204" s="138"/>
      <c r="Q204" s="138"/>
      <c r="R204" s="174"/>
      <c r="S204" s="235"/>
      <c r="T204" s="235"/>
      <c r="U204" s="235"/>
      <c r="V204" s="235"/>
      <c r="W204" s="235"/>
      <c r="X204" s="235"/>
      <c r="Y204" s="235"/>
    </row>
    <row r="205" spans="1:25" s="236" customFormat="1">
      <c r="A205" s="440">
        <v>109</v>
      </c>
      <c r="B205" s="247">
        <v>43138</v>
      </c>
      <c r="C205" s="247"/>
      <c r="D205" s="216" t="s">
        <v>793</v>
      </c>
      <c r="E205" s="214" t="s">
        <v>271</v>
      </c>
      <c r="F205" s="173" t="s">
        <v>2290</v>
      </c>
      <c r="G205" s="218"/>
      <c r="H205" s="218"/>
      <c r="I205" s="218">
        <v>190</v>
      </c>
      <c r="J205" s="290" t="s">
        <v>261</v>
      </c>
      <c r="K205" s="251"/>
      <c r="L205" s="252"/>
      <c r="M205" s="250"/>
      <c r="N205" s="253"/>
      <c r="O205" s="485"/>
      <c r="Q205" s="138"/>
      <c r="R205" s="174"/>
      <c r="S205" s="235"/>
      <c r="T205" s="235"/>
      <c r="U205" s="235"/>
      <c r="V205" s="235"/>
      <c r="W205" s="235"/>
      <c r="X205" s="235"/>
      <c r="Y205" s="235"/>
    </row>
    <row r="206" spans="1:25" s="236" customFormat="1">
      <c r="A206" s="440">
        <v>110</v>
      </c>
      <c r="B206" s="247">
        <v>43158</v>
      </c>
      <c r="C206" s="247"/>
      <c r="D206" s="216" t="s">
        <v>1163</v>
      </c>
      <c r="E206" s="246" t="s">
        <v>271</v>
      </c>
      <c r="F206" s="248" t="s">
        <v>2455</v>
      </c>
      <c r="G206" s="246"/>
      <c r="H206" s="246"/>
      <c r="I206" s="249">
        <v>398</v>
      </c>
      <c r="J206" s="290" t="s">
        <v>261</v>
      </c>
      <c r="K206" s="218"/>
      <c r="L206" s="214"/>
      <c r="M206" s="219"/>
      <c r="N206" s="220"/>
      <c r="O206" s="485"/>
      <c r="R206" s="237"/>
      <c r="S206" s="235"/>
      <c r="T206" s="235"/>
      <c r="U206" s="235"/>
      <c r="V206" s="235"/>
      <c r="W206" s="235"/>
      <c r="X206" s="235"/>
      <c r="Y206" s="235"/>
    </row>
    <row r="207" spans="1:25" s="236" customFormat="1">
      <c r="A207" s="440">
        <v>111</v>
      </c>
      <c r="B207" s="466">
        <v>43164</v>
      </c>
      <c r="C207" s="270"/>
      <c r="D207" s="216" t="s">
        <v>108</v>
      </c>
      <c r="E207" s="269" t="s">
        <v>271</v>
      </c>
      <c r="F207" s="271" t="s">
        <v>2456</v>
      </c>
      <c r="G207" s="269"/>
      <c r="H207" s="269"/>
      <c r="I207" s="272">
        <v>672</v>
      </c>
      <c r="J207" s="296" t="s">
        <v>261</v>
      </c>
      <c r="K207" s="251"/>
      <c r="L207" s="252"/>
      <c r="M207" s="250"/>
      <c r="N207" s="253"/>
      <c r="O207" s="235"/>
      <c r="R207" s="237"/>
      <c r="S207" s="235"/>
      <c r="T207" s="235"/>
      <c r="U207" s="235"/>
      <c r="V207" s="235"/>
      <c r="W207" s="235"/>
      <c r="X207" s="235"/>
      <c r="Y207" s="235"/>
    </row>
    <row r="208" spans="1:25" s="236" customFormat="1">
      <c r="A208" s="465">
        <v>112</v>
      </c>
      <c r="B208" s="208">
        <v>43192</v>
      </c>
      <c r="C208" s="208"/>
      <c r="D208" s="209" t="s">
        <v>721</v>
      </c>
      <c r="E208" s="207" t="s">
        <v>271</v>
      </c>
      <c r="F208" s="210">
        <v>492.5</v>
      </c>
      <c r="G208" s="211"/>
      <c r="H208" s="211">
        <v>589</v>
      </c>
      <c r="I208" s="211">
        <v>613</v>
      </c>
      <c r="J208" s="297" t="s">
        <v>2262</v>
      </c>
      <c r="K208" s="300">
        <f>H208-F208</f>
        <v>96.5</v>
      </c>
      <c r="L208" s="212">
        <f>K208/F208</f>
        <v>0.19593908629441625</v>
      </c>
      <c r="M208" s="210" t="s">
        <v>262</v>
      </c>
      <c r="N208" s="213">
        <v>43333</v>
      </c>
      <c r="O208" s="235"/>
      <c r="R208" s="237"/>
      <c r="S208" s="235"/>
      <c r="T208" s="235"/>
      <c r="U208" s="235"/>
      <c r="V208" s="235"/>
      <c r="W208" s="235"/>
      <c r="X208" s="235"/>
      <c r="Y208" s="235"/>
    </row>
    <row r="209" spans="1:25" s="236" customFormat="1">
      <c r="A209" s="462">
        <v>113</v>
      </c>
      <c r="B209" s="222">
        <v>43194</v>
      </c>
      <c r="C209" s="222"/>
      <c r="D209" s="469" t="s">
        <v>306</v>
      </c>
      <c r="E209" s="224" t="s">
        <v>271</v>
      </c>
      <c r="F209" s="221">
        <v>141.5</v>
      </c>
      <c r="G209" s="221"/>
      <c r="H209" s="225">
        <v>77</v>
      </c>
      <c r="I209" s="226">
        <v>180</v>
      </c>
      <c r="J209" s="305" t="s">
        <v>3271</v>
      </c>
      <c r="K209" s="301">
        <f>H209-F209</f>
        <v>-64.5</v>
      </c>
      <c r="L209" s="228">
        <f>K209/F209</f>
        <v>-0.45583038869257952</v>
      </c>
      <c r="M209" s="229" t="s">
        <v>1809</v>
      </c>
      <c r="N209" s="230">
        <v>43522</v>
      </c>
      <c r="O209" s="235"/>
      <c r="R209" s="237"/>
      <c r="S209" s="235"/>
      <c r="T209" s="235"/>
      <c r="U209" s="235"/>
      <c r="V209" s="235"/>
      <c r="W209" s="235"/>
      <c r="X209" s="235"/>
      <c r="Y209" s="235"/>
    </row>
    <row r="210" spans="1:25" s="236" customFormat="1">
      <c r="A210" s="221">
        <v>114</v>
      </c>
      <c r="B210" s="222">
        <v>43209</v>
      </c>
      <c r="C210" s="222"/>
      <c r="D210" s="223" t="s">
        <v>1121</v>
      </c>
      <c r="E210" s="224" t="s">
        <v>271</v>
      </c>
      <c r="F210" s="221">
        <v>430</v>
      </c>
      <c r="G210" s="221"/>
      <c r="H210" s="225">
        <v>220</v>
      </c>
      <c r="I210" s="226">
        <v>537</v>
      </c>
      <c r="J210" s="305" t="s">
        <v>2635</v>
      </c>
      <c r="K210" s="301">
        <f>H210-F210</f>
        <v>-210</v>
      </c>
      <c r="L210" s="228">
        <f>K210/F210</f>
        <v>-0.48837209302325579</v>
      </c>
      <c r="M210" s="229" t="s">
        <v>1809</v>
      </c>
      <c r="N210" s="230">
        <v>43252</v>
      </c>
      <c r="O210" s="235"/>
      <c r="R210" s="237"/>
      <c r="S210" s="235"/>
      <c r="T210" s="235"/>
      <c r="U210" s="235"/>
      <c r="V210" s="235"/>
      <c r="W210" s="235"/>
      <c r="X210" s="235"/>
      <c r="Y210" s="235"/>
    </row>
    <row r="211" spans="1:25" s="236" customFormat="1">
      <c r="A211" s="198">
        <v>115</v>
      </c>
      <c r="B211" s="385">
        <v>43220</v>
      </c>
      <c r="C211" s="385"/>
      <c r="D211" s="386" t="s">
        <v>842</v>
      </c>
      <c r="E211" s="384" t="s">
        <v>271</v>
      </c>
      <c r="F211" s="387">
        <v>156</v>
      </c>
      <c r="G211" s="388"/>
      <c r="H211" s="388">
        <v>196</v>
      </c>
      <c r="I211" s="388">
        <v>196</v>
      </c>
      <c r="J211" s="389" t="s">
        <v>3406</v>
      </c>
      <c r="K211" s="390">
        <f>H211-F211</f>
        <v>40</v>
      </c>
      <c r="L211" s="391">
        <f>K211/F211</f>
        <v>0.25641025641025639</v>
      </c>
      <c r="M211" s="387" t="s">
        <v>262</v>
      </c>
      <c r="N211" s="392">
        <v>43605</v>
      </c>
      <c r="O211" s="235"/>
      <c r="R211" s="237"/>
      <c r="S211" s="235"/>
      <c r="T211" s="235"/>
      <c r="U211" s="235"/>
      <c r="V211" s="235"/>
      <c r="W211" s="235"/>
      <c r="X211" s="235"/>
      <c r="Y211" s="235"/>
    </row>
    <row r="212" spans="1:25" s="236" customFormat="1">
      <c r="A212" s="440">
        <v>116</v>
      </c>
      <c r="B212" s="270">
        <v>43258</v>
      </c>
      <c r="C212" s="270"/>
      <c r="D212" s="284" t="s">
        <v>1008</v>
      </c>
      <c r="E212" s="269" t="s">
        <v>271</v>
      </c>
      <c r="F212" s="248" t="s">
        <v>2637</v>
      </c>
      <c r="G212" s="269"/>
      <c r="H212" s="269"/>
      <c r="I212" s="272">
        <v>439</v>
      </c>
      <c r="J212" s="288" t="s">
        <v>261</v>
      </c>
      <c r="K212" s="273"/>
      <c r="L212" s="274"/>
      <c r="M212" s="275"/>
      <c r="N212" s="276"/>
      <c r="O212" s="485"/>
      <c r="R212" s="237"/>
      <c r="S212" s="235"/>
      <c r="T212" s="235"/>
      <c r="U212" s="235"/>
      <c r="V212" s="235"/>
      <c r="W212" s="235"/>
      <c r="X212" s="235"/>
      <c r="Y212" s="235"/>
    </row>
    <row r="213" spans="1:25" s="236" customFormat="1">
      <c r="A213" s="440">
        <v>117</v>
      </c>
      <c r="B213" s="270">
        <v>43285</v>
      </c>
      <c r="C213" s="270"/>
      <c r="D213" s="284" t="s">
        <v>38</v>
      </c>
      <c r="E213" s="269" t="s">
        <v>271</v>
      </c>
      <c r="F213" s="248" t="s">
        <v>2659</v>
      </c>
      <c r="G213" s="269"/>
      <c r="H213" s="269"/>
      <c r="I213" s="272">
        <v>170</v>
      </c>
      <c r="J213" s="288" t="s">
        <v>261</v>
      </c>
      <c r="K213" s="273"/>
      <c r="L213" s="274"/>
      <c r="M213" s="275"/>
      <c r="N213" s="276"/>
      <c r="O213" s="235"/>
      <c r="R213" s="237"/>
      <c r="S213" s="235"/>
      <c r="T213" s="235"/>
      <c r="U213" s="235"/>
      <c r="V213" s="235"/>
      <c r="W213" s="235"/>
      <c r="X213" s="235"/>
      <c r="Y213" s="235"/>
    </row>
    <row r="214" spans="1:25" s="236" customFormat="1">
      <c r="A214" s="440">
        <v>118</v>
      </c>
      <c r="B214" s="270">
        <v>43294</v>
      </c>
      <c r="C214" s="270"/>
      <c r="D214" s="284" t="s">
        <v>1883</v>
      </c>
      <c r="E214" s="269" t="s">
        <v>271</v>
      </c>
      <c r="F214" s="248" t="s">
        <v>2666</v>
      </c>
      <c r="G214" s="269"/>
      <c r="H214" s="269"/>
      <c r="I214" s="272">
        <v>59</v>
      </c>
      <c r="J214" s="288" t="s">
        <v>261</v>
      </c>
      <c r="K214" s="273"/>
      <c r="L214" s="274"/>
      <c r="M214" s="275"/>
      <c r="N214" s="276"/>
      <c r="O214" s="235"/>
      <c r="R214" s="237"/>
      <c r="S214" s="235"/>
      <c r="T214" s="235"/>
      <c r="U214" s="235"/>
      <c r="V214" s="235"/>
      <c r="W214" s="235"/>
      <c r="X214" s="235"/>
      <c r="Y214" s="235"/>
    </row>
    <row r="215" spans="1:25" s="236" customFormat="1">
      <c r="A215" s="221">
        <v>119</v>
      </c>
      <c r="B215" s="222">
        <v>43306</v>
      </c>
      <c r="C215" s="222"/>
      <c r="D215" s="223" t="s">
        <v>1784</v>
      </c>
      <c r="E215" s="224" t="s">
        <v>271</v>
      </c>
      <c r="F215" s="221">
        <v>27.5</v>
      </c>
      <c r="G215" s="221"/>
      <c r="H215" s="225">
        <v>13.1</v>
      </c>
      <c r="I215" s="226">
        <v>60</v>
      </c>
      <c r="J215" s="305" t="s">
        <v>3254</v>
      </c>
      <c r="K215" s="301">
        <f>H215-F215</f>
        <v>-14.4</v>
      </c>
      <c r="L215" s="228">
        <f>K215/F215</f>
        <v>-0.52363636363636368</v>
      </c>
      <c r="M215" s="229" t="s">
        <v>1809</v>
      </c>
      <c r="N215" s="230">
        <v>43138</v>
      </c>
      <c r="O215" s="235"/>
      <c r="R215" s="237"/>
      <c r="S215" s="235"/>
      <c r="T215" s="235"/>
      <c r="U215" s="235"/>
      <c r="V215" s="235"/>
      <c r="W215" s="235"/>
      <c r="X215" s="235"/>
      <c r="Y215" s="235"/>
    </row>
    <row r="216" spans="1:25" s="236" customFormat="1">
      <c r="A216" s="440">
        <v>120</v>
      </c>
      <c r="B216" s="270">
        <v>43318</v>
      </c>
      <c r="C216" s="270"/>
      <c r="D216" s="284" t="s">
        <v>742</v>
      </c>
      <c r="E216" s="269" t="s">
        <v>271</v>
      </c>
      <c r="F216" s="248" t="s">
        <v>2683</v>
      </c>
      <c r="G216" s="269"/>
      <c r="H216" s="269"/>
      <c r="I216" s="272">
        <v>182</v>
      </c>
      <c r="J216" s="288" t="s">
        <v>261</v>
      </c>
      <c r="K216" s="273"/>
      <c r="L216" s="274"/>
      <c r="M216" s="275"/>
      <c r="N216" s="276"/>
      <c r="O216" s="485"/>
      <c r="R216" s="237"/>
      <c r="S216" s="235"/>
      <c r="T216" s="235"/>
      <c r="U216" s="235"/>
      <c r="V216" s="235"/>
      <c r="W216" s="235"/>
      <c r="X216" s="235"/>
      <c r="Y216" s="235"/>
    </row>
    <row r="217" spans="1:25" s="236" customFormat="1">
      <c r="A217" s="198">
        <v>121</v>
      </c>
      <c r="B217" s="239">
        <v>43335</v>
      </c>
      <c r="C217" s="239"/>
      <c r="D217" s="240" t="s">
        <v>910</v>
      </c>
      <c r="E217" s="238" t="s">
        <v>271</v>
      </c>
      <c r="F217" s="241">
        <v>285</v>
      </c>
      <c r="G217" s="238"/>
      <c r="H217" s="238">
        <v>355</v>
      </c>
      <c r="I217" s="242">
        <v>364</v>
      </c>
      <c r="J217" s="293" t="s">
        <v>3197</v>
      </c>
      <c r="K217" s="203">
        <f>H217-F217</f>
        <v>70</v>
      </c>
      <c r="L217" s="243">
        <f>K217/F217</f>
        <v>0.24561403508771928</v>
      </c>
      <c r="M217" s="244" t="s">
        <v>262</v>
      </c>
      <c r="N217" s="245">
        <v>43455</v>
      </c>
      <c r="O217" s="175"/>
      <c r="P217" s="138"/>
      <c r="R217" s="237"/>
      <c r="S217" s="235"/>
      <c r="T217" s="235"/>
      <c r="U217" s="235"/>
      <c r="V217" s="235"/>
      <c r="W217" s="235"/>
      <c r="X217" s="235"/>
      <c r="Y217" s="235"/>
    </row>
    <row r="218" spans="1:25" s="236" customFormat="1">
      <c r="A218" s="440">
        <v>122</v>
      </c>
      <c r="B218" s="270">
        <v>43341</v>
      </c>
      <c r="C218" s="270"/>
      <c r="D218" s="346" t="s">
        <v>801</v>
      </c>
      <c r="E218" s="269" t="s">
        <v>271</v>
      </c>
      <c r="F218" s="248" t="s">
        <v>2693</v>
      </c>
      <c r="G218" s="269"/>
      <c r="H218" s="269"/>
      <c r="I218" s="272">
        <v>635</v>
      </c>
      <c r="J218" s="288" t="s">
        <v>261</v>
      </c>
      <c r="K218" s="273"/>
      <c r="L218" s="274"/>
      <c r="M218" s="275"/>
      <c r="N218" s="276"/>
      <c r="O218" s="485"/>
      <c r="Q218" s="138"/>
      <c r="R218" s="174"/>
      <c r="S218" s="235"/>
      <c r="T218" s="235"/>
      <c r="U218" s="235"/>
      <c r="V218" s="235"/>
      <c r="W218" s="235"/>
      <c r="X218" s="235"/>
      <c r="Y218" s="235"/>
    </row>
    <row r="219" spans="1:25" s="236" customFormat="1">
      <c r="A219" s="198">
        <v>123</v>
      </c>
      <c r="B219" s="239">
        <v>43395</v>
      </c>
      <c r="C219" s="239"/>
      <c r="D219" s="240" t="s">
        <v>732</v>
      </c>
      <c r="E219" s="238" t="s">
        <v>271</v>
      </c>
      <c r="F219" s="241">
        <v>475</v>
      </c>
      <c r="G219" s="238"/>
      <c r="H219" s="238">
        <v>574</v>
      </c>
      <c r="I219" s="242">
        <v>570</v>
      </c>
      <c r="J219" s="293" t="s">
        <v>324</v>
      </c>
      <c r="K219" s="203">
        <f>H219-F219</f>
        <v>99</v>
      </c>
      <c r="L219" s="243">
        <f>K219/F219</f>
        <v>0.20842105263157895</v>
      </c>
      <c r="M219" s="244" t="s">
        <v>262</v>
      </c>
      <c r="N219" s="245">
        <v>43403</v>
      </c>
      <c r="O219" s="175"/>
      <c r="P219" s="138"/>
      <c r="R219" s="237"/>
      <c r="S219" s="235"/>
      <c r="T219" s="235"/>
      <c r="U219" s="235"/>
      <c r="V219" s="235"/>
      <c r="W219" s="235"/>
      <c r="X219" s="235"/>
      <c r="Y219" s="235"/>
    </row>
    <row r="220" spans="1:25" s="236" customFormat="1">
      <c r="A220" s="440">
        <v>124</v>
      </c>
      <c r="B220" s="270">
        <v>43396</v>
      </c>
      <c r="C220" s="270"/>
      <c r="D220" s="346" t="s">
        <v>2899</v>
      </c>
      <c r="E220" s="269" t="s">
        <v>271</v>
      </c>
      <c r="F220" s="248" t="s">
        <v>3038</v>
      </c>
      <c r="G220" s="269"/>
      <c r="H220" s="269"/>
      <c r="I220" s="272">
        <v>191</v>
      </c>
      <c r="J220" s="288" t="s">
        <v>261</v>
      </c>
      <c r="K220" s="273"/>
      <c r="L220" s="274"/>
      <c r="M220" s="275"/>
      <c r="N220" s="276"/>
      <c r="O220" s="485"/>
      <c r="Q220" s="138"/>
      <c r="R220" s="174"/>
      <c r="S220" s="235"/>
      <c r="T220" s="235"/>
      <c r="U220" s="235"/>
      <c r="V220" s="235"/>
      <c r="W220" s="235"/>
      <c r="X220" s="235"/>
      <c r="Y220" s="235"/>
    </row>
    <row r="221" spans="1:25" s="236" customFormat="1">
      <c r="A221" s="460">
        <v>125</v>
      </c>
      <c r="B221" s="239">
        <v>43397</v>
      </c>
      <c r="C221" s="239"/>
      <c r="D221" s="240" t="s">
        <v>816</v>
      </c>
      <c r="E221" s="238" t="s">
        <v>271</v>
      </c>
      <c r="F221" s="241">
        <v>707.5</v>
      </c>
      <c r="G221" s="238"/>
      <c r="H221" s="238">
        <v>872</v>
      </c>
      <c r="I221" s="242">
        <v>872</v>
      </c>
      <c r="J221" s="293" t="s">
        <v>324</v>
      </c>
      <c r="K221" s="203">
        <f>H221-F221</f>
        <v>164.5</v>
      </c>
      <c r="L221" s="243">
        <f>K221/F221</f>
        <v>0.23250883392226149</v>
      </c>
      <c r="M221" s="244" t="s">
        <v>262</v>
      </c>
      <c r="N221" s="245">
        <v>43482</v>
      </c>
      <c r="O221" s="175"/>
      <c r="P221" s="138"/>
      <c r="R221" s="237"/>
      <c r="S221" s="235"/>
      <c r="T221" s="235"/>
      <c r="U221" s="235"/>
      <c r="V221" s="235"/>
      <c r="W221" s="235"/>
      <c r="X221" s="235"/>
      <c r="Y221" s="235"/>
    </row>
    <row r="222" spans="1:25" s="236" customFormat="1">
      <c r="A222" s="465">
        <v>126</v>
      </c>
      <c r="B222" s="208">
        <v>43398</v>
      </c>
      <c r="C222" s="208"/>
      <c r="D222" s="209" t="s">
        <v>335</v>
      </c>
      <c r="E222" s="207" t="s">
        <v>271</v>
      </c>
      <c r="F222" s="210">
        <v>707.5</v>
      </c>
      <c r="G222" s="211"/>
      <c r="H222" s="211">
        <v>850</v>
      </c>
      <c r="I222" s="211">
        <v>890</v>
      </c>
      <c r="J222" s="297" t="s">
        <v>3195</v>
      </c>
      <c r="K222" s="300">
        <f>H222-F222</f>
        <v>142.5</v>
      </c>
      <c r="L222" s="212">
        <f>K222/F222</f>
        <v>0.20141342756183744</v>
      </c>
      <c r="M222" s="210" t="s">
        <v>262</v>
      </c>
      <c r="N222" s="213">
        <v>43453</v>
      </c>
      <c r="O222" s="235"/>
      <c r="Q222" s="138"/>
      <c r="R222" s="174"/>
      <c r="S222" s="235"/>
      <c r="T222" s="235"/>
      <c r="U222" s="235"/>
      <c r="V222" s="235"/>
      <c r="W222" s="235"/>
      <c r="X222" s="235"/>
      <c r="Y222" s="235"/>
    </row>
    <row r="223" spans="1:25" s="138" customFormat="1">
      <c r="A223" s="461">
        <v>127</v>
      </c>
      <c r="B223" s="239">
        <v>43398</v>
      </c>
      <c r="C223" s="239"/>
      <c r="D223" s="240" t="s">
        <v>655</v>
      </c>
      <c r="E223" s="238" t="s">
        <v>271</v>
      </c>
      <c r="F223" s="241">
        <v>164</v>
      </c>
      <c r="G223" s="238"/>
      <c r="H223" s="238">
        <v>204</v>
      </c>
      <c r="I223" s="242">
        <v>209</v>
      </c>
      <c r="J223" s="293" t="s">
        <v>283</v>
      </c>
      <c r="K223" s="203">
        <f>H223-F223</f>
        <v>40</v>
      </c>
      <c r="L223" s="243">
        <f>K223/F223</f>
        <v>0.24390243902439024</v>
      </c>
      <c r="M223" s="244" t="s">
        <v>262</v>
      </c>
      <c r="N223" s="245">
        <v>43539</v>
      </c>
      <c r="O223" s="175"/>
      <c r="Q223" s="236"/>
      <c r="R223" s="237"/>
      <c r="S223" s="175"/>
      <c r="T223" s="175"/>
      <c r="U223" s="175"/>
      <c r="V223" s="175"/>
      <c r="W223" s="175"/>
      <c r="X223" s="175"/>
      <c r="Y223" s="175"/>
    </row>
    <row r="224" spans="1:25" s="236" customFormat="1">
      <c r="A224" s="460">
        <v>128</v>
      </c>
      <c r="B224" s="239">
        <v>43399</v>
      </c>
      <c r="C224" s="239"/>
      <c r="D224" s="240" t="s">
        <v>2734</v>
      </c>
      <c r="E224" s="238" t="s">
        <v>271</v>
      </c>
      <c r="F224" s="241">
        <v>240</v>
      </c>
      <c r="G224" s="238"/>
      <c r="H224" s="238">
        <v>297</v>
      </c>
      <c r="I224" s="242">
        <v>297</v>
      </c>
      <c r="J224" s="293" t="s">
        <v>324</v>
      </c>
      <c r="K224" s="203">
        <f>H224-F224</f>
        <v>57</v>
      </c>
      <c r="L224" s="243">
        <f>K224/F224</f>
        <v>0.23749999999999999</v>
      </c>
      <c r="M224" s="244" t="s">
        <v>262</v>
      </c>
      <c r="N224" s="245">
        <v>43417</v>
      </c>
      <c r="O224" s="175"/>
      <c r="P224" s="138"/>
      <c r="Q224" s="138"/>
      <c r="R224" s="174"/>
      <c r="S224" s="235"/>
      <c r="T224" s="235"/>
      <c r="U224" s="235"/>
      <c r="V224" s="235"/>
      <c r="W224" s="235"/>
      <c r="X224" s="235"/>
      <c r="Y224" s="235"/>
    </row>
    <row r="225" spans="1:26" s="236" customFormat="1">
      <c r="A225" s="440">
        <v>129</v>
      </c>
      <c r="B225" s="247">
        <v>43439</v>
      </c>
      <c r="C225" s="247"/>
      <c r="D225" s="346" t="s">
        <v>597</v>
      </c>
      <c r="E225" s="269" t="s">
        <v>271</v>
      </c>
      <c r="F225" s="271" t="s">
        <v>3063</v>
      </c>
      <c r="G225" s="269"/>
      <c r="H225" s="269"/>
      <c r="I225" s="272">
        <v>321</v>
      </c>
      <c r="J225" s="288" t="s">
        <v>261</v>
      </c>
      <c r="K225" s="273"/>
      <c r="L225" s="274"/>
      <c r="M225" s="275"/>
      <c r="N225" s="276"/>
      <c r="O225" s="485"/>
      <c r="Q225" s="138"/>
      <c r="R225" s="174"/>
      <c r="S225" s="235"/>
      <c r="T225" s="235"/>
      <c r="U225" s="235"/>
      <c r="V225" s="235"/>
      <c r="W225" s="235"/>
      <c r="X225" s="235"/>
      <c r="Y225" s="235"/>
    </row>
    <row r="226" spans="1:26" s="236" customFormat="1">
      <c r="A226" s="460">
        <v>130</v>
      </c>
      <c r="B226" s="239">
        <v>43439</v>
      </c>
      <c r="C226" s="239"/>
      <c r="D226" s="240" t="s">
        <v>3065</v>
      </c>
      <c r="E226" s="238" t="s">
        <v>271</v>
      </c>
      <c r="F226" s="241">
        <v>202.5</v>
      </c>
      <c r="G226" s="238"/>
      <c r="H226" s="238">
        <v>255</v>
      </c>
      <c r="I226" s="242">
        <v>252</v>
      </c>
      <c r="J226" s="293" t="s">
        <v>324</v>
      </c>
      <c r="K226" s="203">
        <f>H226-F226</f>
        <v>52.5</v>
      </c>
      <c r="L226" s="243">
        <f>K226/F226</f>
        <v>0.25925925925925924</v>
      </c>
      <c r="M226" s="244" t="s">
        <v>262</v>
      </c>
      <c r="N226" s="245">
        <v>43542</v>
      </c>
      <c r="O226" s="175"/>
      <c r="P226" s="138"/>
      <c r="R226" s="237"/>
      <c r="S226" s="235"/>
      <c r="T226" s="235"/>
      <c r="U226" s="235"/>
      <c r="V226" s="235"/>
      <c r="W226" s="235"/>
      <c r="X226" s="235"/>
      <c r="Y226" s="235"/>
    </row>
    <row r="227" spans="1:26" s="236" customFormat="1">
      <c r="A227" s="198">
        <v>131</v>
      </c>
      <c r="B227" s="239">
        <v>43465</v>
      </c>
      <c r="C227" s="239"/>
      <c r="D227" s="240" t="s">
        <v>967</v>
      </c>
      <c r="E227" s="238" t="s">
        <v>271</v>
      </c>
      <c r="F227" s="241">
        <v>710</v>
      </c>
      <c r="G227" s="238"/>
      <c r="H227" s="238">
        <v>866</v>
      </c>
      <c r="I227" s="242">
        <v>866</v>
      </c>
      <c r="J227" s="293" t="s">
        <v>324</v>
      </c>
      <c r="K227" s="203">
        <f>H227-F227</f>
        <v>156</v>
      </c>
      <c r="L227" s="243">
        <f>K227/F227</f>
        <v>0.21971830985915494</v>
      </c>
      <c r="M227" s="244" t="s">
        <v>262</v>
      </c>
      <c r="N227" s="374">
        <v>43553</v>
      </c>
      <c r="O227" s="175"/>
      <c r="P227" s="138"/>
      <c r="Q227" s="138"/>
      <c r="R227" s="174"/>
      <c r="S227" s="235"/>
      <c r="T227" s="235"/>
      <c r="U227" s="235"/>
      <c r="V227" s="235"/>
      <c r="W227" s="235"/>
      <c r="X227" s="235"/>
      <c r="Y227" s="235"/>
    </row>
    <row r="228" spans="1:26" s="236" customFormat="1">
      <c r="A228" s="440">
        <v>132</v>
      </c>
      <c r="B228" s="247">
        <v>43469</v>
      </c>
      <c r="C228" s="247"/>
      <c r="D228" s="346" t="s">
        <v>1805</v>
      </c>
      <c r="E228" s="269" t="s">
        <v>271</v>
      </c>
      <c r="F228" s="271" t="s">
        <v>3207</v>
      </c>
      <c r="G228" s="269"/>
      <c r="H228" s="269"/>
      <c r="I228" s="272">
        <v>1185</v>
      </c>
      <c r="J228" s="288" t="s">
        <v>261</v>
      </c>
      <c r="K228" s="273"/>
      <c r="L228" s="274"/>
      <c r="M228" s="275"/>
      <c r="N228" s="276"/>
      <c r="O228" s="485"/>
      <c r="Q228" s="138"/>
      <c r="R228" s="174"/>
      <c r="S228" s="235"/>
      <c r="T228" s="235"/>
      <c r="U228" s="235"/>
      <c r="V228" s="235"/>
      <c r="W228" s="235"/>
      <c r="X228" s="235"/>
      <c r="Y228" s="235"/>
    </row>
    <row r="229" spans="1:26" s="236" customFormat="1">
      <c r="A229" s="440">
        <v>133</v>
      </c>
      <c r="B229" s="247">
        <v>43522</v>
      </c>
      <c r="C229" s="247"/>
      <c r="D229" s="346" t="s">
        <v>237</v>
      </c>
      <c r="E229" s="269" t="s">
        <v>271</v>
      </c>
      <c r="F229" s="271" t="s">
        <v>3268</v>
      </c>
      <c r="G229" s="269"/>
      <c r="H229" s="269"/>
      <c r="I229" s="272">
        <v>411</v>
      </c>
      <c r="J229" s="288" t="s">
        <v>261</v>
      </c>
      <c r="K229" s="273"/>
      <c r="L229" s="274"/>
      <c r="M229" s="275"/>
      <c r="N229" s="276"/>
      <c r="O229" s="485"/>
      <c r="R229" s="237"/>
      <c r="S229" s="235"/>
      <c r="T229" s="235"/>
      <c r="U229" s="235"/>
      <c r="V229" s="235"/>
      <c r="W229" s="235"/>
      <c r="X229" s="235"/>
      <c r="Y229" s="235"/>
    </row>
    <row r="230" spans="1:26" s="236" customFormat="1">
      <c r="A230" s="440">
        <v>134</v>
      </c>
      <c r="B230" s="247">
        <v>43559</v>
      </c>
      <c r="C230" s="247"/>
      <c r="D230" s="346" t="s">
        <v>940</v>
      </c>
      <c r="E230" s="269" t="s">
        <v>271</v>
      </c>
      <c r="F230" s="271" t="s">
        <v>3300</v>
      </c>
      <c r="G230" s="269"/>
      <c r="H230" s="269"/>
      <c r="I230" s="272">
        <v>158</v>
      </c>
      <c r="J230" s="288" t="s">
        <v>261</v>
      </c>
      <c r="K230" s="273"/>
      <c r="L230" s="274"/>
      <c r="M230" s="275"/>
      <c r="N230" s="276"/>
      <c r="O230" s="485"/>
      <c r="R230" s="237"/>
      <c r="S230" s="235"/>
      <c r="T230" s="235"/>
      <c r="U230" s="235"/>
      <c r="V230" s="235"/>
      <c r="W230" s="235"/>
      <c r="X230" s="235"/>
      <c r="Y230" s="235"/>
    </row>
    <row r="231" spans="1:26" s="236" customFormat="1">
      <c r="A231" s="440">
        <v>135</v>
      </c>
      <c r="B231" s="247">
        <v>43559</v>
      </c>
      <c r="C231" s="247"/>
      <c r="D231" s="346" t="s">
        <v>2081</v>
      </c>
      <c r="E231" s="269" t="s">
        <v>271</v>
      </c>
      <c r="F231" s="271" t="s">
        <v>3301</v>
      </c>
      <c r="G231" s="269"/>
      <c r="H231" s="269"/>
      <c r="I231" s="272">
        <v>490</v>
      </c>
      <c r="J231" s="288" t="s">
        <v>261</v>
      </c>
      <c r="K231" s="273"/>
      <c r="L231" s="274"/>
      <c r="M231" s="275"/>
      <c r="N231" s="276"/>
      <c r="O231" s="235"/>
      <c r="R231" s="237"/>
      <c r="S231" s="235"/>
      <c r="T231" s="235"/>
      <c r="U231" s="235"/>
      <c r="V231" s="235"/>
      <c r="W231" s="235"/>
      <c r="X231" s="235"/>
      <c r="Y231" s="235"/>
    </row>
    <row r="232" spans="1:26" s="236" customFormat="1">
      <c r="A232" s="269"/>
      <c r="B232" s="247"/>
      <c r="C232" s="247"/>
      <c r="D232" s="346"/>
      <c r="E232" s="269"/>
      <c r="F232" s="271"/>
      <c r="G232" s="269"/>
      <c r="H232" s="269"/>
      <c r="I232" s="272"/>
      <c r="J232" s="288"/>
      <c r="K232" s="273"/>
      <c r="L232" s="274"/>
      <c r="M232" s="275"/>
      <c r="N232" s="276"/>
      <c r="O232" s="235"/>
      <c r="R232" s="237"/>
      <c r="S232" s="235"/>
      <c r="T232" s="235"/>
      <c r="U232" s="235"/>
      <c r="V232" s="235"/>
      <c r="W232" s="235"/>
      <c r="X232" s="235"/>
      <c r="Y232" s="235"/>
    </row>
    <row r="233" spans="1:26" s="236" customFormat="1">
      <c r="A233" s="269"/>
      <c r="B233" s="247"/>
      <c r="C233" s="247"/>
      <c r="D233" s="346"/>
      <c r="E233" s="269"/>
      <c r="F233" s="271"/>
      <c r="G233" s="269"/>
      <c r="H233" s="269"/>
      <c r="I233" s="272"/>
      <c r="J233" s="288"/>
      <c r="K233" s="273"/>
      <c r="L233" s="274"/>
      <c r="M233" s="275"/>
      <c r="N233" s="276"/>
      <c r="O233" s="235"/>
      <c r="R233" s="237"/>
      <c r="S233" s="235"/>
      <c r="T233" s="235"/>
      <c r="U233" s="235"/>
      <c r="V233" s="235"/>
      <c r="W233" s="235"/>
      <c r="X233" s="235"/>
      <c r="Y233" s="235"/>
    </row>
    <row r="234" spans="1:26" s="236" customFormat="1">
      <c r="A234" s="269"/>
      <c r="B234" s="247"/>
      <c r="C234" s="247"/>
      <c r="D234" s="346"/>
      <c r="E234" s="269"/>
      <c r="F234" s="271"/>
      <c r="G234" s="269"/>
      <c r="H234" s="269"/>
      <c r="I234" s="272"/>
      <c r="J234" s="288"/>
      <c r="K234" s="273"/>
      <c r="L234" s="274"/>
      <c r="M234" s="275"/>
      <c r="N234" s="276"/>
      <c r="O234" s="235"/>
      <c r="R234" s="237"/>
      <c r="S234" s="235"/>
      <c r="T234" s="235"/>
      <c r="U234" s="235"/>
      <c r="V234" s="235"/>
      <c r="W234" s="235"/>
      <c r="X234" s="235"/>
      <c r="Y234" s="235"/>
    </row>
    <row r="235" spans="1:26">
      <c r="A235" s="269"/>
      <c r="B235" s="347"/>
      <c r="C235" s="347"/>
      <c r="D235" s="348"/>
      <c r="E235" s="269"/>
      <c r="F235" s="271" t="s">
        <v>353</v>
      </c>
      <c r="G235" s="269"/>
      <c r="H235" s="269"/>
      <c r="I235" s="272"/>
      <c r="J235" s="288"/>
      <c r="K235" s="273"/>
      <c r="L235" s="274"/>
      <c r="M235" s="275"/>
      <c r="N235" s="276"/>
      <c r="O235" s="235"/>
      <c r="P235" s="236"/>
      <c r="Q235" s="236"/>
      <c r="R235" s="23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30"/>
      <c r="B236" s="431"/>
      <c r="C236" s="431"/>
      <c r="D236" s="432"/>
      <c r="E236" s="430"/>
      <c r="F236" s="433"/>
      <c r="G236" s="430"/>
      <c r="H236" s="430"/>
      <c r="I236" s="434"/>
      <c r="J236" s="435"/>
      <c r="K236" s="436"/>
      <c r="L236" s="437"/>
      <c r="M236" s="438"/>
      <c r="N236" s="439"/>
      <c r="O236" s="235"/>
      <c r="P236" s="236"/>
      <c r="Q236" s="236"/>
      <c r="R236" s="237"/>
      <c r="S236" s="18"/>
      <c r="T236" s="18"/>
      <c r="U236" s="18"/>
      <c r="V236" s="18"/>
      <c r="W236" s="18"/>
      <c r="X236" s="18"/>
      <c r="Y236" s="18"/>
      <c r="Z236" s="18"/>
    </row>
    <row r="237" spans="1:26" ht="15">
      <c r="A237" s="19"/>
      <c r="B237" s="233" t="s">
        <v>3434</v>
      </c>
      <c r="C237" s="233"/>
      <c r="D237" s="233"/>
      <c r="E237" s="233"/>
      <c r="F237" s="87"/>
      <c r="G237" s="87"/>
      <c r="H237" s="166"/>
      <c r="I237" s="87"/>
      <c r="J237" s="142"/>
      <c r="K237" s="161"/>
      <c r="L237" s="87"/>
      <c r="M237" s="87"/>
      <c r="N237" s="18"/>
      <c r="O237" s="235"/>
      <c r="P237" s="236"/>
      <c r="Q237" s="236"/>
      <c r="R237" s="237"/>
      <c r="S237" s="18"/>
      <c r="T237" s="18"/>
      <c r="U237" s="18"/>
      <c r="V237" s="18"/>
      <c r="W237" s="18"/>
      <c r="X237" s="18"/>
      <c r="Y237" s="18"/>
      <c r="Z237" s="18"/>
    </row>
    <row r="238" spans="1:26" ht="38.25">
      <c r="A238" s="294" t="s">
        <v>13</v>
      </c>
      <c r="B238" s="84" t="s">
        <v>213</v>
      </c>
      <c r="C238" s="84"/>
      <c r="D238" s="85" t="s">
        <v>249</v>
      </c>
      <c r="E238" s="84" t="s">
        <v>250</v>
      </c>
      <c r="F238" s="84" t="s">
        <v>251</v>
      </c>
      <c r="G238" s="84" t="s">
        <v>268</v>
      </c>
      <c r="H238" s="84" t="s">
        <v>269</v>
      </c>
      <c r="I238" s="84" t="s">
        <v>254</v>
      </c>
      <c r="J238" s="298" t="s">
        <v>255</v>
      </c>
      <c r="K238" s="84" t="s">
        <v>256</v>
      </c>
      <c r="L238" s="84" t="s">
        <v>257</v>
      </c>
      <c r="M238" s="84" t="s">
        <v>258</v>
      </c>
      <c r="N238" s="85" t="s">
        <v>259</v>
      </c>
      <c r="O238" s="235"/>
      <c r="P238" s="236"/>
      <c r="Q238" s="236"/>
      <c r="R238" s="23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40">
        <v>1</v>
      </c>
      <c r="B239" s="453">
        <v>42522</v>
      </c>
      <c r="C239" s="453"/>
      <c r="D239" s="454" t="s">
        <v>362</v>
      </c>
      <c r="E239" s="440" t="s">
        <v>271</v>
      </c>
      <c r="F239" s="448" t="s">
        <v>363</v>
      </c>
      <c r="G239" s="444"/>
      <c r="H239" s="444"/>
      <c r="I239" s="444" t="s">
        <v>364</v>
      </c>
      <c r="J239" s="445" t="s">
        <v>261</v>
      </c>
      <c r="K239" s="446"/>
      <c r="L239" s="447"/>
      <c r="M239" s="448"/>
      <c r="N239" s="449"/>
      <c r="O239" s="235"/>
      <c r="P239" s="236"/>
      <c r="Q239" s="236"/>
      <c r="R239" s="23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40">
        <v>2</v>
      </c>
      <c r="B240" s="270">
        <v>43237</v>
      </c>
      <c r="C240" s="441"/>
      <c r="D240" s="455" t="s">
        <v>1305</v>
      </c>
      <c r="E240" s="456" t="s">
        <v>271</v>
      </c>
      <c r="F240" s="457" t="s">
        <v>307</v>
      </c>
      <c r="G240" s="456"/>
      <c r="H240" s="456"/>
      <c r="I240" s="458">
        <v>348</v>
      </c>
      <c r="J240" s="459" t="s">
        <v>261</v>
      </c>
      <c r="K240" s="446"/>
      <c r="L240" s="447"/>
      <c r="M240" s="448"/>
      <c r="N240" s="449"/>
      <c r="O240" s="235"/>
      <c r="P240" s="236"/>
      <c r="Q240" s="236"/>
      <c r="R240" s="23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40">
        <v>3</v>
      </c>
      <c r="B241" s="247">
        <v>43439</v>
      </c>
      <c r="C241" s="247"/>
      <c r="D241" s="346" t="s">
        <v>3064</v>
      </c>
      <c r="E241" s="269" t="s">
        <v>271</v>
      </c>
      <c r="F241" s="271" t="s">
        <v>2259</v>
      </c>
      <c r="G241" s="269"/>
      <c r="H241" s="269"/>
      <c r="I241" s="272">
        <v>840</v>
      </c>
      <c r="J241" s="288" t="s">
        <v>261</v>
      </c>
      <c r="K241" s="446"/>
      <c r="L241" s="447"/>
      <c r="M241" s="448"/>
      <c r="N241" s="449"/>
      <c r="O241" s="235"/>
      <c r="P241" s="236"/>
      <c r="Q241" s="236"/>
      <c r="R241" s="23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40">
        <v>4</v>
      </c>
      <c r="B242" s="247">
        <v>43578</v>
      </c>
      <c r="C242" s="441"/>
      <c r="D242" s="346" t="s">
        <v>3334</v>
      </c>
      <c r="E242" s="269" t="s">
        <v>260</v>
      </c>
      <c r="F242" s="271" t="s">
        <v>3335</v>
      </c>
      <c r="G242" s="269"/>
      <c r="H242" s="269"/>
      <c r="I242" s="272">
        <v>284</v>
      </c>
      <c r="J242" s="288" t="s">
        <v>261</v>
      </c>
      <c r="K242" s="446"/>
      <c r="L242" s="447"/>
      <c r="M242" s="448"/>
      <c r="N242" s="449"/>
      <c r="O242" s="235"/>
      <c r="P242" s="236"/>
      <c r="Q242" s="236"/>
      <c r="R242" s="23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40">
        <v>5</v>
      </c>
      <c r="B243" s="441">
        <v>43622</v>
      </c>
      <c r="C243" s="441"/>
      <c r="D243" s="442" t="s">
        <v>3435</v>
      </c>
      <c r="E243" s="440" t="s">
        <v>260</v>
      </c>
      <c r="F243" s="443">
        <v>334</v>
      </c>
      <c r="G243" s="440"/>
      <c r="H243" s="440"/>
      <c r="I243" s="444">
        <v>419</v>
      </c>
      <c r="J243" s="450" t="s">
        <v>261</v>
      </c>
      <c r="K243" s="446"/>
      <c r="L243" s="447"/>
      <c r="M243" s="448"/>
      <c r="N243" s="449"/>
      <c r="O243" s="235"/>
      <c r="P243" s="236"/>
      <c r="Q243" s="236"/>
      <c r="R243" s="23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40">
        <v>6</v>
      </c>
      <c r="B244" s="247">
        <v>43641</v>
      </c>
      <c r="C244" s="441"/>
      <c r="D244" s="346" t="s">
        <v>3492</v>
      </c>
      <c r="E244" s="269" t="s">
        <v>271</v>
      </c>
      <c r="F244" s="271" t="s">
        <v>3493</v>
      </c>
      <c r="G244" s="269"/>
      <c r="H244" s="269"/>
      <c r="I244" s="272">
        <v>452</v>
      </c>
      <c r="J244" s="288" t="s">
        <v>261</v>
      </c>
      <c r="K244" s="446"/>
      <c r="L244" s="447"/>
      <c r="M244" s="448"/>
      <c r="N244" s="449"/>
      <c r="O244" s="235"/>
      <c r="P244" s="236"/>
      <c r="Q244" s="236"/>
      <c r="R244" s="23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0"/>
      <c r="B245" s="441"/>
      <c r="C245" s="441"/>
      <c r="D245" s="442"/>
      <c r="E245" s="440"/>
      <c r="F245" s="443"/>
      <c r="G245" s="440"/>
      <c r="H245" s="440"/>
      <c r="I245" s="444"/>
      <c r="J245" s="450"/>
      <c r="K245" s="446"/>
      <c r="L245" s="447"/>
      <c r="M245" s="448"/>
      <c r="N245" s="449"/>
      <c r="O245" s="235"/>
      <c r="P245" s="236"/>
      <c r="Q245" s="236"/>
      <c r="R245" s="23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0"/>
      <c r="B246" s="441"/>
      <c r="C246" s="441"/>
      <c r="D246" s="442"/>
      <c r="E246" s="440"/>
      <c r="F246" s="443"/>
      <c r="G246" s="440"/>
      <c r="H246" s="440"/>
      <c r="I246" s="444"/>
      <c r="J246" s="445"/>
      <c r="K246" s="446"/>
      <c r="L246" s="447"/>
      <c r="M246" s="448"/>
      <c r="N246" s="449"/>
      <c r="O246" s="235"/>
      <c r="P246" s="236"/>
      <c r="Q246" s="236"/>
      <c r="R246" s="23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0"/>
      <c r="B247" s="441"/>
      <c r="C247" s="441"/>
      <c r="D247" s="442"/>
      <c r="E247" s="440"/>
      <c r="F247" s="443"/>
      <c r="G247" s="440"/>
      <c r="H247" s="440"/>
      <c r="I247" s="444"/>
      <c r="J247" s="445"/>
      <c r="K247" s="446"/>
      <c r="L247" s="447"/>
      <c r="M247" s="448"/>
      <c r="N247" s="449"/>
      <c r="O247" s="235"/>
      <c r="P247" s="236"/>
      <c r="Q247" s="236"/>
      <c r="R247" s="23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30"/>
      <c r="B248" s="431"/>
      <c r="C248" s="431"/>
      <c r="D248" s="432"/>
      <c r="E248" s="430"/>
      <c r="F248" s="433"/>
      <c r="G248" s="430"/>
      <c r="H248" s="430"/>
      <c r="I248" s="434"/>
      <c r="J248" s="435"/>
      <c r="K248" s="436"/>
      <c r="L248" s="437"/>
      <c r="M248" s="438"/>
      <c r="N248" s="439"/>
      <c r="O248" s="235"/>
      <c r="P248" s="236"/>
      <c r="Q248" s="236"/>
      <c r="R248" s="23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30"/>
      <c r="B249" s="431"/>
      <c r="C249" s="431"/>
      <c r="D249" s="432"/>
      <c r="E249" s="430"/>
      <c r="F249" s="433"/>
      <c r="G249" s="430"/>
      <c r="H249" s="430"/>
      <c r="I249" s="434"/>
      <c r="J249" s="435"/>
      <c r="K249" s="436"/>
      <c r="L249" s="437"/>
      <c r="M249" s="438"/>
      <c r="N249" s="439"/>
      <c r="O249" s="235"/>
      <c r="P249" s="236"/>
      <c r="Q249" s="236"/>
      <c r="R249" s="23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92"/>
      <c r="B250" s="93"/>
      <c r="C250" s="93"/>
      <c r="D250" s="94"/>
      <c r="E250" s="95"/>
      <c r="F250" s="162"/>
      <c r="G250" s="86"/>
      <c r="H250" s="152"/>
      <c r="I250" s="165"/>
      <c r="J250" s="145"/>
      <c r="K250" s="87"/>
      <c r="L250" s="87"/>
      <c r="M250" s="87"/>
      <c r="N250" s="18"/>
      <c r="O250" s="9"/>
      <c r="P250" s="1"/>
      <c r="Q250" s="236"/>
      <c r="R250" s="23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3" t="s">
        <v>169</v>
      </c>
      <c r="B251" s="18"/>
      <c r="C251" s="18"/>
      <c r="D251" s="18"/>
      <c r="E251" s="18"/>
      <c r="F251" s="87"/>
      <c r="G251" s="87"/>
      <c r="H251" s="87"/>
      <c r="I251" s="87"/>
      <c r="J251" s="137"/>
      <c r="K251" s="87"/>
      <c r="L251" s="87"/>
      <c r="M251" s="87"/>
      <c r="N251" s="18"/>
      <c r="O251" s="9"/>
      <c r="P251" s="1"/>
      <c r="Q251" s="1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170</v>
      </c>
      <c r="B252" s="18"/>
      <c r="C252" s="18"/>
      <c r="D252" s="18"/>
      <c r="E252" s="18"/>
      <c r="F252" s="87"/>
      <c r="G252" s="87"/>
      <c r="H252" s="87"/>
      <c r="I252" s="87"/>
      <c r="J252" s="137"/>
      <c r="K252" s="87"/>
      <c r="L252" s="87"/>
      <c r="M252" s="87"/>
      <c r="N252" s="18"/>
      <c r="O252" s="9"/>
      <c r="P252" s="1"/>
      <c r="Q252" s="1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171</v>
      </c>
      <c r="B253" s="18"/>
      <c r="C253" s="18"/>
      <c r="D253" s="18"/>
      <c r="E253" s="18"/>
      <c r="F253" s="87"/>
      <c r="G253" s="87"/>
      <c r="H253" s="87"/>
      <c r="I253" s="87"/>
      <c r="J253" s="137"/>
      <c r="K253" s="87"/>
      <c r="L253" s="87"/>
      <c r="M253" s="87"/>
      <c r="N253" s="18"/>
      <c r="O253" s="9"/>
      <c r="P253" s="1"/>
      <c r="Q253" s="1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37" t="s">
        <v>172</v>
      </c>
      <c r="B254" s="18"/>
      <c r="C254" s="18"/>
      <c r="D254" s="18"/>
      <c r="E254" s="18"/>
      <c r="F254" s="87"/>
      <c r="G254" s="87"/>
      <c r="H254" s="87"/>
      <c r="I254" s="87"/>
      <c r="J254" s="137"/>
      <c r="K254" s="87"/>
      <c r="L254" s="87"/>
      <c r="M254" s="87"/>
      <c r="N254" s="18"/>
      <c r="O254" s="9"/>
      <c r="P254" s="18"/>
      <c r="Q254" s="1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173</v>
      </c>
      <c r="B255" s="18"/>
      <c r="C255" s="18"/>
      <c r="D255" s="18"/>
      <c r="E255" s="18"/>
      <c r="F255" s="87"/>
      <c r="G255" s="87"/>
      <c r="H255" s="87"/>
      <c r="I255" s="87"/>
      <c r="J255" s="137"/>
      <c r="K255" s="87"/>
      <c r="L255" s="87"/>
      <c r="M255" s="87"/>
      <c r="N255" s="18"/>
      <c r="O255" s="9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174</v>
      </c>
      <c r="B256" s="18"/>
      <c r="C256" s="18"/>
      <c r="D256" s="18"/>
      <c r="E256" s="18"/>
      <c r="F256" s="87"/>
      <c r="G256" s="87"/>
      <c r="H256" s="87"/>
      <c r="I256" s="87"/>
      <c r="J256" s="137"/>
      <c r="K256" s="87"/>
      <c r="L256" s="87"/>
      <c r="M256" s="87"/>
      <c r="N256" s="18"/>
      <c r="O256" s="137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175</v>
      </c>
      <c r="B257" s="18"/>
      <c r="C257" s="18"/>
      <c r="D257" s="18"/>
      <c r="E257" s="18"/>
      <c r="F257" s="87"/>
      <c r="G257" s="87"/>
      <c r="H257" s="87"/>
      <c r="I257" s="87"/>
      <c r="J257" s="137"/>
      <c r="K257" s="87"/>
      <c r="L257" s="87"/>
      <c r="M257" s="87"/>
      <c r="N257" s="18"/>
      <c r="O257" s="137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176</v>
      </c>
      <c r="B258" s="18"/>
      <c r="C258" s="18"/>
      <c r="D258" s="18"/>
      <c r="E258" s="18"/>
      <c r="F258" s="87"/>
      <c r="G258" s="87"/>
      <c r="H258" s="87"/>
      <c r="I258" s="87"/>
      <c r="J258" s="137"/>
      <c r="K258" s="87"/>
      <c r="L258" s="87"/>
      <c r="M258" s="87"/>
      <c r="N258" s="18"/>
      <c r="O258" s="137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177</v>
      </c>
      <c r="B259" s="18"/>
      <c r="C259" s="18"/>
      <c r="D259" s="18"/>
      <c r="E259" s="18"/>
      <c r="F259" s="87"/>
      <c r="G259" s="87"/>
      <c r="H259" s="87"/>
      <c r="I259" s="87"/>
      <c r="J259" s="137"/>
      <c r="K259" s="87"/>
      <c r="L259" s="87"/>
      <c r="M259" s="87"/>
      <c r="N259" s="18"/>
      <c r="O259" s="137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178</v>
      </c>
      <c r="B260" s="18"/>
      <c r="C260" s="18"/>
      <c r="D260" s="18"/>
      <c r="E260" s="18"/>
      <c r="F260" s="87"/>
      <c r="G260" s="87"/>
      <c r="H260" s="87"/>
      <c r="I260" s="87"/>
      <c r="J260" s="137"/>
      <c r="K260" s="87"/>
      <c r="L260" s="87"/>
      <c r="M260" s="87"/>
      <c r="N260" s="18"/>
      <c r="O260" s="137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7"/>
      <c r="G261" s="87"/>
      <c r="H261" s="87"/>
      <c r="I261" s="87"/>
      <c r="J261" s="137"/>
      <c r="K261" s="87"/>
      <c r="L261" s="87"/>
      <c r="M261" s="87"/>
      <c r="N261" s="18"/>
      <c r="O261" s="137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7"/>
      <c r="G262" s="87"/>
      <c r="H262" s="87"/>
      <c r="I262" s="87"/>
      <c r="J262" s="137"/>
      <c r="K262" s="87"/>
      <c r="L262" s="87"/>
      <c r="M262" s="87"/>
      <c r="N262" s="18"/>
      <c r="O262" s="137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7"/>
      <c r="G263" s="87"/>
      <c r="H263" s="87"/>
      <c r="I263" s="87"/>
      <c r="J263" s="137"/>
      <c r="K263" s="87"/>
      <c r="L263" s="87"/>
      <c r="M263" s="87"/>
      <c r="N263" s="18"/>
      <c r="O263" s="137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7"/>
      <c r="G264" s="87"/>
      <c r="H264" s="87"/>
      <c r="I264" s="87"/>
      <c r="J264" s="137"/>
      <c r="K264" s="87"/>
      <c r="L264" s="87"/>
      <c r="M264" s="87"/>
      <c r="N264" s="18"/>
      <c r="O264" s="137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7"/>
      <c r="G265" s="87"/>
      <c r="H265" s="87"/>
      <c r="I265" s="87"/>
      <c r="J265" s="137"/>
      <c r="K265" s="87"/>
      <c r="L265" s="87"/>
      <c r="M265" s="87"/>
      <c r="N265" s="18"/>
      <c r="O265" s="137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37"/>
      <c r="K266" s="87"/>
      <c r="L266" s="87"/>
      <c r="M266" s="87"/>
      <c r="N266" s="18"/>
      <c r="O266" s="137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37"/>
      <c r="K267" s="87"/>
      <c r="L267" s="87"/>
      <c r="M267" s="87"/>
      <c r="N267" s="18"/>
      <c r="O267" s="137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37"/>
      <c r="K268" s="87"/>
      <c r="L268" s="87"/>
      <c r="M268" s="87"/>
      <c r="N268" s="18"/>
      <c r="O268" s="137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44"/>
      <c r="K269" s="112"/>
      <c r="L269" s="138"/>
      <c r="M269" s="87"/>
      <c r="N269" s="18"/>
      <c r="O269" s="137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44"/>
      <c r="K270" s="112"/>
      <c r="L270" s="138"/>
      <c r="M270" s="87"/>
      <c r="N270" s="18"/>
      <c r="O270" s="137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44"/>
      <c r="K271" s="112"/>
      <c r="M271" s="87"/>
      <c r="N271" s="18"/>
      <c r="O271" s="137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44"/>
      <c r="K272" s="112"/>
      <c r="M272" s="87"/>
      <c r="N272" s="18"/>
      <c r="O272" s="137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44"/>
      <c r="K273" s="112"/>
      <c r="L273" s="138"/>
      <c r="M273" s="87"/>
      <c r="N273" s="18"/>
      <c r="O273" s="137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7"/>
      <c r="G274" s="87"/>
      <c r="H274" s="87"/>
      <c r="I274" s="87"/>
      <c r="J274" s="137"/>
      <c r="K274" s="87"/>
      <c r="L274" s="87"/>
      <c r="M274" s="87"/>
      <c r="N274" s="18"/>
      <c r="O274" s="137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7"/>
      <c r="G275" s="87"/>
      <c r="H275" s="87"/>
      <c r="I275" s="87"/>
      <c r="J275" s="137"/>
      <c r="K275" s="87"/>
      <c r="L275" s="87"/>
      <c r="M275" s="87"/>
      <c r="N275" s="18"/>
      <c r="O275" s="137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7"/>
      <c r="G276" s="87"/>
      <c r="H276" s="87"/>
      <c r="I276" s="87"/>
      <c r="J276" s="137"/>
      <c r="K276" s="87"/>
      <c r="L276" s="87"/>
      <c r="M276" s="87"/>
      <c r="N276" s="18"/>
      <c r="O276" s="137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7"/>
      <c r="G277" s="87"/>
      <c r="H277" s="87"/>
      <c r="I277" s="87"/>
      <c r="J277" s="137"/>
      <c r="K277" s="87"/>
      <c r="L277" s="87"/>
      <c r="M277" s="87"/>
      <c r="N277" s="18"/>
      <c r="O277" s="137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7"/>
      <c r="G278" s="87"/>
      <c r="H278" s="87"/>
      <c r="I278" s="87"/>
      <c r="J278" s="137"/>
      <c r="K278" s="87"/>
      <c r="L278" s="87"/>
      <c r="M278" s="87"/>
      <c r="N278" s="18"/>
      <c r="O278" s="137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37"/>
      <c r="K279" s="87"/>
      <c r="L279" s="87"/>
      <c r="M279" s="87"/>
      <c r="N279" s="18"/>
      <c r="O279" s="137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37"/>
      <c r="K280" s="87"/>
      <c r="L280" s="87"/>
      <c r="M280" s="87"/>
      <c r="N280" s="18"/>
      <c r="O280" s="137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37"/>
      <c r="K281" s="87"/>
      <c r="L281" s="87"/>
      <c r="M281" s="87"/>
      <c r="N281" s="18"/>
      <c r="O281" s="137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37"/>
      <c r="K282" s="87"/>
      <c r="L282" s="87"/>
      <c r="M282" s="87"/>
      <c r="N282" s="18"/>
      <c r="O282" s="137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37"/>
      <c r="K283" s="87"/>
      <c r="L283" s="87"/>
      <c r="M283" s="87"/>
      <c r="N283" s="18"/>
      <c r="O283" s="137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37"/>
      <c r="K284" s="87"/>
      <c r="L284" s="87"/>
      <c r="M284" s="87"/>
      <c r="N284" s="18"/>
      <c r="O284" s="137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37"/>
      <c r="K285" s="87"/>
      <c r="L285" s="87"/>
      <c r="M285" s="87"/>
      <c r="N285" s="18"/>
      <c r="O285" s="137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37"/>
      <c r="K286" s="87"/>
      <c r="L286" s="87"/>
      <c r="M286" s="87"/>
      <c r="N286" s="18"/>
      <c r="O286" s="137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37"/>
      <c r="K287" s="87"/>
      <c r="L287" s="87"/>
      <c r="M287" s="87"/>
      <c r="N287" s="18"/>
      <c r="O287" s="137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37"/>
      <c r="K288" s="87"/>
      <c r="L288" s="87"/>
      <c r="M288" s="87"/>
      <c r="N288" s="18"/>
      <c r="O288" s="137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37"/>
      <c r="K289" s="87"/>
      <c r="L289" s="87"/>
      <c r="M289" s="87"/>
      <c r="N289" s="18"/>
      <c r="O289" s="137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37"/>
      <c r="K290" s="87"/>
      <c r="L290" s="87"/>
      <c r="M290" s="87"/>
      <c r="N290" s="18"/>
      <c r="O290" s="137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37"/>
      <c r="K291" s="87"/>
      <c r="L291" s="87"/>
      <c r="M291" s="87"/>
      <c r="N291" s="18"/>
      <c r="O291" s="137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37"/>
      <c r="K292" s="87"/>
      <c r="L292" s="87"/>
      <c r="M292" s="87"/>
      <c r="N292" s="18"/>
      <c r="O292" s="137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37"/>
      <c r="K293" s="87"/>
      <c r="L293" s="87"/>
      <c r="M293" s="87"/>
      <c r="N293" s="18"/>
      <c r="O293" s="137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37"/>
      <c r="K294" s="87"/>
      <c r="L294" s="87"/>
      <c r="M294" s="87"/>
      <c r="N294" s="18"/>
      <c r="O294" s="137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7"/>
      <c r="K295" s="87"/>
      <c r="L295" s="87"/>
      <c r="M295" s="87"/>
      <c r="N295" s="18"/>
      <c r="O295" s="137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37"/>
      <c r="K296" s="87"/>
      <c r="L296" s="87"/>
      <c r="M296" s="87"/>
      <c r="N296" s="18"/>
      <c r="O296" s="137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37"/>
      <c r="K297" s="87"/>
      <c r="L297" s="87"/>
      <c r="M297" s="87"/>
      <c r="N297" s="18"/>
      <c r="O297" s="137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37"/>
      <c r="K298" s="87"/>
      <c r="L298" s="87"/>
      <c r="M298" s="87"/>
      <c r="N298" s="18"/>
      <c r="O298" s="137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37"/>
      <c r="K299" s="87"/>
      <c r="L299" s="87"/>
      <c r="M299" s="87"/>
      <c r="N299" s="18"/>
      <c r="O299" s="137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37"/>
      <c r="K300" s="87"/>
      <c r="L300" s="87"/>
      <c r="M300" s="87"/>
      <c r="N300" s="18"/>
      <c r="O300" s="137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7"/>
      <c r="K301" s="87"/>
      <c r="L301" s="87"/>
      <c r="M301" s="87"/>
      <c r="N301" s="18"/>
      <c r="O301" s="137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7"/>
      <c r="K302" s="87"/>
      <c r="L302" s="87"/>
      <c r="M302" s="87"/>
      <c r="N302" s="18"/>
      <c r="O302" s="137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7"/>
      <c r="K303" s="87"/>
      <c r="L303" s="87"/>
      <c r="M303" s="87"/>
      <c r="N303" s="18"/>
      <c r="O303" s="137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7"/>
      <c r="K304" s="87"/>
      <c r="L304" s="87"/>
      <c r="M304" s="87"/>
      <c r="N304" s="18"/>
      <c r="O304" s="137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7"/>
      <c r="K305" s="87"/>
      <c r="L305" s="87"/>
      <c r="M305" s="87"/>
      <c r="N305" s="18"/>
      <c r="O305" s="137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7"/>
      <c r="K306" s="87"/>
      <c r="L306" s="87"/>
      <c r="M306" s="87"/>
      <c r="N306" s="18"/>
      <c r="O306" s="137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137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137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137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137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7"/>
      <c r="K311" s="87"/>
      <c r="L311" s="87"/>
      <c r="M311" s="87"/>
      <c r="N311" s="18"/>
      <c r="O311" s="137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7"/>
      <c r="K312" s="87"/>
      <c r="L312" s="87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7"/>
      <c r="K313" s="87"/>
      <c r="L313" s="87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7"/>
      <c r="K315" s="87"/>
      <c r="L315" s="87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O357" s="137"/>
      <c r="P357" s="18"/>
      <c r="Q357" s="18"/>
      <c r="R357" s="87"/>
    </row>
    <row r="358" spans="1:26">
      <c r="O358" s="137"/>
      <c r="P358" s="18"/>
      <c r="Q358" s="18"/>
      <c r="R358" s="87"/>
    </row>
    <row r="359" spans="1:26">
      <c r="O359" s="137"/>
      <c r="Q359" s="18"/>
    </row>
    <row r="360" spans="1:26">
      <c r="O360" s="137"/>
    </row>
    <row r="375" spans="9:9">
      <c r="I375" s="345"/>
    </row>
  </sheetData>
  <autoFilter ref="R1:R375"/>
  <mergeCells count="16">
    <mergeCell ref="O66:O67"/>
    <mergeCell ref="R66:R67"/>
    <mergeCell ref="A66:A67"/>
    <mergeCell ref="B66:B67"/>
    <mergeCell ref="J66:J67"/>
    <mergeCell ref="L66:L67"/>
    <mergeCell ref="M66:M67"/>
    <mergeCell ref="N66:N67"/>
    <mergeCell ref="R63:R64"/>
    <mergeCell ref="N63:N64"/>
    <mergeCell ref="O63:O64"/>
    <mergeCell ref="A63:A64"/>
    <mergeCell ref="B63:B64"/>
    <mergeCell ref="J63:J64"/>
    <mergeCell ref="L63:L64"/>
    <mergeCell ref="M63:M6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40"/>
  <sheetViews>
    <sheetView workbookViewId="0">
      <selection sqref="A1:M1633"/>
    </sheetView>
  </sheetViews>
  <sheetFormatPr defaultColWidth="9.140625" defaultRowHeight="12.75"/>
  <cols>
    <col min="1" max="1" width="15" style="268" bestFit="1" customWidth="1"/>
    <col min="2" max="9" width="9.140625" style="268"/>
    <col min="10" max="10" width="14" style="268" bestFit="1" customWidth="1"/>
    <col min="11" max="11" width="11.7109375" style="268" bestFit="1" customWidth="1"/>
    <col min="12" max="16384" width="9.140625" style="268"/>
  </cols>
  <sheetData>
    <row r="1" spans="1:14">
      <c r="A1" s="112" t="s">
        <v>2089</v>
      </c>
      <c r="B1" s="112" t="s">
        <v>2090</v>
      </c>
      <c r="C1" s="112" t="s">
        <v>2091</v>
      </c>
      <c r="D1" s="112" t="s">
        <v>26</v>
      </c>
      <c r="E1" s="112" t="s">
        <v>27</v>
      </c>
      <c r="F1" s="112" t="s">
        <v>2092</v>
      </c>
      <c r="G1" s="112" t="s">
        <v>2093</v>
      </c>
      <c r="H1" s="112" t="s">
        <v>2094</v>
      </c>
      <c r="I1" s="112" t="s">
        <v>2095</v>
      </c>
      <c r="J1" s="112" t="s">
        <v>2096</v>
      </c>
      <c r="K1" s="112" t="s">
        <v>2097</v>
      </c>
      <c r="L1" s="112" t="s">
        <v>2098</v>
      </c>
      <c r="M1" s="112" t="s">
        <v>2099</v>
      </c>
      <c r="N1" s="484" t="s">
        <v>2099</v>
      </c>
    </row>
    <row r="2" spans="1:14">
      <c r="A2" s="112" t="s">
        <v>376</v>
      </c>
      <c r="B2" s="112" t="s">
        <v>377</v>
      </c>
      <c r="C2" s="112">
        <v>36.35</v>
      </c>
      <c r="D2" s="112">
        <v>40.4</v>
      </c>
      <c r="E2" s="112">
        <v>35.5</v>
      </c>
      <c r="F2" s="112">
        <v>38.85</v>
      </c>
      <c r="G2" s="112">
        <v>38.950000000000003</v>
      </c>
      <c r="H2" s="112">
        <v>36.75</v>
      </c>
      <c r="I2" s="112">
        <v>61882</v>
      </c>
      <c r="J2" s="112">
        <v>2353866.5499999998</v>
      </c>
      <c r="K2" s="114">
        <v>43649</v>
      </c>
      <c r="L2" s="112">
        <v>593</v>
      </c>
      <c r="M2" s="112" t="s">
        <v>378</v>
      </c>
      <c r="N2" s="484"/>
    </row>
    <row r="3" spans="1:14">
      <c r="A3" s="112" t="s">
        <v>3202</v>
      </c>
      <c r="B3" s="112" t="s">
        <v>377</v>
      </c>
      <c r="C3" s="112">
        <v>17.5</v>
      </c>
      <c r="D3" s="112">
        <v>17.7</v>
      </c>
      <c r="E3" s="112">
        <v>17.5</v>
      </c>
      <c r="F3" s="112">
        <v>17.7</v>
      </c>
      <c r="G3" s="112">
        <v>17.7</v>
      </c>
      <c r="H3" s="112">
        <v>17.399999999999999</v>
      </c>
      <c r="I3" s="112">
        <v>91</v>
      </c>
      <c r="J3" s="112">
        <v>1596.7</v>
      </c>
      <c r="K3" s="114">
        <v>43649</v>
      </c>
      <c r="L3" s="112">
        <v>5</v>
      </c>
      <c r="M3" s="112" t="s">
        <v>3203</v>
      </c>
      <c r="N3" s="484"/>
    </row>
    <row r="4" spans="1:14">
      <c r="A4" s="112" t="s">
        <v>379</v>
      </c>
      <c r="B4" s="112" t="s">
        <v>377</v>
      </c>
      <c r="C4" s="112">
        <v>3.3</v>
      </c>
      <c r="D4" s="112">
        <v>3.3</v>
      </c>
      <c r="E4" s="112">
        <v>3.2</v>
      </c>
      <c r="F4" s="112">
        <v>3.25</v>
      </c>
      <c r="G4" s="112">
        <v>3.25</v>
      </c>
      <c r="H4" s="112">
        <v>3.3</v>
      </c>
      <c r="I4" s="112">
        <v>1107906</v>
      </c>
      <c r="J4" s="112">
        <v>3598110.6</v>
      </c>
      <c r="K4" s="114">
        <v>43649</v>
      </c>
      <c r="L4" s="112">
        <v>386</v>
      </c>
      <c r="M4" s="112" t="s">
        <v>380</v>
      </c>
      <c r="N4" s="484"/>
    </row>
    <row r="5" spans="1:14">
      <c r="A5" s="112" t="s">
        <v>381</v>
      </c>
      <c r="B5" s="112" t="s">
        <v>377</v>
      </c>
      <c r="C5" s="112">
        <v>23304.35</v>
      </c>
      <c r="D5" s="112">
        <v>23450</v>
      </c>
      <c r="E5" s="112">
        <v>23085</v>
      </c>
      <c r="F5" s="112">
        <v>23206.85</v>
      </c>
      <c r="G5" s="112">
        <v>23186.6</v>
      </c>
      <c r="H5" s="112">
        <v>23392.9</v>
      </c>
      <c r="I5" s="112">
        <v>1379</v>
      </c>
      <c r="J5" s="112">
        <v>32109223.100000001</v>
      </c>
      <c r="K5" s="114">
        <v>43649</v>
      </c>
      <c r="L5" s="112">
        <v>780</v>
      </c>
      <c r="M5" s="112" t="s">
        <v>382</v>
      </c>
      <c r="N5" s="484"/>
    </row>
    <row r="6" spans="1:14">
      <c r="A6" s="112" t="s">
        <v>3518</v>
      </c>
      <c r="B6" s="112" t="s">
        <v>377</v>
      </c>
      <c r="C6" s="112">
        <v>8.4</v>
      </c>
      <c r="D6" s="112">
        <v>8.75</v>
      </c>
      <c r="E6" s="112">
        <v>8.4</v>
      </c>
      <c r="F6" s="112">
        <v>8.75</v>
      </c>
      <c r="G6" s="112">
        <v>8.75</v>
      </c>
      <c r="H6" s="112">
        <v>8.8000000000000007</v>
      </c>
      <c r="I6" s="112">
        <v>3494</v>
      </c>
      <c r="J6" s="112">
        <v>29414.55</v>
      </c>
      <c r="K6" s="114">
        <v>43649</v>
      </c>
      <c r="L6" s="112">
        <v>7</v>
      </c>
      <c r="M6" s="112" t="s">
        <v>3519</v>
      </c>
      <c r="N6" s="484"/>
    </row>
    <row r="7" spans="1:14">
      <c r="A7" s="112" t="s">
        <v>2496</v>
      </c>
      <c r="B7" s="112" t="s">
        <v>377</v>
      </c>
      <c r="C7" s="112">
        <v>211.6</v>
      </c>
      <c r="D7" s="112">
        <v>223</v>
      </c>
      <c r="E7" s="112">
        <v>211.3</v>
      </c>
      <c r="F7" s="112">
        <v>221.2</v>
      </c>
      <c r="G7" s="112">
        <v>223</v>
      </c>
      <c r="H7" s="112">
        <v>217.7</v>
      </c>
      <c r="I7" s="112">
        <v>3567</v>
      </c>
      <c r="J7" s="112">
        <v>779967.8</v>
      </c>
      <c r="K7" s="114">
        <v>43649</v>
      </c>
      <c r="L7" s="112">
        <v>260</v>
      </c>
      <c r="M7" s="112" t="s">
        <v>2497</v>
      </c>
      <c r="N7" s="484"/>
    </row>
    <row r="8" spans="1:14">
      <c r="A8" s="112" t="s">
        <v>1950</v>
      </c>
      <c r="B8" s="112" t="s">
        <v>377</v>
      </c>
      <c r="C8" s="112">
        <v>111.6</v>
      </c>
      <c r="D8" s="112">
        <v>114.75</v>
      </c>
      <c r="E8" s="112">
        <v>110.1</v>
      </c>
      <c r="F8" s="112">
        <v>111</v>
      </c>
      <c r="G8" s="112">
        <v>111.5</v>
      </c>
      <c r="H8" s="112">
        <v>110.15</v>
      </c>
      <c r="I8" s="112">
        <v>155044</v>
      </c>
      <c r="J8" s="112">
        <v>17421386.550000001</v>
      </c>
      <c r="K8" s="114">
        <v>43649</v>
      </c>
      <c r="L8" s="112">
        <v>2303</v>
      </c>
      <c r="M8" s="112" t="s">
        <v>730</v>
      </c>
      <c r="N8" s="484"/>
    </row>
    <row r="9" spans="1:14">
      <c r="A9" s="112" t="s">
        <v>383</v>
      </c>
      <c r="B9" s="112" t="s">
        <v>377</v>
      </c>
      <c r="C9" s="112">
        <v>79</v>
      </c>
      <c r="D9" s="112">
        <v>84.3</v>
      </c>
      <c r="E9" s="112">
        <v>78</v>
      </c>
      <c r="F9" s="112">
        <v>84.3</v>
      </c>
      <c r="G9" s="112">
        <v>84.3</v>
      </c>
      <c r="H9" s="112">
        <v>80.3</v>
      </c>
      <c r="I9" s="112">
        <v>51291</v>
      </c>
      <c r="J9" s="112">
        <v>4287597.2</v>
      </c>
      <c r="K9" s="114">
        <v>43649</v>
      </c>
      <c r="L9" s="112">
        <v>399</v>
      </c>
      <c r="M9" s="112" t="s">
        <v>1880</v>
      </c>
      <c r="N9" s="484"/>
    </row>
    <row r="10" spans="1:14">
      <c r="A10" s="112" t="s">
        <v>2765</v>
      </c>
      <c r="B10" s="112" t="s">
        <v>377</v>
      </c>
      <c r="C10" s="112">
        <v>12.2</v>
      </c>
      <c r="D10" s="112">
        <v>12.55</v>
      </c>
      <c r="E10" s="112">
        <v>11.9</v>
      </c>
      <c r="F10" s="112">
        <v>12.45</v>
      </c>
      <c r="G10" s="112">
        <v>12.3</v>
      </c>
      <c r="H10" s="112">
        <v>12.3</v>
      </c>
      <c r="I10" s="112">
        <v>213131</v>
      </c>
      <c r="J10" s="112">
        <v>2614667.85</v>
      </c>
      <c r="K10" s="114">
        <v>43649</v>
      </c>
      <c r="L10" s="112">
        <v>659</v>
      </c>
      <c r="M10" s="112" t="s">
        <v>2766</v>
      </c>
      <c r="N10" s="484"/>
    </row>
    <row r="11" spans="1:14">
      <c r="A11" s="112" t="s">
        <v>2767</v>
      </c>
      <c r="B11" s="112" t="s">
        <v>377</v>
      </c>
      <c r="C11" s="112">
        <v>525.20000000000005</v>
      </c>
      <c r="D11" s="112">
        <v>528.95000000000005</v>
      </c>
      <c r="E11" s="112">
        <v>522.04999999999995</v>
      </c>
      <c r="F11" s="112">
        <v>525.4</v>
      </c>
      <c r="G11" s="112">
        <v>526.85</v>
      </c>
      <c r="H11" s="112">
        <v>520.95000000000005</v>
      </c>
      <c r="I11" s="112">
        <v>5705</v>
      </c>
      <c r="J11" s="112">
        <v>2993818.35</v>
      </c>
      <c r="K11" s="114">
        <v>43649</v>
      </c>
      <c r="L11" s="112">
        <v>661</v>
      </c>
      <c r="M11" s="112" t="s">
        <v>2768</v>
      </c>
      <c r="N11" s="484"/>
    </row>
    <row r="12" spans="1:14">
      <c r="A12" s="112" t="s">
        <v>384</v>
      </c>
      <c r="B12" s="112" t="s">
        <v>3074</v>
      </c>
      <c r="C12" s="112">
        <v>1725.2</v>
      </c>
      <c r="D12" s="112">
        <v>1799.45</v>
      </c>
      <c r="E12" s="112">
        <v>1724</v>
      </c>
      <c r="F12" s="112">
        <v>1753.7</v>
      </c>
      <c r="G12" s="112">
        <v>1755</v>
      </c>
      <c r="H12" s="112">
        <v>1801.25</v>
      </c>
      <c r="I12" s="112">
        <v>11595</v>
      </c>
      <c r="J12" s="112">
        <v>20327982.300000001</v>
      </c>
      <c r="K12" s="114">
        <v>43649</v>
      </c>
      <c r="L12" s="112">
        <v>1391</v>
      </c>
      <c r="M12" s="112" t="s">
        <v>2699</v>
      </c>
      <c r="N12" s="484"/>
    </row>
    <row r="13" spans="1:14">
      <c r="A13" s="112" t="s">
        <v>2209</v>
      </c>
      <c r="B13" s="112" t="s">
        <v>377</v>
      </c>
      <c r="C13" s="112">
        <v>19.350000000000001</v>
      </c>
      <c r="D13" s="112">
        <v>20.25</v>
      </c>
      <c r="E13" s="112">
        <v>19.149999999999999</v>
      </c>
      <c r="F13" s="112">
        <v>19.600000000000001</v>
      </c>
      <c r="G13" s="112">
        <v>19.5</v>
      </c>
      <c r="H13" s="112">
        <v>19.399999999999999</v>
      </c>
      <c r="I13" s="112">
        <v>6966</v>
      </c>
      <c r="J13" s="112">
        <v>137284.54999999999</v>
      </c>
      <c r="K13" s="114">
        <v>43649</v>
      </c>
      <c r="L13" s="112">
        <v>122</v>
      </c>
      <c r="M13" s="112" t="s">
        <v>2210</v>
      </c>
      <c r="N13" s="484"/>
    </row>
    <row r="14" spans="1:14">
      <c r="A14" s="112" t="s">
        <v>3026</v>
      </c>
      <c r="B14" s="112" t="s">
        <v>377</v>
      </c>
      <c r="C14" s="112">
        <v>1509</v>
      </c>
      <c r="D14" s="112">
        <v>1527</v>
      </c>
      <c r="E14" s="112">
        <v>1490.85</v>
      </c>
      <c r="F14" s="112">
        <v>1512.7</v>
      </c>
      <c r="G14" s="112">
        <v>1510</v>
      </c>
      <c r="H14" s="112">
        <v>1498.7</v>
      </c>
      <c r="I14" s="112">
        <v>315791</v>
      </c>
      <c r="J14" s="112">
        <v>474553139.55000001</v>
      </c>
      <c r="K14" s="114">
        <v>43649</v>
      </c>
      <c r="L14" s="112">
        <v>4034</v>
      </c>
      <c r="M14" s="112" t="s">
        <v>3027</v>
      </c>
      <c r="N14" s="484"/>
    </row>
    <row r="15" spans="1:14">
      <c r="A15" s="112" t="s">
        <v>385</v>
      </c>
      <c r="B15" s="112" t="s">
        <v>377</v>
      </c>
      <c r="C15" s="112">
        <v>39.35</v>
      </c>
      <c r="D15" s="112">
        <v>40</v>
      </c>
      <c r="E15" s="112">
        <v>38.25</v>
      </c>
      <c r="F15" s="112">
        <v>38.65</v>
      </c>
      <c r="G15" s="112">
        <v>38.65</v>
      </c>
      <c r="H15" s="112">
        <v>39.35</v>
      </c>
      <c r="I15" s="112">
        <v>79497</v>
      </c>
      <c r="J15" s="112">
        <v>3110058.25</v>
      </c>
      <c r="K15" s="114">
        <v>43649</v>
      </c>
      <c r="L15" s="112">
        <v>1038</v>
      </c>
      <c r="M15" s="112" t="s">
        <v>386</v>
      </c>
      <c r="N15" s="484"/>
    </row>
    <row r="16" spans="1:14">
      <c r="A16" s="112" t="s">
        <v>183</v>
      </c>
      <c r="B16" s="112" t="s">
        <v>377</v>
      </c>
      <c r="C16" s="112">
        <v>1607.95</v>
      </c>
      <c r="D16" s="112">
        <v>1615.45</v>
      </c>
      <c r="E16" s="112">
        <v>1600</v>
      </c>
      <c r="F16" s="112">
        <v>1607.75</v>
      </c>
      <c r="G16" s="112">
        <v>1610</v>
      </c>
      <c r="H16" s="112">
        <v>1600.45</v>
      </c>
      <c r="I16" s="112">
        <v>58485</v>
      </c>
      <c r="J16" s="112">
        <v>94062949.200000003</v>
      </c>
      <c r="K16" s="114">
        <v>43649</v>
      </c>
      <c r="L16" s="112">
        <v>3892</v>
      </c>
      <c r="M16" s="112" t="s">
        <v>2769</v>
      </c>
      <c r="N16" s="484"/>
    </row>
    <row r="17" spans="1:14">
      <c r="A17" s="112" t="s">
        <v>2700</v>
      </c>
      <c r="B17" s="112" t="s">
        <v>377</v>
      </c>
      <c r="C17" s="112">
        <v>8726.25</v>
      </c>
      <c r="D17" s="112">
        <v>8844.85</v>
      </c>
      <c r="E17" s="112">
        <v>8726.25</v>
      </c>
      <c r="F17" s="112">
        <v>8802.7000000000007</v>
      </c>
      <c r="G17" s="112">
        <v>8799.9</v>
      </c>
      <c r="H17" s="112">
        <v>8782.9500000000007</v>
      </c>
      <c r="I17" s="112">
        <v>1366</v>
      </c>
      <c r="J17" s="112">
        <v>12017904.050000001</v>
      </c>
      <c r="K17" s="114">
        <v>43649</v>
      </c>
      <c r="L17" s="112">
        <v>482</v>
      </c>
      <c r="M17" s="112" t="s">
        <v>2701</v>
      </c>
      <c r="N17" s="484"/>
    </row>
    <row r="18" spans="1:14">
      <c r="A18" s="112" t="s">
        <v>2137</v>
      </c>
      <c r="B18" s="112" t="s">
        <v>377</v>
      </c>
      <c r="C18" s="112">
        <v>91.8</v>
      </c>
      <c r="D18" s="112">
        <v>92.8</v>
      </c>
      <c r="E18" s="112">
        <v>90.7</v>
      </c>
      <c r="F18" s="112">
        <v>92.4</v>
      </c>
      <c r="G18" s="112">
        <v>92.5</v>
      </c>
      <c r="H18" s="112">
        <v>91.35</v>
      </c>
      <c r="I18" s="112">
        <v>873664</v>
      </c>
      <c r="J18" s="112">
        <v>80515817.200000003</v>
      </c>
      <c r="K18" s="114">
        <v>43649</v>
      </c>
      <c r="L18" s="112">
        <v>10673</v>
      </c>
      <c r="M18" s="112" t="s">
        <v>2138</v>
      </c>
      <c r="N18" s="484"/>
    </row>
    <row r="19" spans="1:14">
      <c r="A19" s="112" t="s">
        <v>387</v>
      </c>
      <c r="B19" s="112" t="s">
        <v>377</v>
      </c>
      <c r="C19" s="112">
        <v>217.85</v>
      </c>
      <c r="D19" s="112">
        <v>219.3</v>
      </c>
      <c r="E19" s="112">
        <v>214</v>
      </c>
      <c r="F19" s="112">
        <v>215.4</v>
      </c>
      <c r="G19" s="112">
        <v>214.55</v>
      </c>
      <c r="H19" s="112">
        <v>216.4</v>
      </c>
      <c r="I19" s="112">
        <v>208043</v>
      </c>
      <c r="J19" s="112">
        <v>45166768.950000003</v>
      </c>
      <c r="K19" s="114">
        <v>43649</v>
      </c>
      <c r="L19" s="112">
        <v>7251</v>
      </c>
      <c r="M19" s="112" t="s">
        <v>388</v>
      </c>
      <c r="N19" s="484"/>
    </row>
    <row r="20" spans="1:14">
      <c r="A20" s="112" t="s">
        <v>3520</v>
      </c>
      <c r="B20" s="112" t="s">
        <v>377</v>
      </c>
      <c r="C20" s="112">
        <v>274</v>
      </c>
      <c r="D20" s="112">
        <v>277.39</v>
      </c>
      <c r="E20" s="112">
        <v>274</v>
      </c>
      <c r="F20" s="112">
        <v>277.39</v>
      </c>
      <c r="G20" s="112">
        <v>277.39</v>
      </c>
      <c r="H20" s="112">
        <v>274</v>
      </c>
      <c r="I20" s="112">
        <v>53</v>
      </c>
      <c r="J20" s="112">
        <v>14665.57</v>
      </c>
      <c r="K20" s="114">
        <v>43649</v>
      </c>
      <c r="L20" s="112">
        <v>3</v>
      </c>
      <c r="M20" s="112" t="s">
        <v>3521</v>
      </c>
      <c r="N20" s="484"/>
    </row>
    <row r="21" spans="1:14">
      <c r="A21" s="112" t="s">
        <v>28</v>
      </c>
      <c r="B21" s="112" t="s">
        <v>377</v>
      </c>
      <c r="C21" s="112">
        <v>1577.9</v>
      </c>
      <c r="D21" s="112">
        <v>1582.55</v>
      </c>
      <c r="E21" s="112">
        <v>1558.4</v>
      </c>
      <c r="F21" s="112">
        <v>1564.05</v>
      </c>
      <c r="G21" s="112">
        <v>1561.95</v>
      </c>
      <c r="H21" s="112">
        <v>1573.8</v>
      </c>
      <c r="I21" s="112">
        <v>432234</v>
      </c>
      <c r="J21" s="112">
        <v>678019303.70000005</v>
      </c>
      <c r="K21" s="114">
        <v>43649</v>
      </c>
      <c r="L21" s="112">
        <v>14812</v>
      </c>
      <c r="M21" s="112" t="s">
        <v>389</v>
      </c>
      <c r="N21" s="484"/>
    </row>
    <row r="22" spans="1:14">
      <c r="A22" s="112" t="s">
        <v>390</v>
      </c>
      <c r="B22" s="112" t="s">
        <v>377</v>
      </c>
      <c r="C22" s="112">
        <v>857.9</v>
      </c>
      <c r="D22" s="112">
        <v>863.5</v>
      </c>
      <c r="E22" s="112">
        <v>856</v>
      </c>
      <c r="F22" s="112">
        <v>860.45</v>
      </c>
      <c r="G22" s="112">
        <v>858</v>
      </c>
      <c r="H22" s="112">
        <v>857.9</v>
      </c>
      <c r="I22" s="112">
        <v>3117</v>
      </c>
      <c r="J22" s="112">
        <v>2683158.9500000002</v>
      </c>
      <c r="K22" s="114">
        <v>43649</v>
      </c>
      <c r="L22" s="112">
        <v>205</v>
      </c>
      <c r="M22" s="112" t="s">
        <v>391</v>
      </c>
      <c r="N22" s="484"/>
    </row>
    <row r="23" spans="1:14">
      <c r="A23" s="112" t="s">
        <v>2770</v>
      </c>
      <c r="B23" s="112" t="s">
        <v>377</v>
      </c>
      <c r="C23" s="112">
        <v>94</v>
      </c>
      <c r="D23" s="112">
        <v>94.95</v>
      </c>
      <c r="E23" s="112">
        <v>93.5</v>
      </c>
      <c r="F23" s="112">
        <v>94.3</v>
      </c>
      <c r="G23" s="112">
        <v>94.8</v>
      </c>
      <c r="H23" s="112">
        <v>94.25</v>
      </c>
      <c r="I23" s="112">
        <v>89008</v>
      </c>
      <c r="J23" s="112">
        <v>8374245</v>
      </c>
      <c r="K23" s="114">
        <v>43649</v>
      </c>
      <c r="L23" s="112">
        <v>1967</v>
      </c>
      <c r="M23" s="112" t="s">
        <v>2771</v>
      </c>
      <c r="N23" s="484"/>
    </row>
    <row r="24" spans="1:14">
      <c r="A24" s="112" t="s">
        <v>29</v>
      </c>
      <c r="B24" s="112" t="s">
        <v>377</v>
      </c>
      <c r="C24" s="112">
        <v>156.4</v>
      </c>
      <c r="D24" s="112">
        <v>157.6</v>
      </c>
      <c r="E24" s="112">
        <v>154.19999999999999</v>
      </c>
      <c r="F24" s="112">
        <v>155.6</v>
      </c>
      <c r="G24" s="112">
        <v>154.80000000000001</v>
      </c>
      <c r="H24" s="112">
        <v>154.69999999999999</v>
      </c>
      <c r="I24" s="112">
        <v>5661251</v>
      </c>
      <c r="J24" s="112">
        <v>881287819.29999995</v>
      </c>
      <c r="K24" s="114">
        <v>43649</v>
      </c>
      <c r="L24" s="112">
        <v>33800</v>
      </c>
      <c r="M24" s="112" t="s">
        <v>392</v>
      </c>
      <c r="N24" s="484"/>
    </row>
    <row r="25" spans="1:14">
      <c r="A25" s="112" t="s">
        <v>3048</v>
      </c>
      <c r="B25" s="112" t="s">
        <v>377</v>
      </c>
      <c r="C25" s="112">
        <v>174.7</v>
      </c>
      <c r="D25" s="112">
        <v>178.65</v>
      </c>
      <c r="E25" s="112">
        <v>173.25</v>
      </c>
      <c r="F25" s="112">
        <v>174.25</v>
      </c>
      <c r="G25" s="112">
        <v>174.3</v>
      </c>
      <c r="H25" s="112">
        <v>175.55</v>
      </c>
      <c r="I25" s="112">
        <v>631985</v>
      </c>
      <c r="J25" s="112">
        <v>110749188.5</v>
      </c>
      <c r="K25" s="114">
        <v>43649</v>
      </c>
      <c r="L25" s="112">
        <v>7571</v>
      </c>
      <c r="M25" s="112" t="s">
        <v>3049</v>
      </c>
      <c r="N25" s="484"/>
    </row>
    <row r="26" spans="1:14">
      <c r="A26" s="112" t="s">
        <v>2772</v>
      </c>
      <c r="B26" s="112" t="s">
        <v>377</v>
      </c>
      <c r="C26" s="112">
        <v>50.75</v>
      </c>
      <c r="D26" s="112">
        <v>54</v>
      </c>
      <c r="E26" s="112">
        <v>50.5</v>
      </c>
      <c r="F26" s="112">
        <v>52</v>
      </c>
      <c r="G26" s="112">
        <v>52.05</v>
      </c>
      <c r="H26" s="112">
        <v>50.2</v>
      </c>
      <c r="I26" s="112">
        <v>5384608</v>
      </c>
      <c r="J26" s="112">
        <v>282866908.64999998</v>
      </c>
      <c r="K26" s="114">
        <v>43649</v>
      </c>
      <c r="L26" s="112">
        <v>22058</v>
      </c>
      <c r="M26" s="112" t="s">
        <v>2773</v>
      </c>
      <c r="N26" s="484"/>
    </row>
    <row r="27" spans="1:14">
      <c r="A27" s="112" t="s">
        <v>30</v>
      </c>
      <c r="B27" s="112" t="s">
        <v>377</v>
      </c>
      <c r="C27" s="112">
        <v>414</v>
      </c>
      <c r="D27" s="112">
        <v>419.5</v>
      </c>
      <c r="E27" s="112">
        <v>414</v>
      </c>
      <c r="F27" s="112">
        <v>414.9</v>
      </c>
      <c r="G27" s="112">
        <v>414.3</v>
      </c>
      <c r="H27" s="112">
        <v>414.05</v>
      </c>
      <c r="I27" s="112">
        <v>2542307</v>
      </c>
      <c r="J27" s="112">
        <v>1058888215.65</v>
      </c>
      <c r="K27" s="114">
        <v>43649</v>
      </c>
      <c r="L27" s="112">
        <v>40115</v>
      </c>
      <c r="M27" s="112" t="s">
        <v>393</v>
      </c>
      <c r="N27" s="484"/>
    </row>
    <row r="28" spans="1:14">
      <c r="A28" s="112" t="s">
        <v>31</v>
      </c>
      <c r="B28" s="112" t="s">
        <v>377</v>
      </c>
      <c r="C28" s="112">
        <v>64.3</v>
      </c>
      <c r="D28" s="112">
        <v>66.25</v>
      </c>
      <c r="E28" s="112">
        <v>63.6</v>
      </c>
      <c r="F28" s="112">
        <v>65.75</v>
      </c>
      <c r="G28" s="112">
        <v>66</v>
      </c>
      <c r="H28" s="112">
        <v>64.75</v>
      </c>
      <c r="I28" s="112">
        <v>52851764</v>
      </c>
      <c r="J28" s="112">
        <v>3444236585.5</v>
      </c>
      <c r="K28" s="114">
        <v>43649</v>
      </c>
      <c r="L28" s="112">
        <v>100629</v>
      </c>
      <c r="M28" s="112" t="s">
        <v>394</v>
      </c>
      <c r="N28" s="484"/>
    </row>
    <row r="29" spans="1:14">
      <c r="A29" s="112" t="s">
        <v>395</v>
      </c>
      <c r="B29" s="112" t="s">
        <v>377</v>
      </c>
      <c r="C29" s="112">
        <v>235.95</v>
      </c>
      <c r="D29" s="112">
        <v>241</v>
      </c>
      <c r="E29" s="112">
        <v>231</v>
      </c>
      <c r="F29" s="112">
        <v>232.3</v>
      </c>
      <c r="G29" s="112">
        <v>233</v>
      </c>
      <c r="H29" s="112">
        <v>236.2</v>
      </c>
      <c r="I29" s="112">
        <v>173647</v>
      </c>
      <c r="J29" s="112">
        <v>40900999.75</v>
      </c>
      <c r="K29" s="114">
        <v>43649</v>
      </c>
      <c r="L29" s="112">
        <v>3924</v>
      </c>
      <c r="M29" s="112" t="s">
        <v>2774</v>
      </c>
      <c r="N29" s="484"/>
    </row>
    <row r="30" spans="1:14">
      <c r="A30" s="112" t="s">
        <v>396</v>
      </c>
      <c r="B30" s="112" t="s">
        <v>377</v>
      </c>
      <c r="C30" s="112">
        <v>295.89999999999998</v>
      </c>
      <c r="D30" s="112">
        <v>302</v>
      </c>
      <c r="E30" s="112">
        <v>293.10000000000002</v>
      </c>
      <c r="F30" s="112">
        <v>296.55</v>
      </c>
      <c r="G30" s="112">
        <v>296</v>
      </c>
      <c r="H30" s="112">
        <v>295.14999999999998</v>
      </c>
      <c r="I30" s="112">
        <v>92503</v>
      </c>
      <c r="J30" s="112">
        <v>27648841</v>
      </c>
      <c r="K30" s="114">
        <v>43649</v>
      </c>
      <c r="L30" s="112">
        <v>2207</v>
      </c>
      <c r="M30" s="112" t="s">
        <v>397</v>
      </c>
      <c r="N30" s="484"/>
    </row>
    <row r="31" spans="1:14">
      <c r="A31" s="112" t="s">
        <v>2291</v>
      </c>
      <c r="B31" s="112" t="s">
        <v>377</v>
      </c>
      <c r="C31" s="112">
        <v>1.35</v>
      </c>
      <c r="D31" s="112">
        <v>1.4</v>
      </c>
      <c r="E31" s="112">
        <v>1.35</v>
      </c>
      <c r="F31" s="112">
        <v>1.35</v>
      </c>
      <c r="G31" s="112">
        <v>1.35</v>
      </c>
      <c r="H31" s="112">
        <v>1.4</v>
      </c>
      <c r="I31" s="112">
        <v>22697</v>
      </c>
      <c r="J31" s="112">
        <v>30645.8</v>
      </c>
      <c r="K31" s="114">
        <v>43649</v>
      </c>
      <c r="L31" s="112">
        <v>18</v>
      </c>
      <c r="M31" s="112" t="s">
        <v>2292</v>
      </c>
      <c r="N31" s="484"/>
    </row>
    <row r="32" spans="1:14">
      <c r="A32" s="112" t="s">
        <v>2498</v>
      </c>
      <c r="B32" s="112" t="s">
        <v>377</v>
      </c>
      <c r="C32" s="112">
        <v>85.95</v>
      </c>
      <c r="D32" s="112">
        <v>87.9</v>
      </c>
      <c r="E32" s="112">
        <v>84.35</v>
      </c>
      <c r="F32" s="112">
        <v>86.55</v>
      </c>
      <c r="G32" s="112">
        <v>87.9</v>
      </c>
      <c r="H32" s="112">
        <v>84.15</v>
      </c>
      <c r="I32" s="112">
        <v>13937</v>
      </c>
      <c r="J32" s="112">
        <v>1194386.95</v>
      </c>
      <c r="K32" s="114">
        <v>43649</v>
      </c>
      <c r="L32" s="112">
        <v>202</v>
      </c>
      <c r="M32" s="112" t="s">
        <v>2499</v>
      </c>
      <c r="N32" s="484"/>
    </row>
    <row r="33" spans="1:14">
      <c r="A33" s="112" t="s">
        <v>2293</v>
      </c>
      <c r="B33" s="112" t="s">
        <v>377</v>
      </c>
      <c r="C33" s="112">
        <v>5.05</v>
      </c>
      <c r="D33" s="112">
        <v>5.55</v>
      </c>
      <c r="E33" s="112">
        <v>5.05</v>
      </c>
      <c r="F33" s="112">
        <v>5.55</v>
      </c>
      <c r="G33" s="112">
        <v>5.55</v>
      </c>
      <c r="H33" s="112">
        <v>5.3</v>
      </c>
      <c r="I33" s="112">
        <v>64977</v>
      </c>
      <c r="J33" s="112">
        <v>353102.6</v>
      </c>
      <c r="K33" s="114">
        <v>43649</v>
      </c>
      <c r="L33" s="112">
        <v>194</v>
      </c>
      <c r="M33" s="112" t="s">
        <v>2294</v>
      </c>
      <c r="N33" s="484"/>
    </row>
    <row r="34" spans="1:14">
      <c r="A34" s="112" t="s">
        <v>398</v>
      </c>
      <c r="B34" s="112" t="s">
        <v>377</v>
      </c>
      <c r="C34" s="112">
        <v>341.15</v>
      </c>
      <c r="D34" s="112">
        <v>344.95</v>
      </c>
      <c r="E34" s="112">
        <v>341.1</v>
      </c>
      <c r="F34" s="112">
        <v>343.55</v>
      </c>
      <c r="G34" s="112">
        <v>343</v>
      </c>
      <c r="H34" s="112">
        <v>342.4</v>
      </c>
      <c r="I34" s="112">
        <v>496</v>
      </c>
      <c r="J34" s="112">
        <v>170088.15</v>
      </c>
      <c r="K34" s="114">
        <v>43649</v>
      </c>
      <c r="L34" s="112">
        <v>74</v>
      </c>
      <c r="M34" s="112" t="s">
        <v>399</v>
      </c>
      <c r="N34" s="484"/>
    </row>
    <row r="35" spans="1:14">
      <c r="A35" s="112" t="s">
        <v>3407</v>
      </c>
      <c r="B35" s="112" t="s">
        <v>377</v>
      </c>
      <c r="C35" s="112">
        <v>10.5</v>
      </c>
      <c r="D35" s="112">
        <v>10.9</v>
      </c>
      <c r="E35" s="112">
        <v>10.5</v>
      </c>
      <c r="F35" s="112">
        <v>10.85</v>
      </c>
      <c r="G35" s="112">
        <v>10.85</v>
      </c>
      <c r="H35" s="112">
        <v>11.05</v>
      </c>
      <c r="I35" s="112">
        <v>918</v>
      </c>
      <c r="J35" s="112">
        <v>9775</v>
      </c>
      <c r="K35" s="114">
        <v>43649</v>
      </c>
      <c r="L35" s="112">
        <v>16</v>
      </c>
      <c r="M35" s="112" t="s">
        <v>3408</v>
      </c>
      <c r="N35" s="484"/>
    </row>
    <row r="36" spans="1:14">
      <c r="A36" s="112" t="s">
        <v>2295</v>
      </c>
      <c r="B36" s="112" t="s">
        <v>377</v>
      </c>
      <c r="C36" s="112">
        <v>13.55</v>
      </c>
      <c r="D36" s="112">
        <v>14.65</v>
      </c>
      <c r="E36" s="112">
        <v>13.55</v>
      </c>
      <c r="F36" s="112">
        <v>14</v>
      </c>
      <c r="G36" s="112">
        <v>14</v>
      </c>
      <c r="H36" s="112">
        <v>13.95</v>
      </c>
      <c r="I36" s="112">
        <v>17862</v>
      </c>
      <c r="J36" s="112">
        <v>253088.2</v>
      </c>
      <c r="K36" s="114">
        <v>43649</v>
      </c>
      <c r="L36" s="112">
        <v>79</v>
      </c>
      <c r="M36" s="112" t="s">
        <v>2296</v>
      </c>
      <c r="N36" s="484"/>
    </row>
    <row r="37" spans="1:14">
      <c r="A37" s="112" t="s">
        <v>400</v>
      </c>
      <c r="B37" s="112" t="s">
        <v>377</v>
      </c>
      <c r="C37" s="112">
        <v>63</v>
      </c>
      <c r="D37" s="112">
        <v>63</v>
      </c>
      <c r="E37" s="112">
        <v>61</v>
      </c>
      <c r="F37" s="112">
        <v>61.35</v>
      </c>
      <c r="G37" s="112">
        <v>61.4</v>
      </c>
      <c r="H37" s="112">
        <v>61.4</v>
      </c>
      <c r="I37" s="112">
        <v>842</v>
      </c>
      <c r="J37" s="112">
        <v>51791.4</v>
      </c>
      <c r="K37" s="114">
        <v>43649</v>
      </c>
      <c r="L37" s="112">
        <v>29</v>
      </c>
      <c r="M37" s="112" t="s">
        <v>401</v>
      </c>
      <c r="N37" s="484"/>
    </row>
    <row r="38" spans="1:14">
      <c r="A38" s="112" t="s">
        <v>1827</v>
      </c>
      <c r="B38" s="112" t="s">
        <v>377</v>
      </c>
      <c r="C38" s="112">
        <v>174.5</v>
      </c>
      <c r="D38" s="112">
        <v>175.95</v>
      </c>
      <c r="E38" s="112">
        <v>171.5</v>
      </c>
      <c r="F38" s="112">
        <v>172.2</v>
      </c>
      <c r="G38" s="112">
        <v>171.95</v>
      </c>
      <c r="H38" s="112">
        <v>173.3</v>
      </c>
      <c r="I38" s="112">
        <v>38818</v>
      </c>
      <c r="J38" s="112">
        <v>6718221.6500000004</v>
      </c>
      <c r="K38" s="114">
        <v>43649</v>
      </c>
      <c r="L38" s="112">
        <v>1210</v>
      </c>
      <c r="M38" s="112" t="s">
        <v>2012</v>
      </c>
      <c r="N38" s="484"/>
    </row>
    <row r="39" spans="1:14">
      <c r="A39" s="112" t="s">
        <v>402</v>
      </c>
      <c r="B39" s="112" t="s">
        <v>377</v>
      </c>
      <c r="C39" s="112">
        <v>200.2</v>
      </c>
      <c r="D39" s="112">
        <v>202</v>
      </c>
      <c r="E39" s="112">
        <v>200</v>
      </c>
      <c r="F39" s="112">
        <v>200.5</v>
      </c>
      <c r="G39" s="112">
        <v>200.05</v>
      </c>
      <c r="H39" s="112">
        <v>200.15</v>
      </c>
      <c r="I39" s="112">
        <v>36446</v>
      </c>
      <c r="J39" s="112">
        <v>7312420.1500000004</v>
      </c>
      <c r="K39" s="114">
        <v>43649</v>
      </c>
      <c r="L39" s="112">
        <v>1379</v>
      </c>
      <c r="M39" s="112" t="s">
        <v>403</v>
      </c>
      <c r="N39" s="484"/>
    </row>
    <row r="40" spans="1:14">
      <c r="A40" s="112" t="s">
        <v>2547</v>
      </c>
      <c r="B40" s="112" t="s">
        <v>377</v>
      </c>
      <c r="C40" s="112">
        <v>118.8</v>
      </c>
      <c r="D40" s="112">
        <v>122.65</v>
      </c>
      <c r="E40" s="112">
        <v>111.05</v>
      </c>
      <c r="F40" s="112">
        <v>118.4</v>
      </c>
      <c r="G40" s="112">
        <v>114</v>
      </c>
      <c r="H40" s="112">
        <v>116.85</v>
      </c>
      <c r="I40" s="112">
        <v>12671</v>
      </c>
      <c r="J40" s="112">
        <v>1482708.6</v>
      </c>
      <c r="K40" s="114">
        <v>43649</v>
      </c>
      <c r="L40" s="112">
        <v>269</v>
      </c>
      <c r="M40" s="112" t="s">
        <v>2548</v>
      </c>
      <c r="N40" s="484"/>
    </row>
    <row r="41" spans="1:14">
      <c r="A41" s="112" t="s">
        <v>2297</v>
      </c>
      <c r="B41" s="112" t="s">
        <v>377</v>
      </c>
      <c r="C41" s="112">
        <v>110.2</v>
      </c>
      <c r="D41" s="112">
        <v>112.15</v>
      </c>
      <c r="E41" s="112">
        <v>110</v>
      </c>
      <c r="F41" s="112">
        <v>110.05</v>
      </c>
      <c r="G41" s="112">
        <v>110.85</v>
      </c>
      <c r="H41" s="112">
        <v>110</v>
      </c>
      <c r="I41" s="112">
        <v>7282</v>
      </c>
      <c r="J41" s="112">
        <v>802060.80000000005</v>
      </c>
      <c r="K41" s="114">
        <v>43649</v>
      </c>
      <c r="L41" s="112">
        <v>110</v>
      </c>
      <c r="M41" s="112" t="s">
        <v>2298</v>
      </c>
      <c r="N41" s="484"/>
    </row>
    <row r="42" spans="1:14">
      <c r="A42" s="112" t="s">
        <v>2076</v>
      </c>
      <c r="B42" s="112" t="s">
        <v>377</v>
      </c>
      <c r="C42" s="112">
        <v>52.6</v>
      </c>
      <c r="D42" s="112">
        <v>55.85</v>
      </c>
      <c r="E42" s="112">
        <v>52.6</v>
      </c>
      <c r="F42" s="112">
        <v>54</v>
      </c>
      <c r="G42" s="112">
        <v>53.15</v>
      </c>
      <c r="H42" s="112">
        <v>53.55</v>
      </c>
      <c r="I42" s="112">
        <v>1297</v>
      </c>
      <c r="J42" s="112">
        <v>69863.350000000006</v>
      </c>
      <c r="K42" s="114">
        <v>43649</v>
      </c>
      <c r="L42" s="112">
        <v>21</v>
      </c>
      <c r="M42" s="112" t="s">
        <v>2077</v>
      </c>
      <c r="N42" s="484"/>
    </row>
    <row r="43" spans="1:14">
      <c r="A43" s="112" t="s">
        <v>3075</v>
      </c>
      <c r="B43" s="112" t="s">
        <v>377</v>
      </c>
      <c r="C43" s="112">
        <v>62</v>
      </c>
      <c r="D43" s="112">
        <v>64.8</v>
      </c>
      <c r="E43" s="112">
        <v>61.15</v>
      </c>
      <c r="F43" s="112">
        <v>61.95</v>
      </c>
      <c r="G43" s="112">
        <v>62.85</v>
      </c>
      <c r="H43" s="112">
        <v>61.95</v>
      </c>
      <c r="I43" s="112">
        <v>28286</v>
      </c>
      <c r="J43" s="112">
        <v>1787741.4</v>
      </c>
      <c r="K43" s="114">
        <v>43649</v>
      </c>
      <c r="L43" s="112">
        <v>577</v>
      </c>
      <c r="M43" s="112" t="s">
        <v>3076</v>
      </c>
      <c r="N43" s="484"/>
    </row>
    <row r="44" spans="1:14">
      <c r="A44" s="112" t="s">
        <v>3281</v>
      </c>
      <c r="B44" s="112" t="s">
        <v>3074</v>
      </c>
      <c r="C44" s="112">
        <v>83.55</v>
      </c>
      <c r="D44" s="112">
        <v>86</v>
      </c>
      <c r="E44" s="112">
        <v>83.55</v>
      </c>
      <c r="F44" s="112">
        <v>85.35</v>
      </c>
      <c r="G44" s="112">
        <v>83.55</v>
      </c>
      <c r="H44" s="112">
        <v>83.75</v>
      </c>
      <c r="I44" s="112">
        <v>430</v>
      </c>
      <c r="J44" s="112">
        <v>36561.5</v>
      </c>
      <c r="K44" s="114">
        <v>43649</v>
      </c>
      <c r="L44" s="112">
        <v>10</v>
      </c>
      <c r="M44" s="112" t="s">
        <v>3282</v>
      </c>
      <c r="N44" s="484"/>
    </row>
    <row r="45" spans="1:14">
      <c r="A45" s="112" t="s">
        <v>3241</v>
      </c>
      <c r="B45" s="112" t="s">
        <v>377</v>
      </c>
      <c r="C45" s="112">
        <v>187.05</v>
      </c>
      <c r="D45" s="112">
        <v>197.45</v>
      </c>
      <c r="E45" s="112">
        <v>187.05</v>
      </c>
      <c r="F45" s="112">
        <v>190.2</v>
      </c>
      <c r="G45" s="112">
        <v>188.05</v>
      </c>
      <c r="H45" s="112">
        <v>189.2</v>
      </c>
      <c r="I45" s="112">
        <v>55</v>
      </c>
      <c r="J45" s="112">
        <v>10454.9</v>
      </c>
      <c r="K45" s="114">
        <v>43649</v>
      </c>
      <c r="L45" s="112">
        <v>23</v>
      </c>
      <c r="M45" s="112" t="s">
        <v>3242</v>
      </c>
      <c r="N45" s="484"/>
    </row>
    <row r="46" spans="1:14">
      <c r="A46" s="112" t="s">
        <v>404</v>
      </c>
      <c r="B46" s="112" t="s">
        <v>377</v>
      </c>
      <c r="C46" s="112">
        <v>340</v>
      </c>
      <c r="D46" s="112">
        <v>355.25</v>
      </c>
      <c r="E46" s="112">
        <v>332.85</v>
      </c>
      <c r="F46" s="112">
        <v>351.8</v>
      </c>
      <c r="G46" s="112">
        <v>354.8</v>
      </c>
      <c r="H46" s="112">
        <v>339.6</v>
      </c>
      <c r="I46" s="112">
        <v>13308</v>
      </c>
      <c r="J46" s="112">
        <v>4628900.5999999996</v>
      </c>
      <c r="K46" s="114">
        <v>43649</v>
      </c>
      <c r="L46" s="112">
        <v>611</v>
      </c>
      <c r="M46" s="112" t="s">
        <v>405</v>
      </c>
      <c r="N46" s="484"/>
    </row>
    <row r="47" spans="1:14">
      <c r="A47" s="112" t="s">
        <v>3054</v>
      </c>
      <c r="B47" s="112" t="s">
        <v>377</v>
      </c>
      <c r="C47" s="112">
        <v>332</v>
      </c>
      <c r="D47" s="112">
        <v>339.9</v>
      </c>
      <c r="E47" s="112">
        <v>325.14999999999998</v>
      </c>
      <c r="F47" s="112">
        <v>327.55</v>
      </c>
      <c r="G47" s="112">
        <v>325.14999999999998</v>
      </c>
      <c r="H47" s="112">
        <v>338.05</v>
      </c>
      <c r="I47" s="112">
        <v>2644</v>
      </c>
      <c r="J47" s="112">
        <v>877509.9</v>
      </c>
      <c r="K47" s="114">
        <v>43649</v>
      </c>
      <c r="L47" s="112">
        <v>117</v>
      </c>
      <c r="M47" s="112" t="s">
        <v>3055</v>
      </c>
      <c r="N47" s="484"/>
    </row>
    <row r="48" spans="1:14">
      <c r="A48" s="112" t="s">
        <v>406</v>
      </c>
      <c r="B48" s="112" t="s">
        <v>377</v>
      </c>
      <c r="C48" s="112">
        <v>1801.15</v>
      </c>
      <c r="D48" s="112">
        <v>1825.1</v>
      </c>
      <c r="E48" s="112">
        <v>1781.4</v>
      </c>
      <c r="F48" s="112">
        <v>1806.35</v>
      </c>
      <c r="G48" s="112">
        <v>1795</v>
      </c>
      <c r="H48" s="112">
        <v>1827.45</v>
      </c>
      <c r="I48" s="112">
        <v>5344</v>
      </c>
      <c r="J48" s="112">
        <v>9646207.5500000007</v>
      </c>
      <c r="K48" s="114">
        <v>43649</v>
      </c>
      <c r="L48" s="112">
        <v>869</v>
      </c>
      <c r="M48" s="112" t="s">
        <v>407</v>
      </c>
      <c r="N48" s="484"/>
    </row>
    <row r="49" spans="1:14">
      <c r="A49" s="112" t="s">
        <v>2775</v>
      </c>
      <c r="B49" s="112" t="s">
        <v>377</v>
      </c>
      <c r="C49" s="112">
        <v>20.100000000000001</v>
      </c>
      <c r="D49" s="112">
        <v>23.45</v>
      </c>
      <c r="E49" s="112">
        <v>19.7</v>
      </c>
      <c r="F49" s="112">
        <v>21.55</v>
      </c>
      <c r="G49" s="112">
        <v>21.65</v>
      </c>
      <c r="H49" s="112">
        <v>20.5</v>
      </c>
      <c r="I49" s="112">
        <v>179422</v>
      </c>
      <c r="J49" s="112">
        <v>3986395.8</v>
      </c>
      <c r="K49" s="114">
        <v>43649</v>
      </c>
      <c r="L49" s="112">
        <v>803</v>
      </c>
      <c r="M49" s="112" t="s">
        <v>2776</v>
      </c>
      <c r="N49" s="484"/>
    </row>
    <row r="50" spans="1:14">
      <c r="A50" s="112" t="s">
        <v>3352</v>
      </c>
      <c r="B50" s="112" t="s">
        <v>377</v>
      </c>
      <c r="C50" s="112">
        <v>23.6</v>
      </c>
      <c r="D50" s="112">
        <v>26.8</v>
      </c>
      <c r="E50" s="112">
        <v>23.4</v>
      </c>
      <c r="F50" s="112">
        <v>23.55</v>
      </c>
      <c r="G50" s="112">
        <v>23.75</v>
      </c>
      <c r="H50" s="112">
        <v>24.25</v>
      </c>
      <c r="I50" s="112">
        <v>6508215</v>
      </c>
      <c r="J50" s="112">
        <v>157739080.40000001</v>
      </c>
      <c r="K50" s="114">
        <v>43649</v>
      </c>
      <c r="L50" s="112">
        <v>835</v>
      </c>
      <c r="M50" s="112" t="s">
        <v>3353</v>
      </c>
      <c r="N50" s="484"/>
    </row>
    <row r="51" spans="1:14">
      <c r="A51" s="112" t="s">
        <v>230</v>
      </c>
      <c r="B51" s="112" t="s">
        <v>377</v>
      </c>
      <c r="C51" s="112">
        <v>959.15</v>
      </c>
      <c r="D51" s="112">
        <v>968.3</v>
      </c>
      <c r="E51" s="112">
        <v>925</v>
      </c>
      <c r="F51" s="112">
        <v>954.75</v>
      </c>
      <c r="G51" s="112">
        <v>952.55</v>
      </c>
      <c r="H51" s="112">
        <v>959.15</v>
      </c>
      <c r="I51" s="112">
        <v>90323</v>
      </c>
      <c r="J51" s="112">
        <v>86421474.299999997</v>
      </c>
      <c r="K51" s="114">
        <v>43649</v>
      </c>
      <c r="L51" s="112">
        <v>4442</v>
      </c>
      <c r="M51" s="112" t="s">
        <v>2750</v>
      </c>
      <c r="N51" s="484"/>
    </row>
    <row r="52" spans="1:14">
      <c r="A52" s="112" t="s">
        <v>409</v>
      </c>
      <c r="B52" s="112" t="s">
        <v>377</v>
      </c>
      <c r="C52" s="112">
        <v>169.75</v>
      </c>
      <c r="D52" s="112">
        <v>172.3</v>
      </c>
      <c r="E52" s="112">
        <v>167.8</v>
      </c>
      <c r="F52" s="112">
        <v>169.5</v>
      </c>
      <c r="G52" s="112">
        <v>169.5</v>
      </c>
      <c r="H52" s="112">
        <v>168.35</v>
      </c>
      <c r="I52" s="112">
        <v>17523</v>
      </c>
      <c r="J52" s="112">
        <v>2978516</v>
      </c>
      <c r="K52" s="114">
        <v>43649</v>
      </c>
      <c r="L52" s="112">
        <v>606</v>
      </c>
      <c r="M52" s="112" t="s">
        <v>410</v>
      </c>
      <c r="N52" s="484"/>
    </row>
    <row r="53" spans="1:14">
      <c r="A53" s="112" t="s">
        <v>1984</v>
      </c>
      <c r="B53" s="112" t="s">
        <v>377</v>
      </c>
      <c r="C53" s="112">
        <v>270</v>
      </c>
      <c r="D53" s="112">
        <v>285</v>
      </c>
      <c r="E53" s="112">
        <v>263.5</v>
      </c>
      <c r="F53" s="112">
        <v>273.95</v>
      </c>
      <c r="G53" s="112">
        <v>281</v>
      </c>
      <c r="H53" s="112">
        <v>268.3</v>
      </c>
      <c r="I53" s="112">
        <v>2190</v>
      </c>
      <c r="J53" s="112">
        <v>597065.05000000005</v>
      </c>
      <c r="K53" s="114">
        <v>43649</v>
      </c>
      <c r="L53" s="112">
        <v>224</v>
      </c>
      <c r="M53" s="112" t="s">
        <v>1985</v>
      </c>
      <c r="N53" s="484"/>
    </row>
    <row r="54" spans="1:14">
      <c r="A54" s="112" t="s">
        <v>2299</v>
      </c>
      <c r="B54" s="112" t="s">
        <v>377</v>
      </c>
      <c r="C54" s="112">
        <v>11</v>
      </c>
      <c r="D54" s="112">
        <v>11.6</v>
      </c>
      <c r="E54" s="112">
        <v>10.85</v>
      </c>
      <c r="F54" s="112">
        <v>11.3</v>
      </c>
      <c r="G54" s="112">
        <v>11.35</v>
      </c>
      <c r="H54" s="112">
        <v>11.05</v>
      </c>
      <c r="I54" s="112">
        <v>296312</v>
      </c>
      <c r="J54" s="112">
        <v>3339082.6</v>
      </c>
      <c r="K54" s="114">
        <v>43649</v>
      </c>
      <c r="L54" s="112">
        <v>883</v>
      </c>
      <c r="M54" s="112" t="s">
        <v>2300</v>
      </c>
      <c r="N54" s="484"/>
    </row>
    <row r="55" spans="1:14">
      <c r="A55" s="112" t="s">
        <v>411</v>
      </c>
      <c r="B55" s="112" t="s">
        <v>377</v>
      </c>
      <c r="C55" s="112">
        <v>1756</v>
      </c>
      <c r="D55" s="112">
        <v>1824</v>
      </c>
      <c r="E55" s="112">
        <v>1756</v>
      </c>
      <c r="F55" s="112">
        <v>1796</v>
      </c>
      <c r="G55" s="112">
        <v>1781</v>
      </c>
      <c r="H55" s="112">
        <v>1779.95</v>
      </c>
      <c r="I55" s="112">
        <v>11494</v>
      </c>
      <c r="J55" s="112">
        <v>20706153.399999999</v>
      </c>
      <c r="K55" s="114">
        <v>43649</v>
      </c>
      <c r="L55" s="112">
        <v>1346</v>
      </c>
      <c r="M55" s="112" t="s">
        <v>412</v>
      </c>
      <c r="N55" s="484"/>
    </row>
    <row r="56" spans="1:14">
      <c r="A56" s="112" t="s">
        <v>2102</v>
      </c>
      <c r="B56" s="112" t="s">
        <v>377</v>
      </c>
      <c r="C56" s="112">
        <v>31.5</v>
      </c>
      <c r="D56" s="112">
        <v>31.75</v>
      </c>
      <c r="E56" s="112">
        <v>30.3</v>
      </c>
      <c r="F56" s="112">
        <v>30.65</v>
      </c>
      <c r="G56" s="112">
        <v>30.65</v>
      </c>
      <c r="H56" s="112">
        <v>30.85</v>
      </c>
      <c r="I56" s="112">
        <v>428381</v>
      </c>
      <c r="J56" s="112">
        <v>13184195.35</v>
      </c>
      <c r="K56" s="114">
        <v>43649</v>
      </c>
      <c r="L56" s="112">
        <v>2785</v>
      </c>
      <c r="M56" s="112" t="s">
        <v>2103</v>
      </c>
      <c r="N56" s="484"/>
    </row>
    <row r="57" spans="1:14">
      <c r="A57" s="112" t="s">
        <v>2500</v>
      </c>
      <c r="B57" s="112" t="s">
        <v>377</v>
      </c>
      <c r="C57" s="112">
        <v>391.3</v>
      </c>
      <c r="D57" s="112">
        <v>400</v>
      </c>
      <c r="E57" s="112">
        <v>390.6</v>
      </c>
      <c r="F57" s="112">
        <v>394.5</v>
      </c>
      <c r="G57" s="112">
        <v>394.1</v>
      </c>
      <c r="H57" s="112">
        <v>395</v>
      </c>
      <c r="I57" s="112">
        <v>655</v>
      </c>
      <c r="J57" s="112">
        <v>258387.05</v>
      </c>
      <c r="K57" s="114">
        <v>43649</v>
      </c>
      <c r="L57" s="112">
        <v>48</v>
      </c>
      <c r="M57" s="112" t="s">
        <v>2501</v>
      </c>
      <c r="N57" s="484"/>
    </row>
    <row r="58" spans="1:14">
      <c r="A58" s="112" t="s">
        <v>32</v>
      </c>
      <c r="B58" s="112" t="s">
        <v>377</v>
      </c>
      <c r="C58" s="112">
        <v>46.4</v>
      </c>
      <c r="D58" s="112">
        <v>49.6</v>
      </c>
      <c r="E58" s="112">
        <v>45.1</v>
      </c>
      <c r="F58" s="112">
        <v>48.95</v>
      </c>
      <c r="G58" s="112">
        <v>48.95</v>
      </c>
      <c r="H58" s="112">
        <v>46.85</v>
      </c>
      <c r="I58" s="112">
        <v>5915485</v>
      </c>
      <c r="J58" s="112">
        <v>281738086.89999998</v>
      </c>
      <c r="K58" s="114">
        <v>43649</v>
      </c>
      <c r="L58" s="112">
        <v>14843</v>
      </c>
      <c r="M58" s="112" t="s">
        <v>2777</v>
      </c>
      <c r="N58" s="484"/>
    </row>
    <row r="59" spans="1:14">
      <c r="A59" s="112" t="s">
        <v>3077</v>
      </c>
      <c r="B59" s="112" t="s">
        <v>3074</v>
      </c>
      <c r="C59" s="112">
        <v>1.1499999999999999</v>
      </c>
      <c r="D59" s="112">
        <v>1.2</v>
      </c>
      <c r="E59" s="112">
        <v>1.1499999999999999</v>
      </c>
      <c r="F59" s="112">
        <v>1.2</v>
      </c>
      <c r="G59" s="112">
        <v>1.2</v>
      </c>
      <c r="H59" s="112">
        <v>1.1499999999999999</v>
      </c>
      <c r="I59" s="112">
        <v>6700</v>
      </c>
      <c r="J59" s="112">
        <v>8005</v>
      </c>
      <c r="K59" s="114">
        <v>43649</v>
      </c>
      <c r="L59" s="112">
        <v>4</v>
      </c>
      <c r="M59" s="112" t="s">
        <v>3078</v>
      </c>
      <c r="N59" s="484"/>
    </row>
    <row r="60" spans="1:14">
      <c r="A60" s="112" t="s">
        <v>2751</v>
      </c>
      <c r="B60" s="112" t="s">
        <v>377</v>
      </c>
      <c r="C60" s="112">
        <v>42.65</v>
      </c>
      <c r="D60" s="112">
        <v>43.05</v>
      </c>
      <c r="E60" s="112">
        <v>42.45</v>
      </c>
      <c r="F60" s="112">
        <v>42.55</v>
      </c>
      <c r="G60" s="112">
        <v>42.7</v>
      </c>
      <c r="H60" s="112">
        <v>42.8</v>
      </c>
      <c r="I60" s="112">
        <v>42415</v>
      </c>
      <c r="J60" s="112">
        <v>1811003.55</v>
      </c>
      <c r="K60" s="114">
        <v>43649</v>
      </c>
      <c r="L60" s="112">
        <v>663</v>
      </c>
      <c r="M60" s="112" t="s">
        <v>2752</v>
      </c>
      <c r="N60" s="484"/>
    </row>
    <row r="61" spans="1:14">
      <c r="A61" s="112" t="s">
        <v>413</v>
      </c>
      <c r="B61" s="112" t="s">
        <v>377</v>
      </c>
      <c r="C61" s="112">
        <v>550</v>
      </c>
      <c r="D61" s="112">
        <v>566.04999999999995</v>
      </c>
      <c r="E61" s="112">
        <v>550</v>
      </c>
      <c r="F61" s="112">
        <v>554.20000000000005</v>
      </c>
      <c r="G61" s="112">
        <v>555.29999999999995</v>
      </c>
      <c r="H61" s="112">
        <v>560.29999999999995</v>
      </c>
      <c r="I61" s="112">
        <v>1408</v>
      </c>
      <c r="J61" s="112">
        <v>789432.05</v>
      </c>
      <c r="K61" s="114">
        <v>43649</v>
      </c>
      <c r="L61" s="112">
        <v>173</v>
      </c>
      <c r="M61" s="112" t="s">
        <v>414</v>
      </c>
      <c r="N61" s="484"/>
    </row>
    <row r="62" spans="1:14">
      <c r="A62" s="112" t="s">
        <v>2778</v>
      </c>
      <c r="B62" s="112" t="s">
        <v>377</v>
      </c>
      <c r="C62" s="112">
        <v>40.5</v>
      </c>
      <c r="D62" s="112">
        <v>42.8</v>
      </c>
      <c r="E62" s="112">
        <v>40.5</v>
      </c>
      <c r="F62" s="112">
        <v>41.05</v>
      </c>
      <c r="G62" s="112">
        <v>40.75</v>
      </c>
      <c r="H62" s="112">
        <v>41.35</v>
      </c>
      <c r="I62" s="112">
        <v>3658</v>
      </c>
      <c r="J62" s="112">
        <v>150442.15</v>
      </c>
      <c r="K62" s="114">
        <v>43649</v>
      </c>
      <c r="L62" s="112">
        <v>78</v>
      </c>
      <c r="M62" s="112" t="s">
        <v>2779</v>
      </c>
      <c r="N62" s="484"/>
    </row>
    <row r="63" spans="1:14">
      <c r="A63" s="112" t="s">
        <v>415</v>
      </c>
      <c r="B63" s="112" t="s">
        <v>377</v>
      </c>
      <c r="C63" s="112">
        <v>1711</v>
      </c>
      <c r="D63" s="112">
        <v>1730.7</v>
      </c>
      <c r="E63" s="112">
        <v>1690</v>
      </c>
      <c r="F63" s="112">
        <v>1716.85</v>
      </c>
      <c r="G63" s="112">
        <v>1722</v>
      </c>
      <c r="H63" s="112">
        <v>1710.75</v>
      </c>
      <c r="I63" s="112">
        <v>14736</v>
      </c>
      <c r="J63" s="112">
        <v>25219629.199999999</v>
      </c>
      <c r="K63" s="114">
        <v>43649</v>
      </c>
      <c r="L63" s="112">
        <v>4559</v>
      </c>
      <c r="M63" s="112" t="s">
        <v>2753</v>
      </c>
      <c r="N63" s="484"/>
    </row>
    <row r="64" spans="1:14">
      <c r="A64" s="112" t="s">
        <v>416</v>
      </c>
      <c r="B64" s="112" t="s">
        <v>377</v>
      </c>
      <c r="C64" s="112">
        <v>820</v>
      </c>
      <c r="D64" s="112">
        <v>841</v>
      </c>
      <c r="E64" s="112">
        <v>820</v>
      </c>
      <c r="F64" s="112">
        <v>839.45</v>
      </c>
      <c r="G64" s="112">
        <v>840</v>
      </c>
      <c r="H64" s="112">
        <v>828</v>
      </c>
      <c r="I64" s="112">
        <v>1032</v>
      </c>
      <c r="J64" s="112">
        <v>862363.9</v>
      </c>
      <c r="K64" s="114">
        <v>43649</v>
      </c>
      <c r="L64" s="112">
        <v>97</v>
      </c>
      <c r="M64" s="112" t="s">
        <v>417</v>
      </c>
      <c r="N64" s="484"/>
    </row>
    <row r="65" spans="1:14">
      <c r="A65" s="112" t="s">
        <v>418</v>
      </c>
      <c r="B65" s="112" t="s">
        <v>377</v>
      </c>
      <c r="C65" s="112">
        <v>104.25</v>
      </c>
      <c r="D65" s="112">
        <v>105.4</v>
      </c>
      <c r="E65" s="112">
        <v>103.5</v>
      </c>
      <c r="F65" s="112">
        <v>104.5</v>
      </c>
      <c r="G65" s="112">
        <v>105</v>
      </c>
      <c r="H65" s="112">
        <v>103.8</v>
      </c>
      <c r="I65" s="112">
        <v>64979</v>
      </c>
      <c r="J65" s="112">
        <v>6769272</v>
      </c>
      <c r="K65" s="114">
        <v>43649</v>
      </c>
      <c r="L65" s="112">
        <v>1195</v>
      </c>
      <c r="M65" s="112" t="s">
        <v>419</v>
      </c>
      <c r="N65" s="484"/>
    </row>
    <row r="66" spans="1:14">
      <c r="A66" s="112" t="s">
        <v>420</v>
      </c>
      <c r="B66" s="112" t="s">
        <v>377</v>
      </c>
      <c r="C66" s="112">
        <v>315.05</v>
      </c>
      <c r="D66" s="112">
        <v>317.75</v>
      </c>
      <c r="E66" s="112">
        <v>301.05</v>
      </c>
      <c r="F66" s="112">
        <v>301.05</v>
      </c>
      <c r="G66" s="112">
        <v>301.05</v>
      </c>
      <c r="H66" s="112">
        <v>316.85000000000002</v>
      </c>
      <c r="I66" s="112">
        <v>5988</v>
      </c>
      <c r="J66" s="112">
        <v>1815816</v>
      </c>
      <c r="K66" s="114">
        <v>43649</v>
      </c>
      <c r="L66" s="112">
        <v>89</v>
      </c>
      <c r="M66" s="112" t="s">
        <v>421</v>
      </c>
      <c r="N66" s="484"/>
    </row>
    <row r="67" spans="1:14">
      <c r="A67" s="112" t="s">
        <v>2549</v>
      </c>
      <c r="B67" s="112" t="s">
        <v>377</v>
      </c>
      <c r="C67" s="112">
        <v>16.5</v>
      </c>
      <c r="D67" s="112">
        <v>17.399999999999999</v>
      </c>
      <c r="E67" s="112">
        <v>16.5</v>
      </c>
      <c r="F67" s="112">
        <v>16.7</v>
      </c>
      <c r="G67" s="112">
        <v>16.649999999999999</v>
      </c>
      <c r="H67" s="112">
        <v>17.399999999999999</v>
      </c>
      <c r="I67" s="112">
        <v>5073</v>
      </c>
      <c r="J67" s="112">
        <v>85149.25</v>
      </c>
      <c r="K67" s="114">
        <v>43649</v>
      </c>
      <c r="L67" s="112">
        <v>36</v>
      </c>
      <c r="M67" s="112" t="s">
        <v>2550</v>
      </c>
      <c r="N67" s="484"/>
    </row>
    <row r="68" spans="1:14">
      <c r="A68" s="112" t="s">
        <v>2301</v>
      </c>
      <c r="B68" s="112" t="s">
        <v>377</v>
      </c>
      <c r="C68" s="112">
        <v>3.45</v>
      </c>
      <c r="D68" s="112">
        <v>3.55</v>
      </c>
      <c r="E68" s="112">
        <v>3.35</v>
      </c>
      <c r="F68" s="112">
        <v>3.5</v>
      </c>
      <c r="G68" s="112">
        <v>3.5</v>
      </c>
      <c r="H68" s="112">
        <v>3.4</v>
      </c>
      <c r="I68" s="112">
        <v>3519245</v>
      </c>
      <c r="J68" s="112">
        <v>12111631.1</v>
      </c>
      <c r="K68" s="114">
        <v>43649</v>
      </c>
      <c r="L68" s="112">
        <v>793</v>
      </c>
      <c r="M68" s="112" t="s">
        <v>2302</v>
      </c>
      <c r="N68" s="484"/>
    </row>
    <row r="69" spans="1:14">
      <c r="A69" s="112" t="s">
        <v>2104</v>
      </c>
      <c r="B69" s="112" t="s">
        <v>377</v>
      </c>
      <c r="C69" s="112">
        <v>19</v>
      </c>
      <c r="D69" s="112">
        <v>19</v>
      </c>
      <c r="E69" s="112">
        <v>17.75</v>
      </c>
      <c r="F69" s="112">
        <v>18.649999999999999</v>
      </c>
      <c r="G69" s="112">
        <v>18.649999999999999</v>
      </c>
      <c r="H69" s="112">
        <v>19</v>
      </c>
      <c r="I69" s="112">
        <v>5627</v>
      </c>
      <c r="J69" s="112">
        <v>104173.3</v>
      </c>
      <c r="K69" s="114">
        <v>43649</v>
      </c>
      <c r="L69" s="112">
        <v>107</v>
      </c>
      <c r="M69" s="112" t="s">
        <v>2105</v>
      </c>
      <c r="N69" s="484"/>
    </row>
    <row r="70" spans="1:14">
      <c r="A70" s="112" t="s">
        <v>370</v>
      </c>
      <c r="B70" s="112" t="s">
        <v>377</v>
      </c>
      <c r="C70" s="112">
        <v>406.95</v>
      </c>
      <c r="D70" s="112">
        <v>407</v>
      </c>
      <c r="E70" s="112">
        <v>373</v>
      </c>
      <c r="F70" s="112">
        <v>386.65</v>
      </c>
      <c r="G70" s="112">
        <v>388</v>
      </c>
      <c r="H70" s="112">
        <v>405.55</v>
      </c>
      <c r="I70" s="112">
        <v>15124</v>
      </c>
      <c r="J70" s="112">
        <v>5897126.4000000004</v>
      </c>
      <c r="K70" s="114">
        <v>43649</v>
      </c>
      <c r="L70" s="112">
        <v>851</v>
      </c>
      <c r="M70" s="112" t="s">
        <v>422</v>
      </c>
      <c r="N70" s="484"/>
    </row>
    <row r="71" spans="1:14">
      <c r="A71" s="112" t="s">
        <v>184</v>
      </c>
      <c r="B71" s="112" t="s">
        <v>377</v>
      </c>
      <c r="C71" s="112">
        <v>625</v>
      </c>
      <c r="D71" s="112">
        <v>636</v>
      </c>
      <c r="E71" s="112">
        <v>625</v>
      </c>
      <c r="F71" s="112">
        <v>631.25</v>
      </c>
      <c r="G71" s="112">
        <v>632.25</v>
      </c>
      <c r="H71" s="112">
        <v>628.1</v>
      </c>
      <c r="I71" s="112">
        <v>321457</v>
      </c>
      <c r="J71" s="112">
        <v>202774098</v>
      </c>
      <c r="K71" s="114">
        <v>43649</v>
      </c>
      <c r="L71" s="112">
        <v>7517</v>
      </c>
      <c r="M71" s="112" t="s">
        <v>424</v>
      </c>
      <c r="N71" s="484"/>
    </row>
    <row r="72" spans="1:14">
      <c r="A72" s="112" t="s">
        <v>2286</v>
      </c>
      <c r="B72" s="112" t="s">
        <v>377</v>
      </c>
      <c r="C72" s="112">
        <v>828.05</v>
      </c>
      <c r="D72" s="112">
        <v>831.7</v>
      </c>
      <c r="E72" s="112">
        <v>815</v>
      </c>
      <c r="F72" s="112">
        <v>825.6</v>
      </c>
      <c r="G72" s="112">
        <v>826</v>
      </c>
      <c r="H72" s="112">
        <v>828.05</v>
      </c>
      <c r="I72" s="112">
        <v>4399</v>
      </c>
      <c r="J72" s="112">
        <v>3623083.95</v>
      </c>
      <c r="K72" s="114">
        <v>43649</v>
      </c>
      <c r="L72" s="112">
        <v>477</v>
      </c>
      <c r="M72" s="112" t="s">
        <v>2287</v>
      </c>
      <c r="N72" s="484"/>
    </row>
    <row r="73" spans="1:14">
      <c r="A73" s="112" t="s">
        <v>425</v>
      </c>
      <c r="B73" s="112" t="s">
        <v>377</v>
      </c>
      <c r="C73" s="112">
        <v>1059.95</v>
      </c>
      <c r="D73" s="112">
        <v>1059.95</v>
      </c>
      <c r="E73" s="112">
        <v>1037</v>
      </c>
      <c r="F73" s="112">
        <v>1050.2</v>
      </c>
      <c r="G73" s="112">
        <v>1056</v>
      </c>
      <c r="H73" s="112">
        <v>1049.75</v>
      </c>
      <c r="I73" s="112">
        <v>3915</v>
      </c>
      <c r="J73" s="112">
        <v>4106271.3</v>
      </c>
      <c r="K73" s="114">
        <v>43649</v>
      </c>
      <c r="L73" s="112">
        <v>515</v>
      </c>
      <c r="M73" s="112" t="s">
        <v>426</v>
      </c>
      <c r="N73" s="484"/>
    </row>
    <row r="74" spans="1:14">
      <c r="A74" s="112" t="s">
        <v>33</v>
      </c>
      <c r="B74" s="112" t="s">
        <v>377</v>
      </c>
      <c r="C74" s="112">
        <v>215</v>
      </c>
      <c r="D74" s="112">
        <v>215.75</v>
      </c>
      <c r="E74" s="112">
        <v>213.1</v>
      </c>
      <c r="F74" s="112">
        <v>214.95</v>
      </c>
      <c r="G74" s="112">
        <v>215</v>
      </c>
      <c r="H74" s="112">
        <v>214.95</v>
      </c>
      <c r="I74" s="112">
        <v>1379872</v>
      </c>
      <c r="J74" s="112">
        <v>296218013.69999999</v>
      </c>
      <c r="K74" s="114">
        <v>43649</v>
      </c>
      <c r="L74" s="112">
        <v>11222</v>
      </c>
      <c r="M74" s="112" t="s">
        <v>427</v>
      </c>
      <c r="N74" s="484"/>
    </row>
    <row r="75" spans="1:14">
      <c r="A75" s="112" t="s">
        <v>2502</v>
      </c>
      <c r="B75" s="112" t="s">
        <v>377</v>
      </c>
      <c r="C75" s="112">
        <v>18.25</v>
      </c>
      <c r="D75" s="112">
        <v>18.3</v>
      </c>
      <c r="E75" s="112">
        <v>16.850000000000001</v>
      </c>
      <c r="F75" s="112">
        <v>18.3</v>
      </c>
      <c r="G75" s="112">
        <v>18.3</v>
      </c>
      <c r="H75" s="112">
        <v>18.3</v>
      </c>
      <c r="I75" s="112">
        <v>6724</v>
      </c>
      <c r="J75" s="112">
        <v>121187.4</v>
      </c>
      <c r="K75" s="114">
        <v>43649</v>
      </c>
      <c r="L75" s="112">
        <v>75</v>
      </c>
      <c r="M75" s="112" t="s">
        <v>2503</v>
      </c>
      <c r="N75" s="484"/>
    </row>
    <row r="76" spans="1:14">
      <c r="A76" s="112" t="s">
        <v>2278</v>
      </c>
      <c r="B76" s="112" t="s">
        <v>377</v>
      </c>
      <c r="C76" s="112">
        <v>16.149999999999999</v>
      </c>
      <c r="D76" s="112">
        <v>16.850000000000001</v>
      </c>
      <c r="E76" s="112">
        <v>16.149999999999999</v>
      </c>
      <c r="F76" s="112">
        <v>16.8</v>
      </c>
      <c r="G76" s="112">
        <v>16.8</v>
      </c>
      <c r="H76" s="112">
        <v>16.45</v>
      </c>
      <c r="I76" s="112">
        <v>14545</v>
      </c>
      <c r="J76" s="112">
        <v>239850.75</v>
      </c>
      <c r="K76" s="114">
        <v>43649</v>
      </c>
      <c r="L76" s="112">
        <v>45</v>
      </c>
      <c r="M76" s="112" t="s">
        <v>1289</v>
      </c>
      <c r="N76" s="484"/>
    </row>
    <row r="77" spans="1:14">
      <c r="A77" s="112" t="s">
        <v>428</v>
      </c>
      <c r="B77" s="112" t="s">
        <v>377</v>
      </c>
      <c r="C77" s="112">
        <v>302.64999999999998</v>
      </c>
      <c r="D77" s="112">
        <v>306.55</v>
      </c>
      <c r="E77" s="112">
        <v>301.10000000000002</v>
      </c>
      <c r="F77" s="112">
        <v>302.60000000000002</v>
      </c>
      <c r="G77" s="112">
        <v>303</v>
      </c>
      <c r="H77" s="112">
        <v>301.7</v>
      </c>
      <c r="I77" s="112">
        <v>13278</v>
      </c>
      <c r="J77" s="112">
        <v>4033131.6</v>
      </c>
      <c r="K77" s="114">
        <v>43649</v>
      </c>
      <c r="L77" s="112">
        <v>758</v>
      </c>
      <c r="M77" s="112" t="s">
        <v>2488</v>
      </c>
      <c r="N77" s="484"/>
    </row>
    <row r="78" spans="1:14">
      <c r="A78" s="112" t="s">
        <v>429</v>
      </c>
      <c r="B78" s="112" t="s">
        <v>377</v>
      </c>
      <c r="C78" s="112">
        <v>31.25</v>
      </c>
      <c r="D78" s="112">
        <v>32.4</v>
      </c>
      <c r="E78" s="112">
        <v>31.25</v>
      </c>
      <c r="F78" s="112">
        <v>31.65</v>
      </c>
      <c r="G78" s="112">
        <v>31.7</v>
      </c>
      <c r="H78" s="112">
        <v>31.9</v>
      </c>
      <c r="I78" s="112">
        <v>261315</v>
      </c>
      <c r="J78" s="112">
        <v>8341254</v>
      </c>
      <c r="K78" s="114">
        <v>43649</v>
      </c>
      <c r="L78" s="112">
        <v>1002</v>
      </c>
      <c r="M78" s="112" t="s">
        <v>430</v>
      </c>
      <c r="N78" s="484"/>
    </row>
    <row r="79" spans="1:14">
      <c r="A79" s="112" t="s">
        <v>34</v>
      </c>
      <c r="B79" s="112" t="s">
        <v>377</v>
      </c>
      <c r="C79" s="112">
        <v>23.3</v>
      </c>
      <c r="D79" s="112">
        <v>23.6</v>
      </c>
      <c r="E79" s="112">
        <v>23.2</v>
      </c>
      <c r="F79" s="112">
        <v>23.3</v>
      </c>
      <c r="G79" s="112">
        <v>23.25</v>
      </c>
      <c r="H79" s="112">
        <v>23.3</v>
      </c>
      <c r="I79" s="112">
        <v>569255</v>
      </c>
      <c r="J79" s="112">
        <v>13295707.75</v>
      </c>
      <c r="K79" s="114">
        <v>43649</v>
      </c>
      <c r="L79" s="112">
        <v>1289</v>
      </c>
      <c r="M79" s="112" t="s">
        <v>431</v>
      </c>
      <c r="N79" s="484"/>
    </row>
    <row r="80" spans="1:14">
      <c r="A80" s="112" t="s">
        <v>2211</v>
      </c>
      <c r="B80" s="112" t="s">
        <v>377</v>
      </c>
      <c r="C80" s="112">
        <v>3.85</v>
      </c>
      <c r="D80" s="112">
        <v>4</v>
      </c>
      <c r="E80" s="112">
        <v>3.85</v>
      </c>
      <c r="F80" s="112">
        <v>3.9</v>
      </c>
      <c r="G80" s="112">
        <v>3.9</v>
      </c>
      <c r="H80" s="112">
        <v>3.85</v>
      </c>
      <c r="I80" s="112">
        <v>41224</v>
      </c>
      <c r="J80" s="112">
        <v>159841.35</v>
      </c>
      <c r="K80" s="114">
        <v>43649</v>
      </c>
      <c r="L80" s="112">
        <v>70</v>
      </c>
      <c r="M80" s="112" t="s">
        <v>2212</v>
      </c>
      <c r="N80" s="484"/>
    </row>
    <row r="81" spans="1:14">
      <c r="A81" s="112" t="s">
        <v>432</v>
      </c>
      <c r="B81" s="112" t="s">
        <v>377</v>
      </c>
      <c r="C81" s="112">
        <v>314</v>
      </c>
      <c r="D81" s="112">
        <v>319.60000000000002</v>
      </c>
      <c r="E81" s="112">
        <v>314</v>
      </c>
      <c r="F81" s="112">
        <v>316.8</v>
      </c>
      <c r="G81" s="112">
        <v>316.5</v>
      </c>
      <c r="H81" s="112">
        <v>315.39999999999998</v>
      </c>
      <c r="I81" s="112">
        <v>7314</v>
      </c>
      <c r="J81" s="112">
        <v>2317154.7000000002</v>
      </c>
      <c r="K81" s="114">
        <v>43649</v>
      </c>
      <c r="L81" s="112">
        <v>489</v>
      </c>
      <c r="M81" s="112" t="s">
        <v>433</v>
      </c>
      <c r="N81" s="484"/>
    </row>
    <row r="82" spans="1:14">
      <c r="A82" s="112" t="s">
        <v>2551</v>
      </c>
      <c r="B82" s="112" t="s">
        <v>377</v>
      </c>
      <c r="C82" s="112">
        <v>11.8</v>
      </c>
      <c r="D82" s="112">
        <v>11.9</v>
      </c>
      <c r="E82" s="112">
        <v>10.7</v>
      </c>
      <c r="F82" s="112">
        <v>11.3</v>
      </c>
      <c r="G82" s="112">
        <v>11.5</v>
      </c>
      <c r="H82" s="112">
        <v>11.25</v>
      </c>
      <c r="I82" s="112">
        <v>1056</v>
      </c>
      <c r="J82" s="112">
        <v>11881.7</v>
      </c>
      <c r="K82" s="114">
        <v>43649</v>
      </c>
      <c r="L82" s="112">
        <v>25</v>
      </c>
      <c r="M82" s="112" t="s">
        <v>2552</v>
      </c>
      <c r="N82" s="484"/>
    </row>
    <row r="83" spans="1:14">
      <c r="A83" s="112" t="s">
        <v>3079</v>
      </c>
      <c r="B83" s="112" t="s">
        <v>3074</v>
      </c>
      <c r="C83" s="112">
        <v>0.45</v>
      </c>
      <c r="D83" s="112">
        <v>0.45</v>
      </c>
      <c r="E83" s="112">
        <v>0.4</v>
      </c>
      <c r="F83" s="112">
        <v>0.45</v>
      </c>
      <c r="G83" s="112">
        <v>0.45</v>
      </c>
      <c r="H83" s="112">
        <v>0.4</v>
      </c>
      <c r="I83" s="112">
        <v>26329</v>
      </c>
      <c r="J83" s="112">
        <v>11725.1</v>
      </c>
      <c r="K83" s="114">
        <v>43649</v>
      </c>
      <c r="L83" s="112">
        <v>15</v>
      </c>
      <c r="M83" s="112" t="s">
        <v>3080</v>
      </c>
      <c r="N83" s="484"/>
    </row>
    <row r="84" spans="1:14">
      <c r="A84" s="112" t="s">
        <v>434</v>
      </c>
      <c r="B84" s="112" t="s">
        <v>377</v>
      </c>
      <c r="C84" s="112">
        <v>5.25</v>
      </c>
      <c r="D84" s="112">
        <v>5.5</v>
      </c>
      <c r="E84" s="112">
        <v>5</v>
      </c>
      <c r="F84" s="112">
        <v>5.4</v>
      </c>
      <c r="G84" s="112">
        <v>5.45</v>
      </c>
      <c r="H84" s="112">
        <v>5.25</v>
      </c>
      <c r="I84" s="112">
        <v>163303</v>
      </c>
      <c r="J84" s="112">
        <v>829661.75</v>
      </c>
      <c r="K84" s="114">
        <v>43649</v>
      </c>
      <c r="L84" s="112">
        <v>275</v>
      </c>
      <c r="M84" s="112" t="s">
        <v>435</v>
      </c>
      <c r="N84" s="484"/>
    </row>
    <row r="85" spans="1:14">
      <c r="A85" s="112" t="s">
        <v>436</v>
      </c>
      <c r="B85" s="112" t="s">
        <v>377</v>
      </c>
      <c r="C85" s="112">
        <v>6.2</v>
      </c>
      <c r="D85" s="112">
        <v>7.2</v>
      </c>
      <c r="E85" s="112">
        <v>5.9</v>
      </c>
      <c r="F85" s="112">
        <v>6.1</v>
      </c>
      <c r="G85" s="112">
        <v>6.05</v>
      </c>
      <c r="H85" s="112">
        <v>6.15</v>
      </c>
      <c r="I85" s="112">
        <v>165320</v>
      </c>
      <c r="J85" s="112">
        <v>1007674.4</v>
      </c>
      <c r="K85" s="114">
        <v>43649</v>
      </c>
      <c r="L85" s="112">
        <v>1784</v>
      </c>
      <c r="M85" s="112" t="s">
        <v>437</v>
      </c>
      <c r="N85" s="484"/>
    </row>
    <row r="86" spans="1:14">
      <c r="A86" s="112" t="s">
        <v>3081</v>
      </c>
      <c r="B86" s="112" t="s">
        <v>3074</v>
      </c>
      <c r="C86" s="112">
        <v>0.85</v>
      </c>
      <c r="D86" s="112">
        <v>0.95</v>
      </c>
      <c r="E86" s="112">
        <v>0.85</v>
      </c>
      <c r="F86" s="112">
        <v>0.9</v>
      </c>
      <c r="G86" s="112">
        <v>0.9</v>
      </c>
      <c r="H86" s="112">
        <v>0.9</v>
      </c>
      <c r="I86" s="112">
        <v>163300</v>
      </c>
      <c r="J86" s="112">
        <v>139717.5</v>
      </c>
      <c r="K86" s="114">
        <v>43649</v>
      </c>
      <c r="L86" s="112">
        <v>71</v>
      </c>
      <c r="M86" s="112" t="s">
        <v>3082</v>
      </c>
      <c r="N86" s="484"/>
    </row>
    <row r="87" spans="1:14">
      <c r="A87" s="112" t="s">
        <v>3273</v>
      </c>
      <c r="B87" s="112" t="s">
        <v>377</v>
      </c>
      <c r="C87" s="112">
        <v>481</v>
      </c>
      <c r="D87" s="112">
        <v>493.75</v>
      </c>
      <c r="E87" s="112">
        <v>481</v>
      </c>
      <c r="F87" s="112">
        <v>489.25</v>
      </c>
      <c r="G87" s="112">
        <v>490</v>
      </c>
      <c r="H87" s="112">
        <v>485.1</v>
      </c>
      <c r="I87" s="112">
        <v>3247</v>
      </c>
      <c r="J87" s="112">
        <v>1587241.6</v>
      </c>
      <c r="K87" s="114">
        <v>43649</v>
      </c>
      <c r="L87" s="112">
        <v>265</v>
      </c>
      <c r="M87" s="112" t="s">
        <v>3274</v>
      </c>
      <c r="N87" s="484"/>
    </row>
    <row r="88" spans="1:14">
      <c r="A88" s="112" t="s">
        <v>2754</v>
      </c>
      <c r="B88" s="112" t="s">
        <v>377</v>
      </c>
      <c r="C88" s="112">
        <v>590</v>
      </c>
      <c r="D88" s="112">
        <v>608</v>
      </c>
      <c r="E88" s="112">
        <v>584</v>
      </c>
      <c r="F88" s="112">
        <v>587.15</v>
      </c>
      <c r="G88" s="112">
        <v>587.95000000000005</v>
      </c>
      <c r="H88" s="112">
        <v>588.45000000000005</v>
      </c>
      <c r="I88" s="112">
        <v>4370</v>
      </c>
      <c r="J88" s="112">
        <v>2569914.5499999998</v>
      </c>
      <c r="K88" s="114">
        <v>43649</v>
      </c>
      <c r="L88" s="112">
        <v>663</v>
      </c>
      <c r="M88" s="112" t="s">
        <v>2755</v>
      </c>
      <c r="N88" s="484"/>
    </row>
    <row r="89" spans="1:14">
      <c r="A89" s="112" t="s">
        <v>2780</v>
      </c>
      <c r="B89" s="112" t="s">
        <v>377</v>
      </c>
      <c r="C89" s="112">
        <v>167.7</v>
      </c>
      <c r="D89" s="112">
        <v>170</v>
      </c>
      <c r="E89" s="112">
        <v>165.15</v>
      </c>
      <c r="F89" s="112">
        <v>169.4</v>
      </c>
      <c r="G89" s="112">
        <v>166.1</v>
      </c>
      <c r="H89" s="112">
        <v>167.7</v>
      </c>
      <c r="I89" s="112">
        <v>1331</v>
      </c>
      <c r="J89" s="112">
        <v>224020.85</v>
      </c>
      <c r="K89" s="114">
        <v>43649</v>
      </c>
      <c r="L89" s="112">
        <v>98</v>
      </c>
      <c r="M89" s="112" t="s">
        <v>2781</v>
      </c>
      <c r="N89" s="484"/>
    </row>
    <row r="90" spans="1:14">
      <c r="A90" s="112" t="s">
        <v>2756</v>
      </c>
      <c r="B90" s="112" t="s">
        <v>377</v>
      </c>
      <c r="C90" s="112">
        <v>566.1</v>
      </c>
      <c r="D90" s="112">
        <v>574.95000000000005</v>
      </c>
      <c r="E90" s="112">
        <v>563.15</v>
      </c>
      <c r="F90" s="112">
        <v>573.29999999999995</v>
      </c>
      <c r="G90" s="112">
        <v>573.9</v>
      </c>
      <c r="H90" s="112">
        <v>562.5</v>
      </c>
      <c r="I90" s="112">
        <v>15542</v>
      </c>
      <c r="J90" s="112">
        <v>8844798.8000000007</v>
      </c>
      <c r="K90" s="114">
        <v>43649</v>
      </c>
      <c r="L90" s="112">
        <v>754</v>
      </c>
      <c r="M90" s="112" t="s">
        <v>2757</v>
      </c>
      <c r="N90" s="484"/>
    </row>
    <row r="91" spans="1:14">
      <c r="A91" s="112" t="s">
        <v>2142</v>
      </c>
      <c r="B91" s="112" t="s">
        <v>377</v>
      </c>
      <c r="C91" s="112">
        <v>256.2</v>
      </c>
      <c r="D91" s="112">
        <v>264.8</v>
      </c>
      <c r="E91" s="112">
        <v>254.2</v>
      </c>
      <c r="F91" s="112">
        <v>259.8</v>
      </c>
      <c r="G91" s="112">
        <v>259.95</v>
      </c>
      <c r="H91" s="112">
        <v>257.3</v>
      </c>
      <c r="I91" s="112">
        <v>48485</v>
      </c>
      <c r="J91" s="112">
        <v>12599515.25</v>
      </c>
      <c r="K91" s="114">
        <v>43649</v>
      </c>
      <c r="L91" s="112">
        <v>2788</v>
      </c>
      <c r="M91" s="112" t="s">
        <v>2143</v>
      </c>
      <c r="N91" s="484"/>
    </row>
    <row r="92" spans="1:14">
      <c r="A92" s="112" t="s">
        <v>438</v>
      </c>
      <c r="B92" s="112" t="s">
        <v>377</v>
      </c>
      <c r="C92" s="112">
        <v>1624.9</v>
      </c>
      <c r="D92" s="112">
        <v>1649.9</v>
      </c>
      <c r="E92" s="112">
        <v>1619</v>
      </c>
      <c r="F92" s="112">
        <v>1640.45</v>
      </c>
      <c r="G92" s="112">
        <v>1639.85</v>
      </c>
      <c r="H92" s="112">
        <v>1617.65</v>
      </c>
      <c r="I92" s="112">
        <v>28407</v>
      </c>
      <c r="J92" s="112">
        <v>46519431.049999997</v>
      </c>
      <c r="K92" s="114">
        <v>43649</v>
      </c>
      <c r="L92" s="112">
        <v>3963</v>
      </c>
      <c r="M92" s="112" t="s">
        <v>439</v>
      </c>
      <c r="N92" s="484"/>
    </row>
    <row r="93" spans="1:14">
      <c r="A93" s="112" t="s">
        <v>440</v>
      </c>
      <c r="B93" s="112" t="s">
        <v>377</v>
      </c>
      <c r="C93" s="112">
        <v>530</v>
      </c>
      <c r="D93" s="112">
        <v>533.95000000000005</v>
      </c>
      <c r="E93" s="112">
        <v>517.20000000000005</v>
      </c>
      <c r="F93" s="112">
        <v>526.79999999999995</v>
      </c>
      <c r="G93" s="112">
        <v>530</v>
      </c>
      <c r="H93" s="112">
        <v>530.25</v>
      </c>
      <c r="I93" s="112">
        <v>155741</v>
      </c>
      <c r="J93" s="112">
        <v>82037378.799999997</v>
      </c>
      <c r="K93" s="114">
        <v>43649</v>
      </c>
      <c r="L93" s="112">
        <v>2695</v>
      </c>
      <c r="M93" s="112" t="s">
        <v>441</v>
      </c>
      <c r="N93" s="484"/>
    </row>
    <row r="94" spans="1:14">
      <c r="A94" s="112" t="s">
        <v>2288</v>
      </c>
      <c r="B94" s="112" t="s">
        <v>377</v>
      </c>
      <c r="C94" s="112">
        <v>122.35</v>
      </c>
      <c r="D94" s="112">
        <v>127</v>
      </c>
      <c r="E94" s="112">
        <v>122.35</v>
      </c>
      <c r="F94" s="112">
        <v>123.3</v>
      </c>
      <c r="G94" s="112">
        <v>122.4</v>
      </c>
      <c r="H94" s="112">
        <v>121.7</v>
      </c>
      <c r="I94" s="112">
        <v>19334</v>
      </c>
      <c r="J94" s="112">
        <v>2413974.15</v>
      </c>
      <c r="K94" s="114">
        <v>43649</v>
      </c>
      <c r="L94" s="112">
        <v>506</v>
      </c>
      <c r="M94" s="112" t="s">
        <v>2289</v>
      </c>
      <c r="N94" s="484"/>
    </row>
    <row r="95" spans="1:14">
      <c r="A95" s="112" t="s">
        <v>35</v>
      </c>
      <c r="B95" s="112" t="s">
        <v>377</v>
      </c>
      <c r="C95" s="112">
        <v>1356.65</v>
      </c>
      <c r="D95" s="112">
        <v>1364.2</v>
      </c>
      <c r="E95" s="112">
        <v>1338.75</v>
      </c>
      <c r="F95" s="112">
        <v>1341.6</v>
      </c>
      <c r="G95" s="112">
        <v>1341.1</v>
      </c>
      <c r="H95" s="112">
        <v>1356.05</v>
      </c>
      <c r="I95" s="112">
        <v>220036</v>
      </c>
      <c r="J95" s="112">
        <v>296746785.89999998</v>
      </c>
      <c r="K95" s="114">
        <v>43649</v>
      </c>
      <c r="L95" s="112">
        <v>13238</v>
      </c>
      <c r="M95" s="112" t="s">
        <v>442</v>
      </c>
      <c r="N95" s="484"/>
    </row>
    <row r="96" spans="1:14">
      <c r="A96" s="112" t="s">
        <v>36</v>
      </c>
      <c r="B96" s="112" t="s">
        <v>377</v>
      </c>
      <c r="C96" s="112">
        <v>199.9</v>
      </c>
      <c r="D96" s="112">
        <v>202.5</v>
      </c>
      <c r="E96" s="112">
        <v>199</v>
      </c>
      <c r="F96" s="112">
        <v>200.9</v>
      </c>
      <c r="G96" s="112">
        <v>200.5</v>
      </c>
      <c r="H96" s="112">
        <v>200.2</v>
      </c>
      <c r="I96" s="112">
        <v>1156109</v>
      </c>
      <c r="J96" s="112">
        <v>232564437</v>
      </c>
      <c r="K96" s="114">
        <v>43649</v>
      </c>
      <c r="L96" s="112">
        <v>9656</v>
      </c>
      <c r="M96" s="112" t="s">
        <v>443</v>
      </c>
      <c r="N96" s="484"/>
    </row>
    <row r="97" spans="1:14">
      <c r="A97" s="112" t="s">
        <v>2014</v>
      </c>
      <c r="B97" s="112" t="s">
        <v>377</v>
      </c>
      <c r="C97" s="112">
        <v>929.85</v>
      </c>
      <c r="D97" s="112">
        <v>930</v>
      </c>
      <c r="E97" s="112">
        <v>893</v>
      </c>
      <c r="F97" s="112">
        <v>905.1</v>
      </c>
      <c r="G97" s="112">
        <v>893</v>
      </c>
      <c r="H97" s="112">
        <v>919.4</v>
      </c>
      <c r="I97" s="112">
        <v>272</v>
      </c>
      <c r="J97" s="112">
        <v>247723.95</v>
      </c>
      <c r="K97" s="114">
        <v>43649</v>
      </c>
      <c r="L97" s="112">
        <v>43</v>
      </c>
      <c r="M97" s="112" t="s">
        <v>3034</v>
      </c>
      <c r="N97" s="484"/>
    </row>
    <row r="98" spans="1:14">
      <c r="A98" s="112" t="s">
        <v>444</v>
      </c>
      <c r="B98" s="112" t="s">
        <v>377</v>
      </c>
      <c r="C98" s="112">
        <v>148.85</v>
      </c>
      <c r="D98" s="112">
        <v>151.1</v>
      </c>
      <c r="E98" s="112">
        <v>145.69999999999999</v>
      </c>
      <c r="F98" s="112">
        <v>146.4</v>
      </c>
      <c r="G98" s="112">
        <v>146.4</v>
      </c>
      <c r="H98" s="112">
        <v>149.05000000000001</v>
      </c>
      <c r="I98" s="112">
        <v>178678</v>
      </c>
      <c r="J98" s="112">
        <v>26494951.050000001</v>
      </c>
      <c r="K98" s="114">
        <v>43649</v>
      </c>
      <c r="L98" s="112">
        <v>3160</v>
      </c>
      <c r="M98" s="112" t="s">
        <v>445</v>
      </c>
      <c r="N98" s="484"/>
    </row>
    <row r="99" spans="1:14">
      <c r="A99" s="112" t="s">
        <v>446</v>
      </c>
      <c r="B99" s="112" t="s">
        <v>377</v>
      </c>
      <c r="C99" s="112">
        <v>33.200000000000003</v>
      </c>
      <c r="D99" s="112">
        <v>33.200000000000003</v>
      </c>
      <c r="E99" s="112">
        <v>32.1</v>
      </c>
      <c r="F99" s="112">
        <v>32.450000000000003</v>
      </c>
      <c r="G99" s="112">
        <v>32.200000000000003</v>
      </c>
      <c r="H99" s="112">
        <v>32.65</v>
      </c>
      <c r="I99" s="112">
        <v>4802</v>
      </c>
      <c r="J99" s="112">
        <v>156715.29999999999</v>
      </c>
      <c r="K99" s="114">
        <v>43649</v>
      </c>
      <c r="L99" s="112">
        <v>185</v>
      </c>
      <c r="M99" s="112" t="s">
        <v>447</v>
      </c>
      <c r="N99" s="484"/>
    </row>
    <row r="100" spans="1:14">
      <c r="A100" s="112" t="s">
        <v>2553</v>
      </c>
      <c r="B100" s="112" t="s">
        <v>377</v>
      </c>
      <c r="C100" s="112">
        <v>20.5</v>
      </c>
      <c r="D100" s="112">
        <v>20.6</v>
      </c>
      <c r="E100" s="112">
        <v>20.25</v>
      </c>
      <c r="F100" s="112">
        <v>20.3</v>
      </c>
      <c r="G100" s="112">
        <v>20.25</v>
      </c>
      <c r="H100" s="112">
        <v>20.45</v>
      </c>
      <c r="I100" s="112">
        <v>10598</v>
      </c>
      <c r="J100" s="112">
        <v>215860.7</v>
      </c>
      <c r="K100" s="114">
        <v>43649</v>
      </c>
      <c r="L100" s="112">
        <v>100</v>
      </c>
      <c r="M100" s="112" t="s">
        <v>2554</v>
      </c>
      <c r="N100" s="484"/>
    </row>
    <row r="101" spans="1:14">
      <c r="A101" s="112" t="s">
        <v>448</v>
      </c>
      <c r="B101" s="112" t="s">
        <v>377</v>
      </c>
      <c r="C101" s="112">
        <v>3.35</v>
      </c>
      <c r="D101" s="112">
        <v>3.35</v>
      </c>
      <c r="E101" s="112">
        <v>3.2</v>
      </c>
      <c r="F101" s="112">
        <v>3.2</v>
      </c>
      <c r="G101" s="112">
        <v>3.3</v>
      </c>
      <c r="H101" s="112">
        <v>3.2</v>
      </c>
      <c r="I101" s="112">
        <v>37007</v>
      </c>
      <c r="J101" s="112">
        <v>121885.45</v>
      </c>
      <c r="K101" s="114">
        <v>43649</v>
      </c>
      <c r="L101" s="112">
        <v>90</v>
      </c>
      <c r="M101" s="112" t="s">
        <v>2044</v>
      </c>
      <c r="N101" s="484"/>
    </row>
    <row r="102" spans="1:14">
      <c r="A102" s="112" t="s">
        <v>2303</v>
      </c>
      <c r="B102" s="112" t="s">
        <v>377</v>
      </c>
      <c r="C102" s="112">
        <v>62.95</v>
      </c>
      <c r="D102" s="112">
        <v>67.099999999999994</v>
      </c>
      <c r="E102" s="112">
        <v>62.2</v>
      </c>
      <c r="F102" s="112">
        <v>65.150000000000006</v>
      </c>
      <c r="G102" s="112">
        <v>65.900000000000006</v>
      </c>
      <c r="H102" s="112">
        <v>61.15</v>
      </c>
      <c r="I102" s="112">
        <v>69705</v>
      </c>
      <c r="J102" s="112">
        <v>4492882.45</v>
      </c>
      <c r="K102" s="114">
        <v>43649</v>
      </c>
      <c r="L102" s="112">
        <v>1424</v>
      </c>
      <c r="M102" s="112" t="s">
        <v>2304</v>
      </c>
      <c r="N102" s="484"/>
    </row>
    <row r="103" spans="1:14">
      <c r="A103" s="112" t="s">
        <v>3355</v>
      </c>
      <c r="B103" s="112" t="s">
        <v>377</v>
      </c>
      <c r="C103" s="112">
        <v>22.05</v>
      </c>
      <c r="D103" s="112">
        <v>24.25</v>
      </c>
      <c r="E103" s="112">
        <v>22.05</v>
      </c>
      <c r="F103" s="112">
        <v>23.85</v>
      </c>
      <c r="G103" s="112">
        <v>23.85</v>
      </c>
      <c r="H103" s="112">
        <v>22.7</v>
      </c>
      <c r="I103" s="112">
        <v>928</v>
      </c>
      <c r="J103" s="112">
        <v>21526.9</v>
      </c>
      <c r="K103" s="114">
        <v>43649</v>
      </c>
      <c r="L103" s="112">
        <v>12</v>
      </c>
      <c r="M103" s="112" t="s">
        <v>3356</v>
      </c>
      <c r="N103" s="484"/>
    </row>
    <row r="104" spans="1:14">
      <c r="A104" s="112" t="s">
        <v>1986</v>
      </c>
      <c r="B104" s="112" t="s">
        <v>377</v>
      </c>
      <c r="C104" s="112">
        <v>54</v>
      </c>
      <c r="D104" s="112">
        <v>55.7</v>
      </c>
      <c r="E104" s="112">
        <v>52.5</v>
      </c>
      <c r="F104" s="112">
        <v>53.4</v>
      </c>
      <c r="G104" s="112">
        <v>53</v>
      </c>
      <c r="H104" s="112">
        <v>54.15</v>
      </c>
      <c r="I104" s="112">
        <v>49477</v>
      </c>
      <c r="J104" s="112">
        <v>2687849.25</v>
      </c>
      <c r="K104" s="114">
        <v>43649</v>
      </c>
      <c r="L104" s="112">
        <v>457</v>
      </c>
      <c r="M104" s="112" t="s">
        <v>1987</v>
      </c>
      <c r="N104" s="484"/>
    </row>
    <row r="105" spans="1:14">
      <c r="A105" s="112" t="s">
        <v>2555</v>
      </c>
      <c r="B105" s="112" t="s">
        <v>377</v>
      </c>
      <c r="C105" s="112">
        <v>405.5</v>
      </c>
      <c r="D105" s="112">
        <v>413.95</v>
      </c>
      <c r="E105" s="112">
        <v>405.5</v>
      </c>
      <c r="F105" s="112">
        <v>412.25</v>
      </c>
      <c r="G105" s="112">
        <v>413</v>
      </c>
      <c r="H105" s="112">
        <v>410.75</v>
      </c>
      <c r="I105" s="112">
        <v>1373</v>
      </c>
      <c r="J105" s="112">
        <v>566032.05000000005</v>
      </c>
      <c r="K105" s="114">
        <v>43649</v>
      </c>
      <c r="L105" s="112">
        <v>97</v>
      </c>
      <c r="M105" s="112" t="s">
        <v>2556</v>
      </c>
      <c r="N105" s="484"/>
    </row>
    <row r="106" spans="1:14">
      <c r="A106" s="112" t="s">
        <v>449</v>
      </c>
      <c r="B106" s="112" t="s">
        <v>377</v>
      </c>
      <c r="C106" s="112">
        <v>45.95</v>
      </c>
      <c r="D106" s="112">
        <v>46.45</v>
      </c>
      <c r="E106" s="112">
        <v>44.55</v>
      </c>
      <c r="F106" s="112">
        <v>45</v>
      </c>
      <c r="G106" s="112">
        <v>45</v>
      </c>
      <c r="H106" s="112">
        <v>45.1</v>
      </c>
      <c r="I106" s="112">
        <v>4601</v>
      </c>
      <c r="J106" s="112">
        <v>207420.75</v>
      </c>
      <c r="K106" s="114">
        <v>43649</v>
      </c>
      <c r="L106" s="112">
        <v>76</v>
      </c>
      <c r="M106" s="112" t="s">
        <v>450</v>
      </c>
      <c r="N106" s="484"/>
    </row>
    <row r="107" spans="1:14">
      <c r="A107" s="112" t="s">
        <v>451</v>
      </c>
      <c r="B107" s="112" t="s">
        <v>377</v>
      </c>
      <c r="C107" s="112">
        <v>96.3</v>
      </c>
      <c r="D107" s="112">
        <v>96.3</v>
      </c>
      <c r="E107" s="112">
        <v>88.6</v>
      </c>
      <c r="F107" s="112">
        <v>95.65</v>
      </c>
      <c r="G107" s="112">
        <v>96.15</v>
      </c>
      <c r="H107" s="112">
        <v>87.55</v>
      </c>
      <c r="I107" s="112">
        <v>426532</v>
      </c>
      <c r="J107" s="112">
        <v>39989805</v>
      </c>
      <c r="K107" s="114">
        <v>43649</v>
      </c>
      <c r="L107" s="112">
        <v>5492</v>
      </c>
      <c r="M107" s="112" t="s">
        <v>452</v>
      </c>
      <c r="N107" s="484"/>
    </row>
    <row r="108" spans="1:14">
      <c r="A108" s="112" t="s">
        <v>453</v>
      </c>
      <c r="B108" s="112" t="s">
        <v>377</v>
      </c>
      <c r="C108" s="112">
        <v>13.7</v>
      </c>
      <c r="D108" s="112">
        <v>13.7</v>
      </c>
      <c r="E108" s="112">
        <v>13</v>
      </c>
      <c r="F108" s="112">
        <v>13.15</v>
      </c>
      <c r="G108" s="112">
        <v>13.15</v>
      </c>
      <c r="H108" s="112">
        <v>13.05</v>
      </c>
      <c r="I108" s="112">
        <v>2972</v>
      </c>
      <c r="J108" s="112">
        <v>39093.449999999997</v>
      </c>
      <c r="K108" s="114">
        <v>43649</v>
      </c>
      <c r="L108" s="112">
        <v>33</v>
      </c>
      <c r="M108" s="112" t="s">
        <v>454</v>
      </c>
      <c r="N108" s="484"/>
    </row>
    <row r="109" spans="1:14">
      <c r="A109" s="112" t="s">
        <v>2015</v>
      </c>
      <c r="B109" s="112" t="s">
        <v>377</v>
      </c>
      <c r="C109" s="112">
        <v>17.55</v>
      </c>
      <c r="D109" s="112">
        <v>17.95</v>
      </c>
      <c r="E109" s="112">
        <v>17</v>
      </c>
      <c r="F109" s="112">
        <v>17.399999999999999</v>
      </c>
      <c r="G109" s="112">
        <v>17.25</v>
      </c>
      <c r="H109" s="112">
        <v>17.75</v>
      </c>
      <c r="I109" s="112">
        <v>18558</v>
      </c>
      <c r="J109" s="112">
        <v>324018.3</v>
      </c>
      <c r="K109" s="114">
        <v>43649</v>
      </c>
      <c r="L109" s="112">
        <v>121</v>
      </c>
      <c r="M109" s="112" t="s">
        <v>2016</v>
      </c>
      <c r="N109" s="484"/>
    </row>
    <row r="110" spans="1:14">
      <c r="A110" s="112" t="s">
        <v>3083</v>
      </c>
      <c r="B110" s="112" t="s">
        <v>377</v>
      </c>
      <c r="C110" s="112">
        <v>39.85</v>
      </c>
      <c r="D110" s="112">
        <v>41.35</v>
      </c>
      <c r="E110" s="112">
        <v>38.299999999999997</v>
      </c>
      <c r="F110" s="112">
        <v>40.6</v>
      </c>
      <c r="G110" s="112">
        <v>40.5</v>
      </c>
      <c r="H110" s="112">
        <v>39.4</v>
      </c>
      <c r="I110" s="112">
        <v>17115</v>
      </c>
      <c r="J110" s="112">
        <v>692670.05</v>
      </c>
      <c r="K110" s="114">
        <v>43649</v>
      </c>
      <c r="L110" s="112">
        <v>157</v>
      </c>
      <c r="M110" s="112" t="s">
        <v>3084</v>
      </c>
      <c r="N110" s="484"/>
    </row>
    <row r="111" spans="1:14">
      <c r="A111" s="112" t="s">
        <v>37</v>
      </c>
      <c r="B111" s="112" t="s">
        <v>377</v>
      </c>
      <c r="C111" s="112">
        <v>64.599999999999994</v>
      </c>
      <c r="D111" s="112">
        <v>70.900000000000006</v>
      </c>
      <c r="E111" s="112">
        <v>64.099999999999994</v>
      </c>
      <c r="F111" s="112">
        <v>67.150000000000006</v>
      </c>
      <c r="G111" s="112">
        <v>67.25</v>
      </c>
      <c r="H111" s="112">
        <v>65.25</v>
      </c>
      <c r="I111" s="112">
        <v>11935701</v>
      </c>
      <c r="J111" s="112">
        <v>816723206.70000005</v>
      </c>
      <c r="K111" s="114">
        <v>43649</v>
      </c>
      <c r="L111" s="112">
        <v>43476</v>
      </c>
      <c r="M111" s="112" t="s">
        <v>455</v>
      </c>
      <c r="N111" s="484"/>
    </row>
    <row r="112" spans="1:14">
      <c r="A112" s="112" t="s">
        <v>3283</v>
      </c>
      <c r="B112" s="112" t="s">
        <v>377</v>
      </c>
      <c r="C112" s="112">
        <v>685.05</v>
      </c>
      <c r="D112" s="112">
        <v>692</v>
      </c>
      <c r="E112" s="112">
        <v>680.05</v>
      </c>
      <c r="F112" s="112">
        <v>682.7</v>
      </c>
      <c r="G112" s="112">
        <v>685.55</v>
      </c>
      <c r="H112" s="112">
        <v>684.5</v>
      </c>
      <c r="I112" s="112">
        <v>8969</v>
      </c>
      <c r="J112" s="112">
        <v>6149935</v>
      </c>
      <c r="K112" s="114">
        <v>43649</v>
      </c>
      <c r="L112" s="112">
        <v>1329</v>
      </c>
      <c r="M112" s="112" t="s">
        <v>3284</v>
      </c>
      <c r="N112" s="484"/>
    </row>
    <row r="113" spans="1:14">
      <c r="A113" s="112" t="s">
        <v>1922</v>
      </c>
      <c r="B113" s="112" t="s">
        <v>377</v>
      </c>
      <c r="C113" s="112">
        <v>102</v>
      </c>
      <c r="D113" s="112">
        <v>105.95</v>
      </c>
      <c r="E113" s="112">
        <v>102</v>
      </c>
      <c r="F113" s="112">
        <v>104.85</v>
      </c>
      <c r="G113" s="112">
        <v>105</v>
      </c>
      <c r="H113" s="112">
        <v>102.4</v>
      </c>
      <c r="I113" s="112">
        <v>21285</v>
      </c>
      <c r="J113" s="112">
        <v>2219613.2000000002</v>
      </c>
      <c r="K113" s="114">
        <v>43649</v>
      </c>
      <c r="L113" s="112">
        <v>411</v>
      </c>
      <c r="M113" s="112" t="s">
        <v>456</v>
      </c>
      <c r="N113" s="484"/>
    </row>
    <row r="114" spans="1:14">
      <c r="A114" s="112" t="s">
        <v>457</v>
      </c>
      <c r="B114" s="112" t="s">
        <v>377</v>
      </c>
      <c r="C114" s="112">
        <v>213.7</v>
      </c>
      <c r="D114" s="112">
        <v>214.9</v>
      </c>
      <c r="E114" s="112">
        <v>211</v>
      </c>
      <c r="F114" s="112">
        <v>213.55</v>
      </c>
      <c r="G114" s="112">
        <v>213.45</v>
      </c>
      <c r="H114" s="112">
        <v>214.95</v>
      </c>
      <c r="I114" s="112">
        <v>6892</v>
      </c>
      <c r="J114" s="112">
        <v>1465500.2</v>
      </c>
      <c r="K114" s="114">
        <v>43649</v>
      </c>
      <c r="L114" s="112">
        <v>819</v>
      </c>
      <c r="M114" s="112" t="s">
        <v>458</v>
      </c>
      <c r="N114" s="484"/>
    </row>
    <row r="115" spans="1:14">
      <c r="A115" s="112" t="s">
        <v>459</v>
      </c>
      <c r="B115" s="112" t="s">
        <v>377</v>
      </c>
      <c r="C115" s="112">
        <v>141.4</v>
      </c>
      <c r="D115" s="112">
        <v>142</v>
      </c>
      <c r="E115" s="112">
        <v>137.6</v>
      </c>
      <c r="F115" s="112">
        <v>140.15</v>
      </c>
      <c r="G115" s="112">
        <v>140.35</v>
      </c>
      <c r="H115" s="112">
        <v>138.9</v>
      </c>
      <c r="I115" s="112">
        <v>1297</v>
      </c>
      <c r="J115" s="112">
        <v>180383.95</v>
      </c>
      <c r="K115" s="114">
        <v>43649</v>
      </c>
      <c r="L115" s="112">
        <v>159</v>
      </c>
      <c r="M115" s="112" t="s">
        <v>460</v>
      </c>
      <c r="N115" s="484"/>
    </row>
    <row r="116" spans="1:14">
      <c r="A116" s="112" t="s">
        <v>1931</v>
      </c>
      <c r="B116" s="112" t="s">
        <v>377</v>
      </c>
      <c r="C116" s="112">
        <v>45.95</v>
      </c>
      <c r="D116" s="112">
        <v>47.7</v>
      </c>
      <c r="E116" s="112">
        <v>45.1</v>
      </c>
      <c r="F116" s="112">
        <v>45.3</v>
      </c>
      <c r="G116" s="112">
        <v>45.1</v>
      </c>
      <c r="H116" s="112">
        <v>45.95</v>
      </c>
      <c r="I116" s="112">
        <v>3696</v>
      </c>
      <c r="J116" s="112">
        <v>171347.45</v>
      </c>
      <c r="K116" s="114">
        <v>43649</v>
      </c>
      <c r="L116" s="112">
        <v>78</v>
      </c>
      <c r="M116" s="112" t="s">
        <v>1932</v>
      </c>
      <c r="N116" s="484"/>
    </row>
    <row r="117" spans="1:14">
      <c r="A117" s="112" t="s">
        <v>461</v>
      </c>
      <c r="B117" s="112" t="s">
        <v>377</v>
      </c>
      <c r="C117" s="112">
        <v>17.600000000000001</v>
      </c>
      <c r="D117" s="112">
        <v>18.100000000000001</v>
      </c>
      <c r="E117" s="112">
        <v>17.25</v>
      </c>
      <c r="F117" s="112">
        <v>18.100000000000001</v>
      </c>
      <c r="G117" s="112">
        <v>18.100000000000001</v>
      </c>
      <c r="H117" s="112">
        <v>17.25</v>
      </c>
      <c r="I117" s="112">
        <v>410905</v>
      </c>
      <c r="J117" s="112">
        <v>7393332.4500000002</v>
      </c>
      <c r="K117" s="114">
        <v>43649</v>
      </c>
      <c r="L117" s="112">
        <v>201</v>
      </c>
      <c r="M117" s="112" t="s">
        <v>462</v>
      </c>
      <c r="N117" s="484"/>
    </row>
    <row r="118" spans="1:14">
      <c r="A118" s="112" t="s">
        <v>463</v>
      </c>
      <c r="B118" s="112" t="s">
        <v>377</v>
      </c>
      <c r="C118" s="112">
        <v>122.5</v>
      </c>
      <c r="D118" s="112">
        <v>124.95</v>
      </c>
      <c r="E118" s="112">
        <v>120.6</v>
      </c>
      <c r="F118" s="112">
        <v>122.1</v>
      </c>
      <c r="G118" s="112">
        <v>122.75</v>
      </c>
      <c r="H118" s="112">
        <v>121.9</v>
      </c>
      <c r="I118" s="112">
        <v>70422</v>
      </c>
      <c r="J118" s="112">
        <v>8566150.6999999993</v>
      </c>
      <c r="K118" s="114">
        <v>43649</v>
      </c>
      <c r="L118" s="112">
        <v>2978</v>
      </c>
      <c r="M118" s="112" t="s">
        <v>464</v>
      </c>
      <c r="N118" s="484"/>
    </row>
    <row r="119" spans="1:14">
      <c r="A119" s="112" t="s">
        <v>465</v>
      </c>
      <c r="B119" s="112" t="s">
        <v>377</v>
      </c>
      <c r="C119" s="112">
        <v>10.35</v>
      </c>
      <c r="D119" s="112">
        <v>10.85</v>
      </c>
      <c r="E119" s="112">
        <v>10.15</v>
      </c>
      <c r="F119" s="112">
        <v>10.35</v>
      </c>
      <c r="G119" s="112">
        <v>10.6</v>
      </c>
      <c r="H119" s="112">
        <v>10.65</v>
      </c>
      <c r="I119" s="112">
        <v>2976</v>
      </c>
      <c r="J119" s="112">
        <v>31236.45</v>
      </c>
      <c r="K119" s="114">
        <v>43649</v>
      </c>
      <c r="L119" s="112">
        <v>63</v>
      </c>
      <c r="M119" s="112" t="s">
        <v>466</v>
      </c>
      <c r="N119" s="484"/>
    </row>
    <row r="120" spans="1:14">
      <c r="A120" s="112" t="s">
        <v>467</v>
      </c>
      <c r="B120" s="112" t="s">
        <v>377</v>
      </c>
      <c r="C120" s="112">
        <v>147.05000000000001</v>
      </c>
      <c r="D120" s="112">
        <v>147.05000000000001</v>
      </c>
      <c r="E120" s="112">
        <v>142.25</v>
      </c>
      <c r="F120" s="112">
        <v>144.65</v>
      </c>
      <c r="G120" s="112">
        <v>146</v>
      </c>
      <c r="H120" s="112">
        <v>146.94999999999999</v>
      </c>
      <c r="I120" s="112">
        <v>209716</v>
      </c>
      <c r="J120" s="112">
        <v>30186513.350000001</v>
      </c>
      <c r="K120" s="114">
        <v>43649</v>
      </c>
      <c r="L120" s="112">
        <v>5443</v>
      </c>
      <c r="M120" s="112" t="s">
        <v>468</v>
      </c>
      <c r="N120" s="484"/>
    </row>
    <row r="121" spans="1:14">
      <c r="A121" s="112" t="s">
        <v>38</v>
      </c>
      <c r="B121" s="112" t="s">
        <v>377</v>
      </c>
      <c r="C121" s="112">
        <v>88</v>
      </c>
      <c r="D121" s="112">
        <v>91</v>
      </c>
      <c r="E121" s="112">
        <v>87.9</v>
      </c>
      <c r="F121" s="112">
        <v>90.3</v>
      </c>
      <c r="G121" s="112">
        <v>90.15</v>
      </c>
      <c r="H121" s="112">
        <v>87.85</v>
      </c>
      <c r="I121" s="112">
        <v>24266937</v>
      </c>
      <c r="J121" s="112">
        <v>2183398607.4000001</v>
      </c>
      <c r="K121" s="114">
        <v>43649</v>
      </c>
      <c r="L121" s="112">
        <v>81607</v>
      </c>
      <c r="M121" s="112" t="s">
        <v>469</v>
      </c>
      <c r="N121" s="484"/>
    </row>
    <row r="122" spans="1:14">
      <c r="A122" s="112" t="s">
        <v>2504</v>
      </c>
      <c r="B122" s="112" t="s">
        <v>377</v>
      </c>
      <c r="C122" s="112">
        <v>122.35</v>
      </c>
      <c r="D122" s="112">
        <v>129.65</v>
      </c>
      <c r="E122" s="112">
        <v>122.35</v>
      </c>
      <c r="F122" s="112">
        <v>129.4</v>
      </c>
      <c r="G122" s="112">
        <v>129.19999999999999</v>
      </c>
      <c r="H122" s="112">
        <v>126.9</v>
      </c>
      <c r="I122" s="112">
        <v>200</v>
      </c>
      <c r="J122" s="112">
        <v>25276</v>
      </c>
      <c r="K122" s="114">
        <v>43649</v>
      </c>
      <c r="L122" s="112">
        <v>63</v>
      </c>
      <c r="M122" s="112" t="s">
        <v>2505</v>
      </c>
      <c r="N122" s="484"/>
    </row>
    <row r="123" spans="1:14">
      <c r="A123" s="112" t="s">
        <v>39</v>
      </c>
      <c r="B123" s="112" t="s">
        <v>377</v>
      </c>
      <c r="C123" s="112">
        <v>1356.05</v>
      </c>
      <c r="D123" s="112">
        <v>1371</v>
      </c>
      <c r="E123" s="112">
        <v>1349.5</v>
      </c>
      <c r="F123" s="112">
        <v>1352</v>
      </c>
      <c r="G123" s="112">
        <v>1353.8</v>
      </c>
      <c r="H123" s="112">
        <v>1345.75</v>
      </c>
      <c r="I123" s="112">
        <v>1378288</v>
      </c>
      <c r="J123" s="112">
        <v>1873062155.1500001</v>
      </c>
      <c r="K123" s="114">
        <v>43649</v>
      </c>
      <c r="L123" s="112">
        <v>56945</v>
      </c>
      <c r="M123" s="112" t="s">
        <v>470</v>
      </c>
      <c r="N123" s="484"/>
    </row>
    <row r="124" spans="1:14">
      <c r="A124" s="112" t="s">
        <v>471</v>
      </c>
      <c r="B124" s="112" t="s">
        <v>377</v>
      </c>
      <c r="C124" s="112">
        <v>241</v>
      </c>
      <c r="D124" s="112">
        <v>246.6</v>
      </c>
      <c r="E124" s="112">
        <v>236.9</v>
      </c>
      <c r="F124" s="112">
        <v>244.5</v>
      </c>
      <c r="G124" s="112">
        <v>245</v>
      </c>
      <c r="H124" s="112">
        <v>246.6</v>
      </c>
      <c r="I124" s="112">
        <v>206291</v>
      </c>
      <c r="J124" s="112">
        <v>49835977.399999999</v>
      </c>
      <c r="K124" s="114">
        <v>43649</v>
      </c>
      <c r="L124" s="112">
        <v>3794</v>
      </c>
      <c r="M124" s="112" t="s">
        <v>472</v>
      </c>
      <c r="N124" s="484"/>
    </row>
    <row r="125" spans="1:14">
      <c r="A125" s="112" t="s">
        <v>2106</v>
      </c>
      <c r="B125" s="112" t="s">
        <v>377</v>
      </c>
      <c r="C125" s="112">
        <v>142.1</v>
      </c>
      <c r="D125" s="112">
        <v>145.69999999999999</v>
      </c>
      <c r="E125" s="112">
        <v>142.1</v>
      </c>
      <c r="F125" s="112">
        <v>145.30000000000001</v>
      </c>
      <c r="G125" s="112">
        <v>144</v>
      </c>
      <c r="H125" s="112">
        <v>144</v>
      </c>
      <c r="I125" s="112">
        <v>211</v>
      </c>
      <c r="J125" s="112">
        <v>30614</v>
      </c>
      <c r="K125" s="114">
        <v>43649</v>
      </c>
      <c r="L125" s="112">
        <v>13</v>
      </c>
      <c r="M125" s="112" t="s">
        <v>2107</v>
      </c>
      <c r="N125" s="484"/>
    </row>
    <row r="126" spans="1:14">
      <c r="A126" s="112" t="s">
        <v>3085</v>
      </c>
      <c r="B126" s="112" t="s">
        <v>3074</v>
      </c>
      <c r="C126" s="112">
        <v>1.35</v>
      </c>
      <c r="D126" s="112">
        <v>1.35</v>
      </c>
      <c r="E126" s="112">
        <v>1.3</v>
      </c>
      <c r="F126" s="112">
        <v>1.35</v>
      </c>
      <c r="G126" s="112">
        <v>1.35</v>
      </c>
      <c r="H126" s="112">
        <v>1.3</v>
      </c>
      <c r="I126" s="112">
        <v>40781</v>
      </c>
      <c r="J126" s="112">
        <v>54424.5</v>
      </c>
      <c r="K126" s="114">
        <v>43649</v>
      </c>
      <c r="L126" s="112">
        <v>48</v>
      </c>
      <c r="M126" s="112" t="s">
        <v>3086</v>
      </c>
      <c r="N126" s="484"/>
    </row>
    <row r="127" spans="1:14">
      <c r="A127" s="112" t="s">
        <v>473</v>
      </c>
      <c r="B127" s="112" t="s">
        <v>377</v>
      </c>
      <c r="C127" s="112">
        <v>450.4</v>
      </c>
      <c r="D127" s="112">
        <v>458</v>
      </c>
      <c r="E127" s="112">
        <v>450.4</v>
      </c>
      <c r="F127" s="112">
        <v>452.8</v>
      </c>
      <c r="G127" s="112">
        <v>454</v>
      </c>
      <c r="H127" s="112">
        <v>450.4</v>
      </c>
      <c r="I127" s="112">
        <v>1363</v>
      </c>
      <c r="J127" s="112">
        <v>618297.5</v>
      </c>
      <c r="K127" s="114">
        <v>43649</v>
      </c>
      <c r="L127" s="112">
        <v>182</v>
      </c>
      <c r="M127" s="112" t="s">
        <v>474</v>
      </c>
      <c r="N127" s="484"/>
    </row>
    <row r="128" spans="1:14">
      <c r="A128" s="112" t="s">
        <v>2453</v>
      </c>
      <c r="B128" s="112" t="s">
        <v>377</v>
      </c>
      <c r="C128" s="112">
        <v>128.4</v>
      </c>
      <c r="D128" s="112">
        <v>131.69999999999999</v>
      </c>
      <c r="E128" s="112">
        <v>127.4</v>
      </c>
      <c r="F128" s="112">
        <v>127.8</v>
      </c>
      <c r="G128" s="112">
        <v>128.19999999999999</v>
      </c>
      <c r="H128" s="112">
        <v>125.1</v>
      </c>
      <c r="I128" s="112">
        <v>922397</v>
      </c>
      <c r="J128" s="112">
        <v>119349065.90000001</v>
      </c>
      <c r="K128" s="114">
        <v>43649</v>
      </c>
      <c r="L128" s="112">
        <v>13737</v>
      </c>
      <c r="M128" s="112" t="s">
        <v>2454</v>
      </c>
      <c r="N128" s="484"/>
    </row>
    <row r="129" spans="1:14">
      <c r="A129" s="112" t="s">
        <v>475</v>
      </c>
      <c r="B129" s="112" t="s">
        <v>377</v>
      </c>
      <c r="C129" s="112">
        <v>1345.65</v>
      </c>
      <c r="D129" s="112">
        <v>1350</v>
      </c>
      <c r="E129" s="112">
        <v>1320.7</v>
      </c>
      <c r="F129" s="112">
        <v>1327.05</v>
      </c>
      <c r="G129" s="112">
        <v>1333.95</v>
      </c>
      <c r="H129" s="112">
        <v>1345.65</v>
      </c>
      <c r="I129" s="112">
        <v>48471</v>
      </c>
      <c r="J129" s="112">
        <v>64932671.149999999</v>
      </c>
      <c r="K129" s="114">
        <v>43649</v>
      </c>
      <c r="L129" s="112">
        <v>2715</v>
      </c>
      <c r="M129" s="112" t="s">
        <v>476</v>
      </c>
      <c r="N129" s="484"/>
    </row>
    <row r="130" spans="1:14">
      <c r="A130" s="112" t="s">
        <v>477</v>
      </c>
      <c r="B130" s="112" t="s">
        <v>377</v>
      </c>
      <c r="C130" s="112">
        <v>86.5</v>
      </c>
      <c r="D130" s="112">
        <v>87.5</v>
      </c>
      <c r="E130" s="112">
        <v>85.7</v>
      </c>
      <c r="F130" s="112">
        <v>86.3</v>
      </c>
      <c r="G130" s="112">
        <v>86.65</v>
      </c>
      <c r="H130" s="112">
        <v>87.4</v>
      </c>
      <c r="I130" s="112">
        <v>74361</v>
      </c>
      <c r="J130" s="112">
        <v>6424753.9500000002</v>
      </c>
      <c r="K130" s="114">
        <v>43649</v>
      </c>
      <c r="L130" s="112">
        <v>2143</v>
      </c>
      <c r="M130" s="112" t="s">
        <v>478</v>
      </c>
      <c r="N130" s="484"/>
    </row>
    <row r="131" spans="1:14">
      <c r="A131" s="112" t="s">
        <v>479</v>
      </c>
      <c r="B131" s="112" t="s">
        <v>377</v>
      </c>
      <c r="C131" s="112">
        <v>2140.0500000000002</v>
      </c>
      <c r="D131" s="112">
        <v>2172.5500000000002</v>
      </c>
      <c r="E131" s="112">
        <v>2095</v>
      </c>
      <c r="F131" s="112">
        <v>2104.1999999999998</v>
      </c>
      <c r="G131" s="112">
        <v>2109</v>
      </c>
      <c r="H131" s="112">
        <v>2145.85</v>
      </c>
      <c r="I131" s="112">
        <v>9101</v>
      </c>
      <c r="J131" s="112">
        <v>19247087</v>
      </c>
      <c r="K131" s="114">
        <v>43649</v>
      </c>
      <c r="L131" s="112">
        <v>1115</v>
      </c>
      <c r="M131" s="112" t="s">
        <v>480</v>
      </c>
      <c r="N131" s="484"/>
    </row>
    <row r="132" spans="1:14">
      <c r="A132" s="112" t="s">
        <v>2274</v>
      </c>
      <c r="B132" s="112" t="s">
        <v>377</v>
      </c>
      <c r="C132" s="112">
        <v>111</v>
      </c>
      <c r="D132" s="112">
        <v>115.9</v>
      </c>
      <c r="E132" s="112">
        <v>111</v>
      </c>
      <c r="F132" s="112">
        <v>113.25</v>
      </c>
      <c r="G132" s="112">
        <v>112</v>
      </c>
      <c r="H132" s="112">
        <v>113.6</v>
      </c>
      <c r="I132" s="112">
        <v>646831</v>
      </c>
      <c r="J132" s="112">
        <v>73424701.799999997</v>
      </c>
      <c r="K132" s="114">
        <v>43649</v>
      </c>
      <c r="L132" s="112">
        <v>5601</v>
      </c>
      <c r="M132" s="112" t="s">
        <v>2275</v>
      </c>
      <c r="N132" s="484"/>
    </row>
    <row r="133" spans="1:14">
      <c r="A133" s="112" t="s">
        <v>481</v>
      </c>
      <c r="B133" s="112" t="s">
        <v>377</v>
      </c>
      <c r="C133" s="112">
        <v>497</v>
      </c>
      <c r="D133" s="112">
        <v>517.95000000000005</v>
      </c>
      <c r="E133" s="112">
        <v>497</v>
      </c>
      <c r="F133" s="112">
        <v>503.75</v>
      </c>
      <c r="G133" s="112">
        <v>503.35</v>
      </c>
      <c r="H133" s="112">
        <v>501.1</v>
      </c>
      <c r="I133" s="112">
        <v>2367</v>
      </c>
      <c r="J133" s="112">
        <v>1202680.45</v>
      </c>
      <c r="K133" s="114">
        <v>43649</v>
      </c>
      <c r="L133" s="112">
        <v>300</v>
      </c>
      <c r="M133" s="112" t="s">
        <v>482</v>
      </c>
      <c r="N133" s="484"/>
    </row>
    <row r="134" spans="1:14">
      <c r="A134" s="112" t="s">
        <v>483</v>
      </c>
      <c r="B134" s="112" t="s">
        <v>377</v>
      </c>
      <c r="C134" s="112">
        <v>10.45</v>
      </c>
      <c r="D134" s="112">
        <v>10.45</v>
      </c>
      <c r="E134" s="112">
        <v>9.6999999999999993</v>
      </c>
      <c r="F134" s="112">
        <v>9.75</v>
      </c>
      <c r="G134" s="112">
        <v>9.9</v>
      </c>
      <c r="H134" s="112">
        <v>10.199999999999999</v>
      </c>
      <c r="I134" s="112">
        <v>25434</v>
      </c>
      <c r="J134" s="112">
        <v>252121.9</v>
      </c>
      <c r="K134" s="114">
        <v>43649</v>
      </c>
      <c r="L134" s="112">
        <v>274</v>
      </c>
      <c r="M134" s="112" t="s">
        <v>484</v>
      </c>
      <c r="N134" s="484"/>
    </row>
    <row r="135" spans="1:14">
      <c r="A135" s="112" t="s">
        <v>3087</v>
      </c>
      <c r="B135" s="112" t="s">
        <v>3074</v>
      </c>
      <c r="C135" s="112">
        <v>38.5</v>
      </c>
      <c r="D135" s="112">
        <v>40.5</v>
      </c>
      <c r="E135" s="112">
        <v>38.5</v>
      </c>
      <c r="F135" s="112">
        <v>39.65</v>
      </c>
      <c r="G135" s="112">
        <v>39.65</v>
      </c>
      <c r="H135" s="112">
        <v>40.5</v>
      </c>
      <c r="I135" s="112">
        <v>9725</v>
      </c>
      <c r="J135" s="112">
        <v>381569.85</v>
      </c>
      <c r="K135" s="114">
        <v>43649</v>
      </c>
      <c r="L135" s="112">
        <v>105</v>
      </c>
      <c r="M135" s="112" t="s">
        <v>3088</v>
      </c>
      <c r="N135" s="484"/>
    </row>
    <row r="136" spans="1:14">
      <c r="A136" s="112" t="s">
        <v>485</v>
      </c>
      <c r="B136" s="112" t="s">
        <v>377</v>
      </c>
      <c r="C136" s="112">
        <v>4019.85</v>
      </c>
      <c r="D136" s="112">
        <v>4019.85</v>
      </c>
      <c r="E136" s="112">
        <v>3988</v>
      </c>
      <c r="F136" s="112">
        <v>3997.55</v>
      </c>
      <c r="G136" s="112">
        <v>4000</v>
      </c>
      <c r="H136" s="112">
        <v>3999.75</v>
      </c>
      <c r="I136" s="112">
        <v>1902</v>
      </c>
      <c r="J136" s="112">
        <v>7603014.5999999996</v>
      </c>
      <c r="K136" s="114">
        <v>43649</v>
      </c>
      <c r="L136" s="112">
        <v>650</v>
      </c>
      <c r="M136" s="112" t="s">
        <v>486</v>
      </c>
      <c r="N136" s="484"/>
    </row>
    <row r="137" spans="1:14">
      <c r="A137" s="112" t="s">
        <v>487</v>
      </c>
      <c r="B137" s="112" t="s">
        <v>377</v>
      </c>
      <c r="C137" s="112">
        <v>271.60000000000002</v>
      </c>
      <c r="D137" s="112">
        <v>276.45</v>
      </c>
      <c r="E137" s="112">
        <v>271</v>
      </c>
      <c r="F137" s="112">
        <v>273.60000000000002</v>
      </c>
      <c r="G137" s="112">
        <v>273.10000000000002</v>
      </c>
      <c r="H137" s="112">
        <v>271.55</v>
      </c>
      <c r="I137" s="112">
        <v>9841</v>
      </c>
      <c r="J137" s="112">
        <v>2696235.65</v>
      </c>
      <c r="K137" s="114">
        <v>43649</v>
      </c>
      <c r="L137" s="112">
        <v>410</v>
      </c>
      <c r="M137" s="112" t="s">
        <v>488</v>
      </c>
      <c r="N137" s="484"/>
    </row>
    <row r="138" spans="1:14">
      <c r="A138" s="112" t="s">
        <v>2063</v>
      </c>
      <c r="B138" s="112" t="s">
        <v>377</v>
      </c>
      <c r="C138" s="112">
        <v>699.8</v>
      </c>
      <c r="D138" s="112">
        <v>703.95</v>
      </c>
      <c r="E138" s="112">
        <v>693</v>
      </c>
      <c r="F138" s="112">
        <v>695.65</v>
      </c>
      <c r="G138" s="112">
        <v>695.4</v>
      </c>
      <c r="H138" s="112">
        <v>697.85</v>
      </c>
      <c r="I138" s="112">
        <v>41090</v>
      </c>
      <c r="J138" s="112">
        <v>28693166.550000001</v>
      </c>
      <c r="K138" s="114">
        <v>43649</v>
      </c>
      <c r="L138" s="112">
        <v>4971</v>
      </c>
      <c r="M138" s="112" t="s">
        <v>2064</v>
      </c>
      <c r="N138" s="484"/>
    </row>
    <row r="139" spans="1:14">
      <c r="A139" s="112" t="s">
        <v>489</v>
      </c>
      <c r="B139" s="112" t="s">
        <v>377</v>
      </c>
      <c r="C139" s="112">
        <v>109</v>
      </c>
      <c r="D139" s="112">
        <v>112</v>
      </c>
      <c r="E139" s="112">
        <v>109</v>
      </c>
      <c r="F139" s="112">
        <v>111.3</v>
      </c>
      <c r="G139" s="112">
        <v>112</v>
      </c>
      <c r="H139" s="112">
        <v>109.7</v>
      </c>
      <c r="I139" s="112">
        <v>585</v>
      </c>
      <c r="J139" s="112">
        <v>64680.7</v>
      </c>
      <c r="K139" s="114">
        <v>43649</v>
      </c>
      <c r="L139" s="112">
        <v>39</v>
      </c>
      <c r="M139" s="112" t="s">
        <v>490</v>
      </c>
      <c r="N139" s="484"/>
    </row>
    <row r="140" spans="1:14">
      <c r="A140" s="112" t="s">
        <v>40</v>
      </c>
      <c r="B140" s="112" t="s">
        <v>377</v>
      </c>
      <c r="C140" s="112">
        <v>612.9</v>
      </c>
      <c r="D140" s="112">
        <v>612.9</v>
      </c>
      <c r="E140" s="112">
        <v>588</v>
      </c>
      <c r="F140" s="112">
        <v>596.20000000000005</v>
      </c>
      <c r="G140" s="112">
        <v>595.9</v>
      </c>
      <c r="H140" s="112">
        <v>610.9</v>
      </c>
      <c r="I140" s="112">
        <v>4994049</v>
      </c>
      <c r="J140" s="112">
        <v>2965725786.5500002</v>
      </c>
      <c r="K140" s="114">
        <v>43649</v>
      </c>
      <c r="L140" s="112">
        <v>91929</v>
      </c>
      <c r="M140" s="112" t="s">
        <v>491</v>
      </c>
      <c r="N140" s="484"/>
    </row>
    <row r="141" spans="1:14">
      <c r="A141" s="112" t="s">
        <v>1981</v>
      </c>
      <c r="B141" s="112" t="s">
        <v>377</v>
      </c>
      <c r="C141" s="112">
        <v>37.450000000000003</v>
      </c>
      <c r="D141" s="112">
        <v>37.450000000000003</v>
      </c>
      <c r="E141" s="112">
        <v>35.5</v>
      </c>
      <c r="F141" s="112">
        <v>36.75</v>
      </c>
      <c r="G141" s="112">
        <v>35.5</v>
      </c>
      <c r="H141" s="112">
        <v>35.700000000000003</v>
      </c>
      <c r="I141" s="112">
        <v>425</v>
      </c>
      <c r="J141" s="112">
        <v>15675.1</v>
      </c>
      <c r="K141" s="114">
        <v>43649</v>
      </c>
      <c r="L141" s="112">
        <v>20</v>
      </c>
      <c r="M141" s="112" t="s">
        <v>1982</v>
      </c>
      <c r="N141" s="484"/>
    </row>
    <row r="142" spans="1:14">
      <c r="A142" s="112" t="s">
        <v>492</v>
      </c>
      <c r="B142" s="112" t="s">
        <v>377</v>
      </c>
      <c r="C142" s="112">
        <v>1035</v>
      </c>
      <c r="D142" s="112">
        <v>1078</v>
      </c>
      <c r="E142" s="112">
        <v>1035</v>
      </c>
      <c r="F142" s="112">
        <v>1075.2</v>
      </c>
      <c r="G142" s="112">
        <v>1075</v>
      </c>
      <c r="H142" s="112">
        <v>1053.3499999999999</v>
      </c>
      <c r="I142" s="112">
        <v>4977</v>
      </c>
      <c r="J142" s="112">
        <v>5345067.7</v>
      </c>
      <c r="K142" s="114">
        <v>43649</v>
      </c>
      <c r="L142" s="112">
        <v>2013</v>
      </c>
      <c r="M142" s="112" t="s">
        <v>493</v>
      </c>
      <c r="N142" s="484"/>
    </row>
    <row r="143" spans="1:14">
      <c r="A143" s="112" t="s">
        <v>2305</v>
      </c>
      <c r="B143" s="112" t="s">
        <v>377</v>
      </c>
      <c r="C143" s="112">
        <v>50.2</v>
      </c>
      <c r="D143" s="112">
        <v>51</v>
      </c>
      <c r="E143" s="112">
        <v>49.8</v>
      </c>
      <c r="F143" s="112">
        <v>50.9</v>
      </c>
      <c r="G143" s="112">
        <v>51</v>
      </c>
      <c r="H143" s="112">
        <v>49.85</v>
      </c>
      <c r="I143" s="112">
        <v>6897</v>
      </c>
      <c r="J143" s="112">
        <v>348060.55</v>
      </c>
      <c r="K143" s="114">
        <v>43649</v>
      </c>
      <c r="L143" s="112">
        <v>302</v>
      </c>
      <c r="M143" s="112" t="s">
        <v>2306</v>
      </c>
      <c r="N143" s="484"/>
    </row>
    <row r="144" spans="1:14">
      <c r="A144" s="112" t="s">
        <v>2244</v>
      </c>
      <c r="B144" s="112" t="s">
        <v>377</v>
      </c>
      <c r="C144" s="112">
        <v>334</v>
      </c>
      <c r="D144" s="112">
        <v>343.1</v>
      </c>
      <c r="E144" s="112">
        <v>330</v>
      </c>
      <c r="F144" s="112">
        <v>336.05</v>
      </c>
      <c r="G144" s="112">
        <v>335.8</v>
      </c>
      <c r="H144" s="112">
        <v>331.8</v>
      </c>
      <c r="I144" s="112">
        <v>38010</v>
      </c>
      <c r="J144" s="112">
        <v>12823967.4</v>
      </c>
      <c r="K144" s="114">
        <v>43649</v>
      </c>
      <c r="L144" s="112">
        <v>2484</v>
      </c>
      <c r="M144" s="112" t="s">
        <v>2245</v>
      </c>
      <c r="N144" s="484"/>
    </row>
    <row r="145" spans="1:14">
      <c r="A145" s="112" t="s">
        <v>494</v>
      </c>
      <c r="B145" s="112" t="s">
        <v>377</v>
      </c>
      <c r="C145" s="112">
        <v>349.9</v>
      </c>
      <c r="D145" s="112">
        <v>352.8</v>
      </c>
      <c r="E145" s="112">
        <v>347.1</v>
      </c>
      <c r="F145" s="112">
        <v>348.3</v>
      </c>
      <c r="G145" s="112">
        <v>348.15</v>
      </c>
      <c r="H145" s="112">
        <v>348.25</v>
      </c>
      <c r="I145" s="112">
        <v>128872</v>
      </c>
      <c r="J145" s="112">
        <v>45016062.700000003</v>
      </c>
      <c r="K145" s="114">
        <v>43649</v>
      </c>
      <c r="L145" s="112">
        <v>3961</v>
      </c>
      <c r="M145" s="112" t="s">
        <v>2644</v>
      </c>
      <c r="N145" s="484"/>
    </row>
    <row r="146" spans="1:14">
      <c r="A146" s="112" t="s">
        <v>495</v>
      </c>
      <c r="B146" s="112" t="s">
        <v>377</v>
      </c>
      <c r="C146" s="112">
        <v>24.7</v>
      </c>
      <c r="D146" s="112">
        <v>24.7</v>
      </c>
      <c r="E146" s="112">
        <v>24.2</v>
      </c>
      <c r="F146" s="112">
        <v>24.35</v>
      </c>
      <c r="G146" s="112">
        <v>24.35</v>
      </c>
      <c r="H146" s="112">
        <v>24.3</v>
      </c>
      <c r="I146" s="112">
        <v>9846</v>
      </c>
      <c r="J146" s="112">
        <v>240571.4</v>
      </c>
      <c r="K146" s="114">
        <v>43649</v>
      </c>
      <c r="L146" s="112">
        <v>77</v>
      </c>
      <c r="M146" s="112" t="s">
        <v>496</v>
      </c>
      <c r="N146" s="484"/>
    </row>
    <row r="147" spans="1:14">
      <c r="A147" s="112" t="s">
        <v>41</v>
      </c>
      <c r="B147" s="112" t="s">
        <v>377</v>
      </c>
      <c r="C147" s="112">
        <v>802.65</v>
      </c>
      <c r="D147" s="112">
        <v>811.5</v>
      </c>
      <c r="E147" s="112">
        <v>801.5</v>
      </c>
      <c r="F147" s="112">
        <v>806.2</v>
      </c>
      <c r="G147" s="112">
        <v>806.25</v>
      </c>
      <c r="H147" s="112">
        <v>802.6</v>
      </c>
      <c r="I147" s="112">
        <v>5535230</v>
      </c>
      <c r="J147" s="112">
        <v>4466488810.6999998</v>
      </c>
      <c r="K147" s="114">
        <v>43649</v>
      </c>
      <c r="L147" s="112">
        <v>109313</v>
      </c>
      <c r="M147" s="112" t="s">
        <v>497</v>
      </c>
      <c r="N147" s="484"/>
    </row>
    <row r="148" spans="1:14">
      <c r="A148" s="112" t="s">
        <v>498</v>
      </c>
      <c r="B148" s="112" t="s">
        <v>377</v>
      </c>
      <c r="C148" s="112">
        <v>66.45</v>
      </c>
      <c r="D148" s="112">
        <v>66.45</v>
      </c>
      <c r="E148" s="112">
        <v>63.5</v>
      </c>
      <c r="F148" s="112">
        <v>64</v>
      </c>
      <c r="G148" s="112">
        <v>63.7</v>
      </c>
      <c r="H148" s="112">
        <v>66.599999999999994</v>
      </c>
      <c r="I148" s="112">
        <v>54027</v>
      </c>
      <c r="J148" s="112">
        <v>3504666.45</v>
      </c>
      <c r="K148" s="114">
        <v>43649</v>
      </c>
      <c r="L148" s="112">
        <v>1199</v>
      </c>
      <c r="M148" s="112" t="s">
        <v>499</v>
      </c>
      <c r="N148" s="484"/>
    </row>
    <row r="149" spans="1:14">
      <c r="A149" s="112" t="s">
        <v>3360</v>
      </c>
      <c r="B149" s="112" t="s">
        <v>377</v>
      </c>
      <c r="C149" s="112">
        <v>2983.95</v>
      </c>
      <c r="D149" s="112">
        <v>2995.95</v>
      </c>
      <c r="E149" s="112">
        <v>2973</v>
      </c>
      <c r="F149" s="112">
        <v>2976.4</v>
      </c>
      <c r="G149" s="112">
        <v>2975</v>
      </c>
      <c r="H149" s="112">
        <v>2935.45</v>
      </c>
      <c r="I149" s="112">
        <v>282</v>
      </c>
      <c r="J149" s="112">
        <v>841169.45</v>
      </c>
      <c r="K149" s="114">
        <v>43649</v>
      </c>
      <c r="L149" s="112">
        <v>92</v>
      </c>
      <c r="M149" s="112" t="s">
        <v>3361</v>
      </c>
      <c r="N149" s="484"/>
    </row>
    <row r="150" spans="1:14">
      <c r="A150" s="112" t="s">
        <v>3262</v>
      </c>
      <c r="B150" s="112" t="s">
        <v>377</v>
      </c>
      <c r="C150" s="112">
        <v>1222.8900000000001</v>
      </c>
      <c r="D150" s="112">
        <v>1226</v>
      </c>
      <c r="E150" s="112">
        <v>1214.25</v>
      </c>
      <c r="F150" s="112">
        <v>1216.72</v>
      </c>
      <c r="G150" s="112">
        <v>1215.17</v>
      </c>
      <c r="H150" s="112">
        <v>1212.07</v>
      </c>
      <c r="I150" s="112">
        <v>43</v>
      </c>
      <c r="J150" s="112">
        <v>52384.93</v>
      </c>
      <c r="K150" s="114">
        <v>43649</v>
      </c>
      <c r="L150" s="112">
        <v>12</v>
      </c>
      <c r="M150" s="112" t="s">
        <v>3263</v>
      </c>
      <c r="N150" s="484"/>
    </row>
    <row r="151" spans="1:14">
      <c r="A151" s="112" t="s">
        <v>500</v>
      </c>
      <c r="B151" s="112" t="s">
        <v>377</v>
      </c>
      <c r="C151" s="112">
        <v>36</v>
      </c>
      <c r="D151" s="112">
        <v>36.049999999999997</v>
      </c>
      <c r="E151" s="112">
        <v>34.5</v>
      </c>
      <c r="F151" s="112">
        <v>35.75</v>
      </c>
      <c r="G151" s="112">
        <v>35.799999999999997</v>
      </c>
      <c r="H151" s="112">
        <v>35.6</v>
      </c>
      <c r="I151" s="112">
        <v>8688</v>
      </c>
      <c r="J151" s="112">
        <v>308685.65000000002</v>
      </c>
      <c r="K151" s="114">
        <v>43649</v>
      </c>
      <c r="L151" s="112">
        <v>71</v>
      </c>
      <c r="M151" s="112" t="s">
        <v>501</v>
      </c>
      <c r="N151" s="484"/>
    </row>
    <row r="152" spans="1:14">
      <c r="A152" s="112" t="s">
        <v>2213</v>
      </c>
      <c r="B152" s="112" t="s">
        <v>3074</v>
      </c>
      <c r="C152" s="112">
        <v>4.9000000000000004</v>
      </c>
      <c r="D152" s="112">
        <v>5.3</v>
      </c>
      <c r="E152" s="112">
        <v>4.8</v>
      </c>
      <c r="F152" s="112">
        <v>4.8</v>
      </c>
      <c r="G152" s="112">
        <v>4.8499999999999996</v>
      </c>
      <c r="H152" s="112">
        <v>5.05</v>
      </c>
      <c r="I152" s="112">
        <v>10390</v>
      </c>
      <c r="J152" s="112">
        <v>51753.45</v>
      </c>
      <c r="K152" s="114">
        <v>43649</v>
      </c>
      <c r="L152" s="112">
        <v>30</v>
      </c>
      <c r="M152" s="112" t="s">
        <v>2214</v>
      </c>
      <c r="N152" s="484"/>
    </row>
    <row r="153" spans="1:14">
      <c r="A153" s="112" t="s">
        <v>2307</v>
      </c>
      <c r="B153" s="112" t="s">
        <v>377</v>
      </c>
      <c r="C153" s="112">
        <v>3.5</v>
      </c>
      <c r="D153" s="112">
        <v>3.7</v>
      </c>
      <c r="E153" s="112">
        <v>3.5</v>
      </c>
      <c r="F153" s="112">
        <v>3.6</v>
      </c>
      <c r="G153" s="112">
        <v>3.7</v>
      </c>
      <c r="H153" s="112">
        <v>3.5</v>
      </c>
      <c r="I153" s="112">
        <v>40589</v>
      </c>
      <c r="J153" s="112">
        <v>145709.6</v>
      </c>
      <c r="K153" s="114">
        <v>43649</v>
      </c>
      <c r="L153" s="112">
        <v>67</v>
      </c>
      <c r="M153" s="112" t="s">
        <v>2308</v>
      </c>
      <c r="N153" s="484"/>
    </row>
    <row r="154" spans="1:14">
      <c r="A154" s="112" t="s">
        <v>42</v>
      </c>
      <c r="B154" s="112" t="s">
        <v>377</v>
      </c>
      <c r="C154" s="112">
        <v>2900</v>
      </c>
      <c r="D154" s="112">
        <v>2910</v>
      </c>
      <c r="E154" s="112">
        <v>2872</v>
      </c>
      <c r="F154" s="112">
        <v>2897.75</v>
      </c>
      <c r="G154" s="112">
        <v>2889.5</v>
      </c>
      <c r="H154" s="112">
        <v>2883.55</v>
      </c>
      <c r="I154" s="112">
        <v>274468</v>
      </c>
      <c r="J154" s="112">
        <v>794235413.10000002</v>
      </c>
      <c r="K154" s="114">
        <v>43649</v>
      </c>
      <c r="L154" s="112">
        <v>18287</v>
      </c>
      <c r="M154" s="112" t="s">
        <v>502</v>
      </c>
      <c r="N154" s="484"/>
    </row>
    <row r="155" spans="1:14">
      <c r="A155" s="112" t="s">
        <v>3216</v>
      </c>
      <c r="B155" s="112" t="s">
        <v>377</v>
      </c>
      <c r="C155" s="112">
        <v>324.89999999999998</v>
      </c>
      <c r="D155" s="112">
        <v>325.5</v>
      </c>
      <c r="E155" s="112">
        <v>319</v>
      </c>
      <c r="F155" s="112">
        <v>323.8</v>
      </c>
      <c r="G155" s="112">
        <v>323.05</v>
      </c>
      <c r="H155" s="112">
        <v>323.8</v>
      </c>
      <c r="I155" s="112">
        <v>83718</v>
      </c>
      <c r="J155" s="112">
        <v>26892885.199999999</v>
      </c>
      <c r="K155" s="114">
        <v>43649</v>
      </c>
      <c r="L155" s="112">
        <v>1373</v>
      </c>
      <c r="M155" s="112" t="s">
        <v>503</v>
      </c>
      <c r="N155" s="484"/>
    </row>
    <row r="156" spans="1:14">
      <c r="A156" s="112" t="s">
        <v>504</v>
      </c>
      <c r="B156" s="112" t="s">
        <v>377</v>
      </c>
      <c r="C156" s="112">
        <v>519</v>
      </c>
      <c r="D156" s="112">
        <v>536</v>
      </c>
      <c r="E156" s="112">
        <v>518</v>
      </c>
      <c r="F156" s="112">
        <v>533.4</v>
      </c>
      <c r="G156" s="112">
        <v>533.1</v>
      </c>
      <c r="H156" s="112">
        <v>519</v>
      </c>
      <c r="I156" s="112">
        <v>64244</v>
      </c>
      <c r="J156" s="112">
        <v>33902252.200000003</v>
      </c>
      <c r="K156" s="114">
        <v>43649</v>
      </c>
      <c r="L156" s="112">
        <v>2489</v>
      </c>
      <c r="M156" s="112" t="s">
        <v>505</v>
      </c>
      <c r="N156" s="484"/>
    </row>
    <row r="157" spans="1:14">
      <c r="A157" s="112" t="s">
        <v>186</v>
      </c>
      <c r="B157" s="112" t="s">
        <v>377</v>
      </c>
      <c r="C157" s="112">
        <v>8509</v>
      </c>
      <c r="D157" s="112">
        <v>8510</v>
      </c>
      <c r="E157" s="112">
        <v>8405.6</v>
      </c>
      <c r="F157" s="112">
        <v>8430.4500000000007</v>
      </c>
      <c r="G157" s="112">
        <v>8418.75</v>
      </c>
      <c r="H157" s="112">
        <v>8474.85</v>
      </c>
      <c r="I157" s="112">
        <v>161661</v>
      </c>
      <c r="J157" s="112">
        <v>1364653258.6500001</v>
      </c>
      <c r="K157" s="114">
        <v>43649</v>
      </c>
      <c r="L157" s="112">
        <v>20058</v>
      </c>
      <c r="M157" s="112" t="s">
        <v>506</v>
      </c>
      <c r="N157" s="484"/>
    </row>
    <row r="158" spans="1:14">
      <c r="A158" s="112" t="s">
        <v>507</v>
      </c>
      <c r="B158" s="112" t="s">
        <v>377</v>
      </c>
      <c r="C158" s="112">
        <v>7.8</v>
      </c>
      <c r="D158" s="112">
        <v>7.85</v>
      </c>
      <c r="E158" s="112">
        <v>7.65</v>
      </c>
      <c r="F158" s="112">
        <v>7.7</v>
      </c>
      <c r="G158" s="112">
        <v>7.75</v>
      </c>
      <c r="H158" s="112">
        <v>7.75</v>
      </c>
      <c r="I158" s="112">
        <v>549243</v>
      </c>
      <c r="J158" s="112">
        <v>4241399.1500000004</v>
      </c>
      <c r="K158" s="114">
        <v>43649</v>
      </c>
      <c r="L158" s="112">
        <v>879</v>
      </c>
      <c r="M158" s="112" t="s">
        <v>2782</v>
      </c>
      <c r="N158" s="484"/>
    </row>
    <row r="159" spans="1:14">
      <c r="A159" s="112" t="s">
        <v>508</v>
      </c>
      <c r="B159" s="112" t="s">
        <v>377</v>
      </c>
      <c r="C159" s="112">
        <v>3725</v>
      </c>
      <c r="D159" s="112">
        <v>3735</v>
      </c>
      <c r="E159" s="112">
        <v>3680.4</v>
      </c>
      <c r="F159" s="112">
        <v>3723.8</v>
      </c>
      <c r="G159" s="112">
        <v>3720</v>
      </c>
      <c r="H159" s="112">
        <v>3729.2</v>
      </c>
      <c r="I159" s="112">
        <v>92949</v>
      </c>
      <c r="J159" s="112">
        <v>344522077.60000002</v>
      </c>
      <c r="K159" s="114">
        <v>43649</v>
      </c>
      <c r="L159" s="112">
        <v>6330</v>
      </c>
      <c r="M159" s="112" t="s">
        <v>2783</v>
      </c>
      <c r="N159" s="484"/>
    </row>
    <row r="160" spans="1:14">
      <c r="A160" s="112" t="s">
        <v>185</v>
      </c>
      <c r="B160" s="112" t="s">
        <v>377</v>
      </c>
      <c r="C160" s="112">
        <v>3714</v>
      </c>
      <c r="D160" s="112">
        <v>3730.3</v>
      </c>
      <c r="E160" s="112">
        <v>3695</v>
      </c>
      <c r="F160" s="112">
        <v>3715.4</v>
      </c>
      <c r="G160" s="112">
        <v>3711</v>
      </c>
      <c r="H160" s="112">
        <v>3711.1</v>
      </c>
      <c r="I160" s="112">
        <v>605040</v>
      </c>
      <c r="J160" s="112">
        <v>2249810785.0500002</v>
      </c>
      <c r="K160" s="114">
        <v>43649</v>
      </c>
      <c r="L160" s="112">
        <v>49617</v>
      </c>
      <c r="M160" s="112" t="s">
        <v>1854</v>
      </c>
      <c r="N160" s="484"/>
    </row>
    <row r="161" spans="1:14">
      <c r="A161" s="112" t="s">
        <v>509</v>
      </c>
      <c r="B161" s="112" t="s">
        <v>377</v>
      </c>
      <c r="C161" s="112">
        <v>56.6</v>
      </c>
      <c r="D161" s="112">
        <v>58.75</v>
      </c>
      <c r="E161" s="112">
        <v>55.2</v>
      </c>
      <c r="F161" s="112">
        <v>58.1</v>
      </c>
      <c r="G161" s="112">
        <v>58.15</v>
      </c>
      <c r="H161" s="112">
        <v>55.9</v>
      </c>
      <c r="I161" s="112">
        <v>38295</v>
      </c>
      <c r="J161" s="112">
        <v>2187361.15</v>
      </c>
      <c r="K161" s="114">
        <v>43649</v>
      </c>
      <c r="L161" s="112">
        <v>513</v>
      </c>
      <c r="M161" s="112" t="s">
        <v>510</v>
      </c>
      <c r="N161" s="484"/>
    </row>
    <row r="162" spans="1:14">
      <c r="A162" s="112" t="s">
        <v>511</v>
      </c>
      <c r="B162" s="112" t="s">
        <v>377</v>
      </c>
      <c r="C162" s="112">
        <v>376</v>
      </c>
      <c r="D162" s="112">
        <v>379</v>
      </c>
      <c r="E162" s="112">
        <v>372</v>
      </c>
      <c r="F162" s="112">
        <v>373.95</v>
      </c>
      <c r="G162" s="112">
        <v>373.95</v>
      </c>
      <c r="H162" s="112">
        <v>377.45</v>
      </c>
      <c r="I162" s="112">
        <v>4405</v>
      </c>
      <c r="J162" s="112">
        <v>1654282.7</v>
      </c>
      <c r="K162" s="114">
        <v>43649</v>
      </c>
      <c r="L162" s="112">
        <v>238</v>
      </c>
      <c r="M162" s="112" t="s">
        <v>512</v>
      </c>
      <c r="N162" s="484"/>
    </row>
    <row r="163" spans="1:14">
      <c r="A163" s="112" t="s">
        <v>3292</v>
      </c>
      <c r="B163" s="112" t="s">
        <v>3074</v>
      </c>
      <c r="C163" s="112">
        <v>66.8</v>
      </c>
      <c r="D163" s="112">
        <v>70.900000000000006</v>
      </c>
      <c r="E163" s="112">
        <v>66.8</v>
      </c>
      <c r="F163" s="112">
        <v>68.599999999999994</v>
      </c>
      <c r="G163" s="112">
        <v>68.599999999999994</v>
      </c>
      <c r="H163" s="112">
        <v>70.3</v>
      </c>
      <c r="I163" s="112">
        <v>1550</v>
      </c>
      <c r="J163" s="112">
        <v>105817.5</v>
      </c>
      <c r="K163" s="114">
        <v>43649</v>
      </c>
      <c r="L163" s="112">
        <v>38</v>
      </c>
      <c r="M163" s="112" t="s">
        <v>3293</v>
      </c>
      <c r="N163" s="484"/>
    </row>
    <row r="164" spans="1:14">
      <c r="A164" s="112" t="s">
        <v>2309</v>
      </c>
      <c r="B164" s="112" t="s">
        <v>377</v>
      </c>
      <c r="C164" s="112">
        <v>31.15</v>
      </c>
      <c r="D164" s="112">
        <v>31.15</v>
      </c>
      <c r="E164" s="112">
        <v>29.7</v>
      </c>
      <c r="F164" s="112">
        <v>30.25</v>
      </c>
      <c r="G164" s="112">
        <v>30.25</v>
      </c>
      <c r="H164" s="112">
        <v>30.25</v>
      </c>
      <c r="I164" s="112">
        <v>5964</v>
      </c>
      <c r="J164" s="112">
        <v>181351.6</v>
      </c>
      <c r="K164" s="114">
        <v>43649</v>
      </c>
      <c r="L164" s="112">
        <v>130</v>
      </c>
      <c r="M164" s="112" t="s">
        <v>2310</v>
      </c>
      <c r="N164" s="484"/>
    </row>
    <row r="165" spans="1:14">
      <c r="A165" s="112" t="s">
        <v>513</v>
      </c>
      <c r="B165" s="112" t="s">
        <v>377</v>
      </c>
      <c r="C165" s="112">
        <v>738</v>
      </c>
      <c r="D165" s="112">
        <v>754</v>
      </c>
      <c r="E165" s="112">
        <v>738</v>
      </c>
      <c r="F165" s="112">
        <v>748.2</v>
      </c>
      <c r="G165" s="112">
        <v>748.9</v>
      </c>
      <c r="H165" s="112">
        <v>737.5</v>
      </c>
      <c r="I165" s="112">
        <v>805780</v>
      </c>
      <c r="J165" s="112">
        <v>602104060.70000005</v>
      </c>
      <c r="K165" s="114">
        <v>43649</v>
      </c>
      <c r="L165" s="112">
        <v>22836</v>
      </c>
      <c r="M165" s="112" t="s">
        <v>514</v>
      </c>
      <c r="N165" s="484"/>
    </row>
    <row r="166" spans="1:14">
      <c r="A166" s="112" t="s">
        <v>515</v>
      </c>
      <c r="B166" s="112" t="s">
        <v>377</v>
      </c>
      <c r="C166" s="112">
        <v>1.95</v>
      </c>
      <c r="D166" s="112">
        <v>1.95</v>
      </c>
      <c r="E166" s="112">
        <v>1.9</v>
      </c>
      <c r="F166" s="112">
        <v>1.9</v>
      </c>
      <c r="G166" s="112">
        <v>1.9</v>
      </c>
      <c r="H166" s="112">
        <v>1.95</v>
      </c>
      <c r="I166" s="112">
        <v>186051</v>
      </c>
      <c r="J166" s="112">
        <v>357758.3</v>
      </c>
      <c r="K166" s="114">
        <v>43649</v>
      </c>
      <c r="L166" s="112">
        <v>108</v>
      </c>
      <c r="M166" s="112" t="s">
        <v>516</v>
      </c>
      <c r="N166" s="484"/>
    </row>
    <row r="167" spans="1:14">
      <c r="A167" s="112" t="s">
        <v>517</v>
      </c>
      <c r="B167" s="112" t="s">
        <v>377</v>
      </c>
      <c r="C167" s="112">
        <v>179</v>
      </c>
      <c r="D167" s="112">
        <v>182</v>
      </c>
      <c r="E167" s="112">
        <v>178.5</v>
      </c>
      <c r="F167" s="112">
        <v>180.35</v>
      </c>
      <c r="G167" s="112">
        <v>181.45</v>
      </c>
      <c r="H167" s="112">
        <v>178.45</v>
      </c>
      <c r="I167" s="112">
        <v>58001</v>
      </c>
      <c r="J167" s="112">
        <v>10427515.199999999</v>
      </c>
      <c r="K167" s="114">
        <v>43649</v>
      </c>
      <c r="L167" s="112">
        <v>848</v>
      </c>
      <c r="M167" s="112" t="s">
        <v>518</v>
      </c>
      <c r="N167" s="484"/>
    </row>
    <row r="168" spans="1:14">
      <c r="A168" s="112" t="s">
        <v>519</v>
      </c>
      <c r="B168" s="112" t="s">
        <v>377</v>
      </c>
      <c r="C168" s="112">
        <v>55.55</v>
      </c>
      <c r="D168" s="112">
        <v>56.85</v>
      </c>
      <c r="E168" s="112">
        <v>55.55</v>
      </c>
      <c r="F168" s="112">
        <v>55.8</v>
      </c>
      <c r="G168" s="112">
        <v>55.8</v>
      </c>
      <c r="H168" s="112">
        <v>56.25</v>
      </c>
      <c r="I168" s="112">
        <v>1140</v>
      </c>
      <c r="J168" s="112">
        <v>63931.45</v>
      </c>
      <c r="K168" s="114">
        <v>43649</v>
      </c>
      <c r="L168" s="112">
        <v>49</v>
      </c>
      <c r="M168" s="112" t="s">
        <v>520</v>
      </c>
      <c r="N168" s="484"/>
    </row>
    <row r="169" spans="1:14">
      <c r="A169" s="112" t="s">
        <v>521</v>
      </c>
      <c r="B169" s="112" t="s">
        <v>377</v>
      </c>
      <c r="C169" s="112">
        <v>142.80000000000001</v>
      </c>
      <c r="D169" s="112">
        <v>143.25</v>
      </c>
      <c r="E169" s="112">
        <v>140.30000000000001</v>
      </c>
      <c r="F169" s="112">
        <v>142.5</v>
      </c>
      <c r="G169" s="112">
        <v>142.5</v>
      </c>
      <c r="H169" s="112">
        <v>142.4</v>
      </c>
      <c r="I169" s="112">
        <v>427222</v>
      </c>
      <c r="J169" s="112">
        <v>60720874.899999999</v>
      </c>
      <c r="K169" s="114">
        <v>43649</v>
      </c>
      <c r="L169" s="112">
        <v>8264</v>
      </c>
      <c r="M169" s="112" t="s">
        <v>522</v>
      </c>
      <c r="N169" s="484"/>
    </row>
    <row r="170" spans="1:14">
      <c r="A170" s="112" t="s">
        <v>3285</v>
      </c>
      <c r="B170" s="112" t="s">
        <v>377</v>
      </c>
      <c r="C170" s="112">
        <v>44.9</v>
      </c>
      <c r="D170" s="112">
        <v>47</v>
      </c>
      <c r="E170" s="112">
        <v>44</v>
      </c>
      <c r="F170" s="112">
        <v>46.75</v>
      </c>
      <c r="G170" s="112">
        <v>46.8</v>
      </c>
      <c r="H170" s="112">
        <v>44.35</v>
      </c>
      <c r="I170" s="112">
        <v>1183</v>
      </c>
      <c r="J170" s="112">
        <v>53022</v>
      </c>
      <c r="K170" s="114">
        <v>43649</v>
      </c>
      <c r="L170" s="112">
        <v>34</v>
      </c>
      <c r="M170" s="112" t="s">
        <v>3286</v>
      </c>
      <c r="N170" s="484"/>
    </row>
    <row r="171" spans="1:14">
      <c r="A171" s="112" t="s">
        <v>3522</v>
      </c>
      <c r="B171" s="112" t="s">
        <v>377</v>
      </c>
      <c r="C171" s="112">
        <v>1447</v>
      </c>
      <c r="D171" s="112">
        <v>1447</v>
      </c>
      <c r="E171" s="112">
        <v>1410</v>
      </c>
      <c r="F171" s="112">
        <v>1411.15</v>
      </c>
      <c r="G171" s="112">
        <v>1410</v>
      </c>
      <c r="H171" s="112">
        <v>1411.75</v>
      </c>
      <c r="I171" s="112">
        <v>344</v>
      </c>
      <c r="J171" s="112">
        <v>486233.1</v>
      </c>
      <c r="K171" s="114">
        <v>43649</v>
      </c>
      <c r="L171" s="112">
        <v>83</v>
      </c>
      <c r="M171" s="112" t="s">
        <v>3523</v>
      </c>
      <c r="N171" s="484"/>
    </row>
    <row r="172" spans="1:14">
      <c r="A172" s="112" t="s">
        <v>523</v>
      </c>
      <c r="B172" s="112" t="s">
        <v>377</v>
      </c>
      <c r="C172" s="112">
        <v>118</v>
      </c>
      <c r="D172" s="112">
        <v>123.4</v>
      </c>
      <c r="E172" s="112">
        <v>118</v>
      </c>
      <c r="F172" s="112">
        <v>122.2</v>
      </c>
      <c r="G172" s="112">
        <v>123.4</v>
      </c>
      <c r="H172" s="112">
        <v>119.8</v>
      </c>
      <c r="I172" s="112">
        <v>17132</v>
      </c>
      <c r="J172" s="112">
        <v>2076953.1</v>
      </c>
      <c r="K172" s="114">
        <v>43649</v>
      </c>
      <c r="L172" s="112">
        <v>399</v>
      </c>
      <c r="M172" s="112" t="s">
        <v>524</v>
      </c>
      <c r="N172" s="484"/>
    </row>
    <row r="173" spans="1:14">
      <c r="A173" s="112" t="s">
        <v>2464</v>
      </c>
      <c r="B173" s="112" t="s">
        <v>377</v>
      </c>
      <c r="C173" s="112">
        <v>561.35</v>
      </c>
      <c r="D173" s="112">
        <v>561.35</v>
      </c>
      <c r="E173" s="112">
        <v>552.29999999999995</v>
      </c>
      <c r="F173" s="112">
        <v>555.4</v>
      </c>
      <c r="G173" s="112">
        <v>555.45000000000005</v>
      </c>
      <c r="H173" s="112">
        <v>559.35</v>
      </c>
      <c r="I173" s="112">
        <v>185443</v>
      </c>
      <c r="J173" s="112">
        <v>103397716.2</v>
      </c>
      <c r="K173" s="114">
        <v>43649</v>
      </c>
      <c r="L173" s="112">
        <v>5395</v>
      </c>
      <c r="M173" s="112" t="s">
        <v>2465</v>
      </c>
      <c r="N173" s="484"/>
    </row>
    <row r="174" spans="1:14">
      <c r="A174" s="112" t="s">
        <v>2017</v>
      </c>
      <c r="B174" s="112" t="s">
        <v>377</v>
      </c>
      <c r="C174" s="112">
        <v>38.549999999999997</v>
      </c>
      <c r="D174" s="112">
        <v>38.549999999999997</v>
      </c>
      <c r="E174" s="112">
        <v>34.549999999999997</v>
      </c>
      <c r="F174" s="112">
        <v>35.35</v>
      </c>
      <c r="G174" s="112">
        <v>36</v>
      </c>
      <c r="H174" s="112">
        <v>37.75</v>
      </c>
      <c r="I174" s="112">
        <v>14827</v>
      </c>
      <c r="J174" s="112">
        <v>530960.85</v>
      </c>
      <c r="K174" s="114">
        <v>43649</v>
      </c>
      <c r="L174" s="112">
        <v>289</v>
      </c>
      <c r="M174" s="112" t="s">
        <v>2018</v>
      </c>
      <c r="N174" s="484"/>
    </row>
    <row r="175" spans="1:14">
      <c r="A175" s="112" t="s">
        <v>43</v>
      </c>
      <c r="B175" s="112" t="s">
        <v>377</v>
      </c>
      <c r="C175" s="112">
        <v>120.9</v>
      </c>
      <c r="D175" s="112">
        <v>126.15</v>
      </c>
      <c r="E175" s="112">
        <v>119.55</v>
      </c>
      <c r="F175" s="112">
        <v>125.5</v>
      </c>
      <c r="G175" s="112">
        <v>125.8</v>
      </c>
      <c r="H175" s="112">
        <v>120.5</v>
      </c>
      <c r="I175" s="112">
        <v>36076430</v>
      </c>
      <c r="J175" s="112">
        <v>4450499724.6000004</v>
      </c>
      <c r="K175" s="114">
        <v>43649</v>
      </c>
      <c r="L175" s="112">
        <v>118140</v>
      </c>
      <c r="M175" s="112" t="s">
        <v>525</v>
      </c>
      <c r="N175" s="484"/>
    </row>
    <row r="176" spans="1:14">
      <c r="A176" s="112" t="s">
        <v>526</v>
      </c>
      <c r="B176" s="112" t="s">
        <v>377</v>
      </c>
      <c r="C176" s="112">
        <v>3192.05</v>
      </c>
      <c r="D176" s="112">
        <v>3209.5</v>
      </c>
      <c r="E176" s="112">
        <v>3186.9</v>
      </c>
      <c r="F176" s="112">
        <v>3200.71</v>
      </c>
      <c r="G176" s="112">
        <v>3198.8</v>
      </c>
      <c r="H176" s="112">
        <v>3195.48</v>
      </c>
      <c r="I176" s="112">
        <v>2353</v>
      </c>
      <c r="J176" s="112">
        <v>7526840.3399999999</v>
      </c>
      <c r="K176" s="114">
        <v>43649</v>
      </c>
      <c r="L176" s="112">
        <v>185</v>
      </c>
      <c r="M176" s="112" t="s">
        <v>527</v>
      </c>
      <c r="N176" s="484"/>
    </row>
    <row r="177" spans="1:14">
      <c r="A177" s="112" t="s">
        <v>44</v>
      </c>
      <c r="B177" s="112" t="s">
        <v>377</v>
      </c>
      <c r="C177" s="112">
        <v>90.6</v>
      </c>
      <c r="D177" s="112">
        <v>93</v>
      </c>
      <c r="E177" s="112">
        <v>90.05</v>
      </c>
      <c r="F177" s="112">
        <v>92.5</v>
      </c>
      <c r="G177" s="112">
        <v>92.95</v>
      </c>
      <c r="H177" s="112">
        <v>90.2</v>
      </c>
      <c r="I177" s="112">
        <v>7918243</v>
      </c>
      <c r="J177" s="112">
        <v>727843738.25</v>
      </c>
      <c r="K177" s="114">
        <v>43649</v>
      </c>
      <c r="L177" s="112">
        <v>25190</v>
      </c>
      <c r="M177" s="112" t="s">
        <v>528</v>
      </c>
      <c r="N177" s="484"/>
    </row>
    <row r="178" spans="1:14">
      <c r="A178" s="112" t="s">
        <v>529</v>
      </c>
      <c r="B178" s="112" t="s">
        <v>377</v>
      </c>
      <c r="C178" s="112">
        <v>66.099999999999994</v>
      </c>
      <c r="D178" s="112">
        <v>68.849999999999994</v>
      </c>
      <c r="E178" s="112">
        <v>66.099999999999994</v>
      </c>
      <c r="F178" s="112">
        <v>68.25</v>
      </c>
      <c r="G178" s="112">
        <v>68.849999999999994</v>
      </c>
      <c r="H178" s="112">
        <v>67</v>
      </c>
      <c r="I178" s="112">
        <v>1028</v>
      </c>
      <c r="J178" s="112">
        <v>69803.5</v>
      </c>
      <c r="K178" s="114">
        <v>43649</v>
      </c>
      <c r="L178" s="112">
        <v>37</v>
      </c>
      <c r="M178" s="112" t="s">
        <v>530</v>
      </c>
      <c r="N178" s="484"/>
    </row>
    <row r="179" spans="1:14">
      <c r="A179" s="112" t="s">
        <v>2557</v>
      </c>
      <c r="B179" s="112" t="s">
        <v>377</v>
      </c>
      <c r="C179" s="112">
        <v>4.05</v>
      </c>
      <c r="D179" s="112">
        <v>4.05</v>
      </c>
      <c r="E179" s="112">
        <v>3.6</v>
      </c>
      <c r="F179" s="112">
        <v>3.85</v>
      </c>
      <c r="G179" s="112">
        <v>3.9</v>
      </c>
      <c r="H179" s="112">
        <v>3.8</v>
      </c>
      <c r="I179" s="112">
        <v>12380</v>
      </c>
      <c r="J179" s="112">
        <v>47379.4</v>
      </c>
      <c r="K179" s="114">
        <v>43649</v>
      </c>
      <c r="L179" s="112">
        <v>56</v>
      </c>
      <c r="M179" s="112" t="s">
        <v>2558</v>
      </c>
      <c r="N179" s="484"/>
    </row>
    <row r="180" spans="1:14">
      <c r="A180" s="112" t="s">
        <v>531</v>
      </c>
      <c r="B180" s="112" t="s">
        <v>377</v>
      </c>
      <c r="C180" s="112">
        <v>1327.95</v>
      </c>
      <c r="D180" s="112">
        <v>1330</v>
      </c>
      <c r="E180" s="112">
        <v>1306.75</v>
      </c>
      <c r="F180" s="112">
        <v>1314.95</v>
      </c>
      <c r="G180" s="112">
        <v>1310</v>
      </c>
      <c r="H180" s="112">
        <v>1316.7</v>
      </c>
      <c r="I180" s="112">
        <v>4835</v>
      </c>
      <c r="J180" s="112">
        <v>6379154.7000000002</v>
      </c>
      <c r="K180" s="114">
        <v>43649</v>
      </c>
      <c r="L180" s="112">
        <v>600</v>
      </c>
      <c r="M180" s="112" t="s">
        <v>532</v>
      </c>
      <c r="N180" s="484"/>
    </row>
    <row r="181" spans="1:14">
      <c r="A181" s="112" t="s">
        <v>3056</v>
      </c>
      <c r="B181" s="112" t="s">
        <v>377</v>
      </c>
      <c r="C181" s="112">
        <v>148.1</v>
      </c>
      <c r="D181" s="112">
        <v>154.94999999999999</v>
      </c>
      <c r="E181" s="112">
        <v>148.1</v>
      </c>
      <c r="F181" s="112">
        <v>154.75</v>
      </c>
      <c r="G181" s="112">
        <v>154.75</v>
      </c>
      <c r="H181" s="112">
        <v>153.6</v>
      </c>
      <c r="I181" s="112">
        <v>37</v>
      </c>
      <c r="J181" s="112">
        <v>5685.15</v>
      </c>
      <c r="K181" s="114">
        <v>43649</v>
      </c>
      <c r="L181" s="112">
        <v>11</v>
      </c>
      <c r="M181" s="112" t="s">
        <v>3057</v>
      </c>
      <c r="N181" s="484"/>
    </row>
    <row r="182" spans="1:14">
      <c r="A182" s="112" t="s">
        <v>45</v>
      </c>
      <c r="B182" s="112" t="s">
        <v>377</v>
      </c>
      <c r="C182" s="112">
        <v>1458</v>
      </c>
      <c r="D182" s="112">
        <v>1468</v>
      </c>
      <c r="E182" s="112">
        <v>1452.8</v>
      </c>
      <c r="F182" s="112">
        <v>1462.95</v>
      </c>
      <c r="G182" s="112">
        <v>1459.5</v>
      </c>
      <c r="H182" s="112">
        <v>1457.55</v>
      </c>
      <c r="I182" s="112">
        <v>352931</v>
      </c>
      <c r="J182" s="112">
        <v>515514272.5</v>
      </c>
      <c r="K182" s="114">
        <v>43649</v>
      </c>
      <c r="L182" s="112">
        <v>20383</v>
      </c>
      <c r="M182" s="112" t="s">
        <v>533</v>
      </c>
      <c r="N182" s="484"/>
    </row>
    <row r="183" spans="1:14">
      <c r="A183" s="112" t="s">
        <v>534</v>
      </c>
      <c r="B183" s="112" t="s">
        <v>377</v>
      </c>
      <c r="C183" s="112">
        <v>3369.65</v>
      </c>
      <c r="D183" s="112">
        <v>3374.45</v>
      </c>
      <c r="E183" s="112">
        <v>3275</v>
      </c>
      <c r="F183" s="112">
        <v>3291.3</v>
      </c>
      <c r="G183" s="112">
        <v>3276.25</v>
      </c>
      <c r="H183" s="112">
        <v>3387.45</v>
      </c>
      <c r="I183" s="112">
        <v>22646</v>
      </c>
      <c r="J183" s="112">
        <v>74783459.349999994</v>
      </c>
      <c r="K183" s="114">
        <v>43649</v>
      </c>
      <c r="L183" s="112">
        <v>3111</v>
      </c>
      <c r="M183" s="112" t="s">
        <v>535</v>
      </c>
      <c r="N183" s="484"/>
    </row>
    <row r="184" spans="1:14">
      <c r="A184" s="112" t="s">
        <v>536</v>
      </c>
      <c r="B184" s="112" t="s">
        <v>377</v>
      </c>
      <c r="C184" s="112">
        <v>1071.25</v>
      </c>
      <c r="D184" s="112">
        <v>1099</v>
      </c>
      <c r="E184" s="112">
        <v>1071.2</v>
      </c>
      <c r="F184" s="112">
        <v>1085.2</v>
      </c>
      <c r="G184" s="112">
        <v>1085</v>
      </c>
      <c r="H184" s="112">
        <v>1072.9000000000001</v>
      </c>
      <c r="I184" s="112">
        <v>4074</v>
      </c>
      <c r="J184" s="112">
        <v>4427148.5</v>
      </c>
      <c r="K184" s="114">
        <v>43649</v>
      </c>
      <c r="L184" s="112">
        <v>708</v>
      </c>
      <c r="M184" s="112" t="s">
        <v>537</v>
      </c>
      <c r="N184" s="484"/>
    </row>
    <row r="185" spans="1:14">
      <c r="A185" s="112" t="s">
        <v>538</v>
      </c>
      <c r="B185" s="112" t="s">
        <v>377</v>
      </c>
      <c r="C185" s="112">
        <v>918</v>
      </c>
      <c r="D185" s="112">
        <v>957.15</v>
      </c>
      <c r="E185" s="112">
        <v>911</v>
      </c>
      <c r="F185" s="112">
        <v>944.2</v>
      </c>
      <c r="G185" s="112">
        <v>946.8</v>
      </c>
      <c r="H185" s="112">
        <v>914.95</v>
      </c>
      <c r="I185" s="112">
        <v>221225</v>
      </c>
      <c r="J185" s="112">
        <v>208557865.15000001</v>
      </c>
      <c r="K185" s="114">
        <v>43649</v>
      </c>
      <c r="L185" s="112">
        <v>10317</v>
      </c>
      <c r="M185" s="112" t="s">
        <v>539</v>
      </c>
      <c r="N185" s="484"/>
    </row>
    <row r="186" spans="1:14">
      <c r="A186" s="112" t="s">
        <v>3028</v>
      </c>
      <c r="B186" s="112" t="s">
        <v>377</v>
      </c>
      <c r="C186" s="112">
        <v>3.9</v>
      </c>
      <c r="D186" s="112">
        <v>3.95</v>
      </c>
      <c r="E186" s="112">
        <v>3.85</v>
      </c>
      <c r="F186" s="112">
        <v>3.85</v>
      </c>
      <c r="G186" s="112">
        <v>3.85</v>
      </c>
      <c r="H186" s="112">
        <v>4.05</v>
      </c>
      <c r="I186" s="112">
        <v>760307</v>
      </c>
      <c r="J186" s="112">
        <v>2932018.85</v>
      </c>
      <c r="K186" s="114">
        <v>43649</v>
      </c>
      <c r="L186" s="112">
        <v>217</v>
      </c>
      <c r="M186" s="112" t="s">
        <v>2522</v>
      </c>
      <c r="N186" s="484"/>
    </row>
    <row r="187" spans="1:14">
      <c r="A187" s="112" t="s">
        <v>2462</v>
      </c>
      <c r="B187" s="112" t="s">
        <v>377</v>
      </c>
      <c r="C187" s="112">
        <v>335.5</v>
      </c>
      <c r="D187" s="112">
        <v>340</v>
      </c>
      <c r="E187" s="112">
        <v>331.5</v>
      </c>
      <c r="F187" s="112">
        <v>335.65</v>
      </c>
      <c r="G187" s="112">
        <v>335.2</v>
      </c>
      <c r="H187" s="112">
        <v>334.8</v>
      </c>
      <c r="I187" s="112">
        <v>39286</v>
      </c>
      <c r="J187" s="112">
        <v>13184058.85</v>
      </c>
      <c r="K187" s="114">
        <v>43649</v>
      </c>
      <c r="L187" s="112">
        <v>1972</v>
      </c>
      <c r="M187" s="112" t="s">
        <v>2463</v>
      </c>
      <c r="N187" s="484"/>
    </row>
    <row r="188" spans="1:14">
      <c r="A188" s="112" t="s">
        <v>3451</v>
      </c>
      <c r="B188" s="112" t="s">
        <v>377</v>
      </c>
      <c r="C188" s="112">
        <v>15.4</v>
      </c>
      <c r="D188" s="112">
        <v>15.4</v>
      </c>
      <c r="E188" s="112">
        <v>14.3</v>
      </c>
      <c r="F188" s="112">
        <v>14.35</v>
      </c>
      <c r="G188" s="112">
        <v>14.4</v>
      </c>
      <c r="H188" s="112">
        <v>14.5</v>
      </c>
      <c r="I188" s="112">
        <v>535</v>
      </c>
      <c r="J188" s="112">
        <v>7670.2</v>
      </c>
      <c r="K188" s="114">
        <v>43649</v>
      </c>
      <c r="L188" s="112">
        <v>25</v>
      </c>
      <c r="M188" s="112" t="s">
        <v>3452</v>
      </c>
      <c r="N188" s="484"/>
    </row>
    <row r="189" spans="1:14">
      <c r="A189" s="112" t="s">
        <v>3089</v>
      </c>
      <c r="B189" s="112" t="s">
        <v>377</v>
      </c>
      <c r="C189" s="112">
        <v>14.2</v>
      </c>
      <c r="D189" s="112">
        <v>14.85</v>
      </c>
      <c r="E189" s="112">
        <v>14.15</v>
      </c>
      <c r="F189" s="112">
        <v>14.4</v>
      </c>
      <c r="G189" s="112">
        <v>14.2</v>
      </c>
      <c r="H189" s="112">
        <v>14.5</v>
      </c>
      <c r="I189" s="112">
        <v>4151</v>
      </c>
      <c r="J189" s="112">
        <v>59695.4</v>
      </c>
      <c r="K189" s="114">
        <v>43649</v>
      </c>
      <c r="L189" s="112">
        <v>28</v>
      </c>
      <c r="M189" s="112" t="s">
        <v>3090</v>
      </c>
      <c r="N189" s="484"/>
    </row>
    <row r="190" spans="1:14">
      <c r="A190" s="112" t="s">
        <v>187</v>
      </c>
      <c r="B190" s="112" t="s">
        <v>377</v>
      </c>
      <c r="C190" s="112">
        <v>112.7</v>
      </c>
      <c r="D190" s="112">
        <v>113.85</v>
      </c>
      <c r="E190" s="112">
        <v>110.9</v>
      </c>
      <c r="F190" s="112">
        <v>113.1</v>
      </c>
      <c r="G190" s="112">
        <v>112.9</v>
      </c>
      <c r="H190" s="112">
        <v>112.1</v>
      </c>
      <c r="I190" s="112">
        <v>8408980</v>
      </c>
      <c r="J190" s="112">
        <v>944052985.79999995</v>
      </c>
      <c r="K190" s="114">
        <v>43649</v>
      </c>
      <c r="L190" s="112">
        <v>32435</v>
      </c>
      <c r="M190" s="112" t="s">
        <v>1976</v>
      </c>
      <c r="N190" s="484"/>
    </row>
    <row r="191" spans="1:14">
      <c r="A191" s="112" t="s">
        <v>236</v>
      </c>
      <c r="B191" s="112" t="s">
        <v>377</v>
      </c>
      <c r="C191" s="112">
        <v>913.7</v>
      </c>
      <c r="D191" s="112">
        <v>917.9</v>
      </c>
      <c r="E191" s="112">
        <v>903.35</v>
      </c>
      <c r="F191" s="112">
        <v>908</v>
      </c>
      <c r="G191" s="112">
        <v>910.75</v>
      </c>
      <c r="H191" s="112">
        <v>908.9</v>
      </c>
      <c r="I191" s="112">
        <v>514188</v>
      </c>
      <c r="J191" s="112">
        <v>467590914.39999998</v>
      </c>
      <c r="K191" s="114">
        <v>43649</v>
      </c>
      <c r="L191" s="112">
        <v>11691</v>
      </c>
      <c r="M191" s="112" t="s">
        <v>540</v>
      </c>
      <c r="N191" s="484"/>
    </row>
    <row r="192" spans="1:14">
      <c r="A192" s="112" t="s">
        <v>541</v>
      </c>
      <c r="B192" s="112" t="s">
        <v>377</v>
      </c>
      <c r="C192" s="112">
        <v>60.95</v>
      </c>
      <c r="D192" s="112">
        <v>62.55</v>
      </c>
      <c r="E192" s="112">
        <v>60.5</v>
      </c>
      <c r="F192" s="112">
        <v>62.2</v>
      </c>
      <c r="G192" s="112">
        <v>62.4</v>
      </c>
      <c r="H192" s="112">
        <v>60.5</v>
      </c>
      <c r="I192" s="112">
        <v>431678</v>
      </c>
      <c r="J192" s="112">
        <v>26533843.5</v>
      </c>
      <c r="K192" s="114">
        <v>43649</v>
      </c>
      <c r="L192" s="112">
        <v>2877</v>
      </c>
      <c r="M192" s="112" t="s">
        <v>542</v>
      </c>
      <c r="N192" s="484"/>
    </row>
    <row r="193" spans="1:14">
      <c r="A193" s="112" t="s">
        <v>543</v>
      </c>
      <c r="B193" s="112" t="s">
        <v>377</v>
      </c>
      <c r="C193" s="112">
        <v>320.3</v>
      </c>
      <c r="D193" s="112">
        <v>322.39999999999998</v>
      </c>
      <c r="E193" s="112">
        <v>317.45</v>
      </c>
      <c r="F193" s="112">
        <v>318.64999999999998</v>
      </c>
      <c r="G193" s="112">
        <v>318.05</v>
      </c>
      <c r="H193" s="112">
        <v>317.2</v>
      </c>
      <c r="I193" s="112">
        <v>692987</v>
      </c>
      <c r="J193" s="112">
        <v>222314544.5</v>
      </c>
      <c r="K193" s="114">
        <v>43649</v>
      </c>
      <c r="L193" s="112">
        <v>12455</v>
      </c>
      <c r="M193" s="112" t="s">
        <v>2784</v>
      </c>
      <c r="N193" s="484"/>
    </row>
    <row r="194" spans="1:14">
      <c r="A194" s="112" t="s">
        <v>544</v>
      </c>
      <c r="B194" s="112" t="s">
        <v>377</v>
      </c>
      <c r="C194" s="112">
        <v>251.7</v>
      </c>
      <c r="D194" s="112">
        <v>252.75</v>
      </c>
      <c r="E194" s="112">
        <v>246.2</v>
      </c>
      <c r="F194" s="112">
        <v>247.45</v>
      </c>
      <c r="G194" s="112">
        <v>246.2</v>
      </c>
      <c r="H194" s="112">
        <v>251.75</v>
      </c>
      <c r="I194" s="112">
        <v>10044</v>
      </c>
      <c r="J194" s="112">
        <v>2505170.9500000002</v>
      </c>
      <c r="K194" s="114">
        <v>43649</v>
      </c>
      <c r="L194" s="112">
        <v>465</v>
      </c>
      <c r="M194" s="112" t="s">
        <v>545</v>
      </c>
      <c r="N194" s="484"/>
    </row>
    <row r="195" spans="1:14">
      <c r="A195" s="112" t="s">
        <v>546</v>
      </c>
      <c r="B195" s="112" t="s">
        <v>377</v>
      </c>
      <c r="C195" s="112">
        <v>178.9</v>
      </c>
      <c r="D195" s="112">
        <v>180.45</v>
      </c>
      <c r="E195" s="112">
        <v>175.8</v>
      </c>
      <c r="F195" s="112">
        <v>176.7</v>
      </c>
      <c r="G195" s="112">
        <v>176</v>
      </c>
      <c r="H195" s="112">
        <v>179.1</v>
      </c>
      <c r="I195" s="112">
        <v>101507</v>
      </c>
      <c r="J195" s="112">
        <v>18041801.300000001</v>
      </c>
      <c r="K195" s="114">
        <v>43649</v>
      </c>
      <c r="L195" s="112">
        <v>2410</v>
      </c>
      <c r="M195" s="112" t="s">
        <v>547</v>
      </c>
      <c r="N195" s="484"/>
    </row>
    <row r="196" spans="1:14">
      <c r="A196" s="112" t="s">
        <v>3091</v>
      </c>
      <c r="B196" s="112" t="s">
        <v>3074</v>
      </c>
      <c r="C196" s="112">
        <v>1.9</v>
      </c>
      <c r="D196" s="112">
        <v>1.95</v>
      </c>
      <c r="E196" s="112">
        <v>1.85</v>
      </c>
      <c r="F196" s="112">
        <v>1.85</v>
      </c>
      <c r="G196" s="112">
        <v>1.85</v>
      </c>
      <c r="H196" s="112">
        <v>1.9</v>
      </c>
      <c r="I196" s="112">
        <v>19077</v>
      </c>
      <c r="J196" s="112">
        <v>35385.25</v>
      </c>
      <c r="K196" s="114">
        <v>43649</v>
      </c>
      <c r="L196" s="112">
        <v>19</v>
      </c>
      <c r="M196" s="112" t="s">
        <v>3092</v>
      </c>
      <c r="N196" s="484"/>
    </row>
    <row r="197" spans="1:14">
      <c r="A197" s="112" t="s">
        <v>548</v>
      </c>
      <c r="B197" s="112" t="s">
        <v>377</v>
      </c>
      <c r="C197" s="112">
        <v>55.8</v>
      </c>
      <c r="D197" s="112">
        <v>55.8</v>
      </c>
      <c r="E197" s="112">
        <v>52</v>
      </c>
      <c r="F197" s="112">
        <v>52.75</v>
      </c>
      <c r="G197" s="112">
        <v>52.6</v>
      </c>
      <c r="H197" s="112">
        <v>54.55</v>
      </c>
      <c r="I197" s="112">
        <v>70776</v>
      </c>
      <c r="J197" s="112">
        <v>3790488.15</v>
      </c>
      <c r="K197" s="114">
        <v>43649</v>
      </c>
      <c r="L197" s="112">
        <v>1023</v>
      </c>
      <c r="M197" s="112" t="s">
        <v>549</v>
      </c>
      <c r="N197" s="484"/>
    </row>
    <row r="198" spans="1:14">
      <c r="A198" s="112" t="s">
        <v>550</v>
      </c>
      <c r="B198" s="112" t="s">
        <v>377</v>
      </c>
      <c r="C198" s="112">
        <v>274.39999999999998</v>
      </c>
      <c r="D198" s="112">
        <v>278.35000000000002</v>
      </c>
      <c r="E198" s="112">
        <v>270</v>
      </c>
      <c r="F198" s="112">
        <v>270.45</v>
      </c>
      <c r="G198" s="112">
        <v>270</v>
      </c>
      <c r="H198" s="112">
        <v>272</v>
      </c>
      <c r="I198" s="112">
        <v>12969</v>
      </c>
      <c r="J198" s="112">
        <v>3532688.35</v>
      </c>
      <c r="K198" s="114">
        <v>43649</v>
      </c>
      <c r="L198" s="112">
        <v>367</v>
      </c>
      <c r="M198" s="112" t="s">
        <v>1886</v>
      </c>
      <c r="N198" s="484"/>
    </row>
    <row r="199" spans="1:14">
      <c r="A199" s="112" t="s">
        <v>2040</v>
      </c>
      <c r="B199" s="112" t="s">
        <v>377</v>
      </c>
      <c r="C199" s="112">
        <v>24.15</v>
      </c>
      <c r="D199" s="112">
        <v>24.75</v>
      </c>
      <c r="E199" s="112">
        <v>24</v>
      </c>
      <c r="F199" s="112">
        <v>24.5</v>
      </c>
      <c r="G199" s="112">
        <v>24.5</v>
      </c>
      <c r="H199" s="112">
        <v>24.1</v>
      </c>
      <c r="I199" s="112">
        <v>5581</v>
      </c>
      <c r="J199" s="112">
        <v>135252.35</v>
      </c>
      <c r="K199" s="114">
        <v>43649</v>
      </c>
      <c r="L199" s="112">
        <v>46</v>
      </c>
      <c r="M199" s="112" t="s">
        <v>2041</v>
      </c>
      <c r="N199" s="484"/>
    </row>
    <row r="200" spans="1:14">
      <c r="A200" s="112" t="s">
        <v>3287</v>
      </c>
      <c r="B200" s="112" t="s">
        <v>377</v>
      </c>
      <c r="C200" s="112">
        <v>23.1</v>
      </c>
      <c r="D200" s="112">
        <v>24.8</v>
      </c>
      <c r="E200" s="112">
        <v>23.1</v>
      </c>
      <c r="F200" s="112">
        <v>23.8</v>
      </c>
      <c r="G200" s="112">
        <v>24.3</v>
      </c>
      <c r="H200" s="112">
        <v>23.7</v>
      </c>
      <c r="I200" s="112">
        <v>995</v>
      </c>
      <c r="J200" s="112">
        <v>23554.9</v>
      </c>
      <c r="K200" s="114">
        <v>43649</v>
      </c>
      <c r="L200" s="112">
        <v>14</v>
      </c>
      <c r="M200" s="112" t="s">
        <v>3288</v>
      </c>
      <c r="N200" s="484"/>
    </row>
    <row r="201" spans="1:14">
      <c r="A201" s="112" t="s">
        <v>2311</v>
      </c>
      <c r="B201" s="112" t="s">
        <v>377</v>
      </c>
      <c r="C201" s="112">
        <v>1.7</v>
      </c>
      <c r="D201" s="112">
        <v>1.75</v>
      </c>
      <c r="E201" s="112">
        <v>1.65</v>
      </c>
      <c r="F201" s="112">
        <v>1.7</v>
      </c>
      <c r="G201" s="112">
        <v>1.75</v>
      </c>
      <c r="H201" s="112">
        <v>1.7</v>
      </c>
      <c r="I201" s="112">
        <v>8176</v>
      </c>
      <c r="J201" s="112">
        <v>13771.5</v>
      </c>
      <c r="K201" s="114">
        <v>43649</v>
      </c>
      <c r="L201" s="112">
        <v>25</v>
      </c>
      <c r="M201" s="112" t="s">
        <v>2312</v>
      </c>
      <c r="N201" s="484"/>
    </row>
    <row r="202" spans="1:14">
      <c r="A202" s="112" t="s">
        <v>46</v>
      </c>
      <c r="B202" s="112" t="s">
        <v>377</v>
      </c>
      <c r="C202" s="112">
        <v>462.6</v>
      </c>
      <c r="D202" s="112">
        <v>473.9</v>
      </c>
      <c r="E202" s="112">
        <v>457.5</v>
      </c>
      <c r="F202" s="112">
        <v>462.75</v>
      </c>
      <c r="G202" s="112">
        <v>461.1</v>
      </c>
      <c r="H202" s="112">
        <v>460.1</v>
      </c>
      <c r="I202" s="112">
        <v>3274216</v>
      </c>
      <c r="J202" s="112">
        <v>1522185204.1500001</v>
      </c>
      <c r="K202" s="114">
        <v>43649</v>
      </c>
      <c r="L202" s="112">
        <v>70820</v>
      </c>
      <c r="M202" s="112" t="s">
        <v>551</v>
      </c>
      <c r="N202" s="484"/>
    </row>
    <row r="203" spans="1:14">
      <c r="A203" s="112" t="s">
        <v>552</v>
      </c>
      <c r="B203" s="112" t="s">
        <v>377</v>
      </c>
      <c r="C203" s="112">
        <v>97.05</v>
      </c>
      <c r="D203" s="112">
        <v>104</v>
      </c>
      <c r="E203" s="112">
        <v>97.05</v>
      </c>
      <c r="F203" s="112">
        <v>99.45</v>
      </c>
      <c r="G203" s="112">
        <v>99</v>
      </c>
      <c r="H203" s="112">
        <v>97.15</v>
      </c>
      <c r="I203" s="112">
        <v>15217</v>
      </c>
      <c r="J203" s="112">
        <v>1510434.9</v>
      </c>
      <c r="K203" s="114">
        <v>43649</v>
      </c>
      <c r="L203" s="112">
        <v>513</v>
      </c>
      <c r="M203" s="112" t="s">
        <v>553</v>
      </c>
      <c r="N203" s="484"/>
    </row>
    <row r="204" spans="1:14">
      <c r="A204" s="112" t="s">
        <v>554</v>
      </c>
      <c r="B204" s="112" t="s">
        <v>377</v>
      </c>
      <c r="C204" s="112">
        <v>4080</v>
      </c>
      <c r="D204" s="112">
        <v>4180</v>
      </c>
      <c r="E204" s="112">
        <v>4070</v>
      </c>
      <c r="F204" s="112">
        <v>4152.3500000000004</v>
      </c>
      <c r="G204" s="112">
        <v>4165</v>
      </c>
      <c r="H204" s="112">
        <v>4080.1</v>
      </c>
      <c r="I204" s="112">
        <v>1133</v>
      </c>
      <c r="J204" s="112">
        <v>4675453.0999999996</v>
      </c>
      <c r="K204" s="114">
        <v>43649</v>
      </c>
      <c r="L204" s="112">
        <v>416</v>
      </c>
      <c r="M204" s="112" t="s">
        <v>555</v>
      </c>
      <c r="N204" s="484"/>
    </row>
    <row r="205" spans="1:14">
      <c r="A205" s="112" t="s">
        <v>1965</v>
      </c>
      <c r="B205" s="112" t="s">
        <v>377</v>
      </c>
      <c r="C205" s="112">
        <v>33.700000000000003</v>
      </c>
      <c r="D205" s="112">
        <v>35.049999999999997</v>
      </c>
      <c r="E205" s="112">
        <v>33.25</v>
      </c>
      <c r="F205" s="112">
        <v>33.299999999999997</v>
      </c>
      <c r="G205" s="112">
        <v>33.25</v>
      </c>
      <c r="H205" s="112">
        <v>33.65</v>
      </c>
      <c r="I205" s="112">
        <v>28730</v>
      </c>
      <c r="J205" s="112">
        <v>984274.65</v>
      </c>
      <c r="K205" s="114">
        <v>43649</v>
      </c>
      <c r="L205" s="112">
        <v>119</v>
      </c>
      <c r="M205" s="112" t="s">
        <v>1966</v>
      </c>
      <c r="N205" s="484"/>
    </row>
    <row r="206" spans="1:14">
      <c r="A206" s="112" t="s">
        <v>47</v>
      </c>
      <c r="B206" s="112" t="s">
        <v>377</v>
      </c>
      <c r="C206" s="112">
        <v>352.9</v>
      </c>
      <c r="D206" s="112">
        <v>356.5</v>
      </c>
      <c r="E206" s="112">
        <v>349.75</v>
      </c>
      <c r="F206" s="112">
        <v>353.2</v>
      </c>
      <c r="G206" s="112">
        <v>352.9</v>
      </c>
      <c r="H206" s="112">
        <v>353.6</v>
      </c>
      <c r="I206" s="112">
        <v>8317090</v>
      </c>
      <c r="J206" s="112">
        <v>2945468490.1500001</v>
      </c>
      <c r="K206" s="114">
        <v>43649</v>
      </c>
      <c r="L206" s="112">
        <v>50960</v>
      </c>
      <c r="M206" s="112" t="s">
        <v>556</v>
      </c>
      <c r="N206" s="484"/>
    </row>
    <row r="207" spans="1:14">
      <c r="A207" s="112" t="s">
        <v>48</v>
      </c>
      <c r="B207" s="112" t="s">
        <v>377</v>
      </c>
      <c r="C207" s="112">
        <v>72</v>
      </c>
      <c r="D207" s="112">
        <v>73.75</v>
      </c>
      <c r="E207" s="112">
        <v>71.75</v>
      </c>
      <c r="F207" s="112">
        <v>72.95</v>
      </c>
      <c r="G207" s="112">
        <v>73.05</v>
      </c>
      <c r="H207" s="112">
        <v>72.05</v>
      </c>
      <c r="I207" s="112">
        <v>9271047</v>
      </c>
      <c r="J207" s="112">
        <v>674438633.54999995</v>
      </c>
      <c r="K207" s="114">
        <v>43649</v>
      </c>
      <c r="L207" s="112">
        <v>23606</v>
      </c>
      <c r="M207" s="112" t="s">
        <v>557</v>
      </c>
      <c r="N207" s="484"/>
    </row>
    <row r="208" spans="1:14">
      <c r="A208" s="112" t="s">
        <v>2785</v>
      </c>
      <c r="B208" s="112" t="s">
        <v>377</v>
      </c>
      <c r="C208" s="112">
        <v>28.05</v>
      </c>
      <c r="D208" s="112">
        <v>29.5</v>
      </c>
      <c r="E208" s="112">
        <v>28.05</v>
      </c>
      <c r="F208" s="112">
        <v>28.15</v>
      </c>
      <c r="G208" s="112">
        <v>29.5</v>
      </c>
      <c r="H208" s="112">
        <v>28.9</v>
      </c>
      <c r="I208" s="112">
        <v>1667</v>
      </c>
      <c r="J208" s="112">
        <v>48047.5</v>
      </c>
      <c r="K208" s="114">
        <v>43649</v>
      </c>
      <c r="L208" s="112">
        <v>15</v>
      </c>
      <c r="M208" s="112" t="s">
        <v>2786</v>
      </c>
      <c r="N208" s="484"/>
    </row>
    <row r="209" spans="1:14">
      <c r="A209" s="112" t="s">
        <v>3219</v>
      </c>
      <c r="B209" s="112" t="s">
        <v>3074</v>
      </c>
      <c r="C209" s="112">
        <v>310</v>
      </c>
      <c r="D209" s="112">
        <v>320</v>
      </c>
      <c r="E209" s="112">
        <v>302</v>
      </c>
      <c r="F209" s="112">
        <v>318.95</v>
      </c>
      <c r="G209" s="112">
        <v>318.95</v>
      </c>
      <c r="H209" s="112">
        <v>314.89999999999998</v>
      </c>
      <c r="I209" s="112">
        <v>1301</v>
      </c>
      <c r="J209" s="112">
        <v>408700.85</v>
      </c>
      <c r="K209" s="114">
        <v>43649</v>
      </c>
      <c r="L209" s="112">
        <v>44</v>
      </c>
      <c r="M209" s="112" t="s">
        <v>3220</v>
      </c>
      <c r="N209" s="484"/>
    </row>
    <row r="210" spans="1:14">
      <c r="A210" s="112" t="s">
        <v>2559</v>
      </c>
      <c r="B210" s="112" t="s">
        <v>377</v>
      </c>
      <c r="C210" s="112">
        <v>2.5</v>
      </c>
      <c r="D210" s="112">
        <v>2.5499999999999998</v>
      </c>
      <c r="E210" s="112">
        <v>2.5</v>
      </c>
      <c r="F210" s="112">
        <v>2.5499999999999998</v>
      </c>
      <c r="G210" s="112">
        <v>2.5499999999999998</v>
      </c>
      <c r="H210" s="112">
        <v>2.4500000000000002</v>
      </c>
      <c r="I210" s="112">
        <v>380193</v>
      </c>
      <c r="J210" s="112">
        <v>969091.8</v>
      </c>
      <c r="K210" s="114">
        <v>43649</v>
      </c>
      <c r="L210" s="112">
        <v>210</v>
      </c>
      <c r="M210" s="112" t="s">
        <v>2560</v>
      </c>
      <c r="N210" s="484"/>
    </row>
    <row r="211" spans="1:14">
      <c r="A211" s="112" t="s">
        <v>559</v>
      </c>
      <c r="B211" s="112" t="s">
        <v>377</v>
      </c>
      <c r="C211" s="112">
        <v>12.9</v>
      </c>
      <c r="D211" s="112">
        <v>13.5</v>
      </c>
      <c r="E211" s="112">
        <v>12.9</v>
      </c>
      <c r="F211" s="112">
        <v>13.2</v>
      </c>
      <c r="G211" s="112">
        <v>13.3</v>
      </c>
      <c r="H211" s="112">
        <v>13.15</v>
      </c>
      <c r="I211" s="112">
        <v>28768</v>
      </c>
      <c r="J211" s="112">
        <v>379060.25</v>
      </c>
      <c r="K211" s="114">
        <v>43649</v>
      </c>
      <c r="L211" s="112">
        <v>175</v>
      </c>
      <c r="M211" s="112" t="s">
        <v>560</v>
      </c>
      <c r="N211" s="484"/>
    </row>
    <row r="212" spans="1:14">
      <c r="A212" s="112" t="s">
        <v>49</v>
      </c>
      <c r="B212" s="112" t="s">
        <v>377</v>
      </c>
      <c r="C212" s="112">
        <v>254.25</v>
      </c>
      <c r="D212" s="112">
        <v>254.95</v>
      </c>
      <c r="E212" s="112">
        <v>248.25</v>
      </c>
      <c r="F212" s="112">
        <v>248.85</v>
      </c>
      <c r="G212" s="112">
        <v>249.05</v>
      </c>
      <c r="H212" s="112">
        <v>254.3</v>
      </c>
      <c r="I212" s="112">
        <v>1853775</v>
      </c>
      <c r="J212" s="112">
        <v>463701073.85000002</v>
      </c>
      <c r="K212" s="114">
        <v>43649</v>
      </c>
      <c r="L212" s="112">
        <v>34147</v>
      </c>
      <c r="M212" s="112" t="s">
        <v>561</v>
      </c>
      <c r="N212" s="484"/>
    </row>
    <row r="213" spans="1:14">
      <c r="A213" s="112" t="s">
        <v>2561</v>
      </c>
      <c r="B213" s="112" t="s">
        <v>377</v>
      </c>
      <c r="C213" s="112">
        <v>91.25</v>
      </c>
      <c r="D213" s="112">
        <v>92.5</v>
      </c>
      <c r="E213" s="112">
        <v>91.1</v>
      </c>
      <c r="F213" s="112">
        <v>91.55</v>
      </c>
      <c r="G213" s="112">
        <v>91.15</v>
      </c>
      <c r="H213" s="112">
        <v>91.55</v>
      </c>
      <c r="I213" s="112">
        <v>17297</v>
      </c>
      <c r="J213" s="112">
        <v>1585882.75</v>
      </c>
      <c r="K213" s="114">
        <v>43649</v>
      </c>
      <c r="L213" s="112">
        <v>527</v>
      </c>
      <c r="M213" s="112" t="s">
        <v>2562</v>
      </c>
      <c r="N213" s="484"/>
    </row>
    <row r="214" spans="1:14">
      <c r="A214" s="112" t="s">
        <v>562</v>
      </c>
      <c r="B214" s="112" t="s">
        <v>377</v>
      </c>
      <c r="C214" s="112">
        <v>579.9</v>
      </c>
      <c r="D214" s="112">
        <v>587</v>
      </c>
      <c r="E214" s="112">
        <v>573.35</v>
      </c>
      <c r="F214" s="112">
        <v>583.5</v>
      </c>
      <c r="G214" s="112">
        <v>585</v>
      </c>
      <c r="H214" s="112">
        <v>576.15</v>
      </c>
      <c r="I214" s="112">
        <v>63472</v>
      </c>
      <c r="J214" s="112">
        <v>36736200.75</v>
      </c>
      <c r="K214" s="114">
        <v>43649</v>
      </c>
      <c r="L214" s="112">
        <v>6136</v>
      </c>
      <c r="M214" s="112" t="s">
        <v>563</v>
      </c>
      <c r="N214" s="484"/>
    </row>
    <row r="215" spans="1:14">
      <c r="A215" s="112" t="s">
        <v>2563</v>
      </c>
      <c r="B215" s="112" t="s">
        <v>377</v>
      </c>
      <c r="C215" s="112">
        <v>45.2</v>
      </c>
      <c r="D215" s="112">
        <v>46</v>
      </c>
      <c r="E215" s="112">
        <v>44.55</v>
      </c>
      <c r="F215" s="112">
        <v>45.65</v>
      </c>
      <c r="G215" s="112">
        <v>45.7</v>
      </c>
      <c r="H215" s="112">
        <v>44.9</v>
      </c>
      <c r="I215" s="112">
        <v>20355</v>
      </c>
      <c r="J215" s="112">
        <v>922844.55</v>
      </c>
      <c r="K215" s="114">
        <v>43649</v>
      </c>
      <c r="L215" s="112">
        <v>248</v>
      </c>
      <c r="M215" s="112" t="s">
        <v>2564</v>
      </c>
      <c r="N215" s="484"/>
    </row>
    <row r="216" spans="1:14">
      <c r="A216" s="112" t="s">
        <v>2246</v>
      </c>
      <c r="B216" s="112" t="s">
        <v>377</v>
      </c>
      <c r="C216" s="112">
        <v>2.85</v>
      </c>
      <c r="D216" s="112">
        <v>2.85</v>
      </c>
      <c r="E216" s="112">
        <v>2.75</v>
      </c>
      <c r="F216" s="112">
        <v>2.8</v>
      </c>
      <c r="G216" s="112">
        <v>2.8</v>
      </c>
      <c r="H216" s="112">
        <v>2.85</v>
      </c>
      <c r="I216" s="112">
        <v>8766</v>
      </c>
      <c r="J216" s="112">
        <v>24164.799999999999</v>
      </c>
      <c r="K216" s="114">
        <v>43649</v>
      </c>
      <c r="L216" s="112">
        <v>20</v>
      </c>
      <c r="M216" s="112" t="s">
        <v>2118</v>
      </c>
      <c r="N216" s="484"/>
    </row>
    <row r="217" spans="1:14">
      <c r="A217" s="112" t="s">
        <v>3302</v>
      </c>
      <c r="B217" s="112" t="s">
        <v>3074</v>
      </c>
      <c r="C217" s="112">
        <v>4.25</v>
      </c>
      <c r="D217" s="112">
        <v>4.25</v>
      </c>
      <c r="E217" s="112">
        <v>4.05</v>
      </c>
      <c r="F217" s="112">
        <v>4.05</v>
      </c>
      <c r="G217" s="112">
        <v>4.05</v>
      </c>
      <c r="H217" s="112">
        <v>4.0999999999999996</v>
      </c>
      <c r="I217" s="112">
        <v>121</v>
      </c>
      <c r="J217" s="112">
        <v>493.5</v>
      </c>
      <c r="K217" s="114">
        <v>43649</v>
      </c>
      <c r="L217" s="112">
        <v>4</v>
      </c>
      <c r="M217" s="112" t="s">
        <v>3303</v>
      </c>
      <c r="N217" s="484"/>
    </row>
    <row r="218" spans="1:14">
      <c r="A218" s="112" t="s">
        <v>564</v>
      </c>
      <c r="B218" s="112" t="s">
        <v>377</v>
      </c>
      <c r="C218" s="112">
        <v>157.9</v>
      </c>
      <c r="D218" s="112">
        <v>159.9</v>
      </c>
      <c r="E218" s="112">
        <v>157.6</v>
      </c>
      <c r="F218" s="112">
        <v>158.5</v>
      </c>
      <c r="G218" s="112">
        <v>158.5</v>
      </c>
      <c r="H218" s="112">
        <v>157.30000000000001</v>
      </c>
      <c r="I218" s="112">
        <v>388348</v>
      </c>
      <c r="J218" s="112">
        <v>61509823</v>
      </c>
      <c r="K218" s="114">
        <v>43649</v>
      </c>
      <c r="L218" s="112">
        <v>2196</v>
      </c>
      <c r="M218" s="112" t="s">
        <v>2787</v>
      </c>
      <c r="N218" s="484"/>
    </row>
    <row r="219" spans="1:14">
      <c r="A219" s="112" t="s">
        <v>565</v>
      </c>
      <c r="B219" s="112" t="s">
        <v>377</v>
      </c>
      <c r="C219" s="112">
        <v>9.3000000000000007</v>
      </c>
      <c r="D219" s="112">
        <v>9.3000000000000007</v>
      </c>
      <c r="E219" s="112">
        <v>9.3000000000000007</v>
      </c>
      <c r="F219" s="112">
        <v>9.3000000000000007</v>
      </c>
      <c r="G219" s="112">
        <v>9.3000000000000007</v>
      </c>
      <c r="H219" s="112">
        <v>8.9</v>
      </c>
      <c r="I219" s="112">
        <v>19272</v>
      </c>
      <c r="J219" s="112">
        <v>179229.6</v>
      </c>
      <c r="K219" s="114">
        <v>43649</v>
      </c>
      <c r="L219" s="112">
        <v>17</v>
      </c>
      <c r="M219" s="112" t="s">
        <v>566</v>
      </c>
      <c r="N219" s="484"/>
    </row>
    <row r="220" spans="1:14">
      <c r="A220" s="112" t="s">
        <v>1893</v>
      </c>
      <c r="B220" s="112" t="s">
        <v>377</v>
      </c>
      <c r="C220" s="112">
        <v>99.5</v>
      </c>
      <c r="D220" s="112">
        <v>100.55</v>
      </c>
      <c r="E220" s="112">
        <v>98</v>
      </c>
      <c r="F220" s="112">
        <v>98.9</v>
      </c>
      <c r="G220" s="112">
        <v>98.75</v>
      </c>
      <c r="H220" s="112">
        <v>98.15</v>
      </c>
      <c r="I220" s="112">
        <v>17423</v>
      </c>
      <c r="J220" s="112">
        <v>1726791.15</v>
      </c>
      <c r="K220" s="114">
        <v>43649</v>
      </c>
      <c r="L220" s="112">
        <v>413</v>
      </c>
      <c r="M220" s="112" t="s">
        <v>2001</v>
      </c>
      <c r="N220" s="484"/>
    </row>
    <row r="221" spans="1:14">
      <c r="A221" s="112" t="s">
        <v>3277</v>
      </c>
      <c r="B221" s="112" t="s">
        <v>377</v>
      </c>
      <c r="C221" s="112">
        <v>3.5</v>
      </c>
      <c r="D221" s="112">
        <v>3.5</v>
      </c>
      <c r="E221" s="112">
        <v>3.5</v>
      </c>
      <c r="F221" s="112">
        <v>3.5</v>
      </c>
      <c r="G221" s="112">
        <v>3.5</v>
      </c>
      <c r="H221" s="112">
        <v>3.35</v>
      </c>
      <c r="I221" s="112">
        <v>1090</v>
      </c>
      <c r="J221" s="112">
        <v>3815</v>
      </c>
      <c r="K221" s="114">
        <v>43649</v>
      </c>
      <c r="L221" s="112">
        <v>6</v>
      </c>
      <c r="M221" s="112" t="s">
        <v>3278</v>
      </c>
      <c r="N221" s="484"/>
    </row>
    <row r="222" spans="1:14">
      <c r="A222" s="112" t="s">
        <v>567</v>
      </c>
      <c r="B222" s="112" t="s">
        <v>377</v>
      </c>
      <c r="C222" s="112">
        <v>2646</v>
      </c>
      <c r="D222" s="112">
        <v>2679.9</v>
      </c>
      <c r="E222" s="112">
        <v>2640.2</v>
      </c>
      <c r="F222" s="112">
        <v>2648.55</v>
      </c>
      <c r="G222" s="112">
        <v>2645</v>
      </c>
      <c r="H222" s="112">
        <v>2639.6</v>
      </c>
      <c r="I222" s="112">
        <v>895</v>
      </c>
      <c r="J222" s="112">
        <v>2375047.9500000002</v>
      </c>
      <c r="K222" s="114">
        <v>43649</v>
      </c>
      <c r="L222" s="112">
        <v>231</v>
      </c>
      <c r="M222" s="112" t="s">
        <v>568</v>
      </c>
      <c r="N222" s="484"/>
    </row>
    <row r="223" spans="1:14">
      <c r="A223" s="112" t="s">
        <v>569</v>
      </c>
      <c r="B223" s="112" t="s">
        <v>377</v>
      </c>
      <c r="C223" s="112">
        <v>771.4</v>
      </c>
      <c r="D223" s="112">
        <v>778</v>
      </c>
      <c r="E223" s="112">
        <v>762.6</v>
      </c>
      <c r="F223" s="112">
        <v>768.6</v>
      </c>
      <c r="G223" s="112">
        <v>774.75</v>
      </c>
      <c r="H223" s="112">
        <v>767.6</v>
      </c>
      <c r="I223" s="112">
        <v>23274</v>
      </c>
      <c r="J223" s="112">
        <v>17890205.550000001</v>
      </c>
      <c r="K223" s="114">
        <v>43649</v>
      </c>
      <c r="L223" s="112">
        <v>1900</v>
      </c>
      <c r="M223" s="112" t="s">
        <v>570</v>
      </c>
      <c r="N223" s="484"/>
    </row>
    <row r="224" spans="1:14">
      <c r="A224" s="112" t="s">
        <v>571</v>
      </c>
      <c r="B224" s="112" t="s">
        <v>377</v>
      </c>
      <c r="C224" s="112">
        <v>98.95</v>
      </c>
      <c r="D224" s="112">
        <v>99.85</v>
      </c>
      <c r="E224" s="112">
        <v>98.15</v>
      </c>
      <c r="F224" s="112">
        <v>98.9</v>
      </c>
      <c r="G224" s="112">
        <v>99</v>
      </c>
      <c r="H224" s="112">
        <v>98.65</v>
      </c>
      <c r="I224" s="112">
        <v>32353</v>
      </c>
      <c r="J224" s="112">
        <v>3203031.8</v>
      </c>
      <c r="K224" s="114">
        <v>43649</v>
      </c>
      <c r="L224" s="112">
        <v>605</v>
      </c>
      <c r="M224" s="112" t="s">
        <v>572</v>
      </c>
      <c r="N224" s="484"/>
    </row>
    <row r="225" spans="1:14">
      <c r="A225" s="112" t="s">
        <v>573</v>
      </c>
      <c r="B225" s="112" t="s">
        <v>377</v>
      </c>
      <c r="C225" s="112">
        <v>113</v>
      </c>
      <c r="D225" s="112">
        <v>113.35</v>
      </c>
      <c r="E225" s="112">
        <v>108.6</v>
      </c>
      <c r="F225" s="112">
        <v>109.5</v>
      </c>
      <c r="G225" s="112">
        <v>109.55</v>
      </c>
      <c r="H225" s="112">
        <v>112.65</v>
      </c>
      <c r="I225" s="112">
        <v>1401444</v>
      </c>
      <c r="J225" s="112">
        <v>155174485.80000001</v>
      </c>
      <c r="K225" s="114">
        <v>43649</v>
      </c>
      <c r="L225" s="112">
        <v>9294</v>
      </c>
      <c r="M225" s="112" t="s">
        <v>574</v>
      </c>
      <c r="N225" s="484"/>
    </row>
    <row r="226" spans="1:14">
      <c r="A226" s="112" t="s">
        <v>2167</v>
      </c>
      <c r="B226" s="112" t="s">
        <v>377</v>
      </c>
      <c r="C226" s="112">
        <v>167.1</v>
      </c>
      <c r="D226" s="112">
        <v>175.4</v>
      </c>
      <c r="E226" s="112">
        <v>167.1</v>
      </c>
      <c r="F226" s="112">
        <v>173.4</v>
      </c>
      <c r="G226" s="112">
        <v>174</v>
      </c>
      <c r="H226" s="112">
        <v>169.8</v>
      </c>
      <c r="I226" s="112">
        <v>15986</v>
      </c>
      <c r="J226" s="112">
        <v>2753630.65</v>
      </c>
      <c r="K226" s="114">
        <v>43649</v>
      </c>
      <c r="L226" s="112">
        <v>821</v>
      </c>
      <c r="M226" s="112" t="s">
        <v>2788</v>
      </c>
      <c r="N226" s="484"/>
    </row>
    <row r="227" spans="1:14">
      <c r="A227" s="112" t="s">
        <v>50</v>
      </c>
      <c r="B227" s="112" t="s">
        <v>377</v>
      </c>
      <c r="C227" s="112">
        <v>16720</v>
      </c>
      <c r="D227" s="112">
        <v>16787</v>
      </c>
      <c r="E227" s="112">
        <v>16486.45</v>
      </c>
      <c r="F227" s="112">
        <v>16715.2</v>
      </c>
      <c r="G227" s="112">
        <v>16736.849999999999</v>
      </c>
      <c r="H227" s="112">
        <v>16719.25</v>
      </c>
      <c r="I227" s="112">
        <v>10671</v>
      </c>
      <c r="J227" s="112">
        <v>177189451.34999999</v>
      </c>
      <c r="K227" s="114">
        <v>43649</v>
      </c>
      <c r="L227" s="112">
        <v>3685</v>
      </c>
      <c r="M227" s="112" t="s">
        <v>575</v>
      </c>
      <c r="N227" s="484"/>
    </row>
    <row r="228" spans="1:14">
      <c r="A228" s="112" t="s">
        <v>51</v>
      </c>
      <c r="B228" s="112" t="s">
        <v>377</v>
      </c>
      <c r="C228" s="112">
        <v>383</v>
      </c>
      <c r="D228" s="112">
        <v>385.4</v>
      </c>
      <c r="E228" s="112">
        <v>378.95</v>
      </c>
      <c r="F228" s="112">
        <v>381.2</v>
      </c>
      <c r="G228" s="112">
        <v>380.8</v>
      </c>
      <c r="H228" s="112">
        <v>378.5</v>
      </c>
      <c r="I228" s="112">
        <v>5099808</v>
      </c>
      <c r="J228" s="112">
        <v>1946502358.45</v>
      </c>
      <c r="K228" s="114">
        <v>43649</v>
      </c>
      <c r="L228" s="112">
        <v>46365</v>
      </c>
      <c r="M228" s="112" t="s">
        <v>576</v>
      </c>
      <c r="N228" s="484"/>
    </row>
    <row r="229" spans="1:14">
      <c r="A229" s="112" t="s">
        <v>577</v>
      </c>
      <c r="B229" s="112" t="s">
        <v>377</v>
      </c>
      <c r="C229" s="112">
        <v>22.4</v>
      </c>
      <c r="D229" s="112">
        <v>22.4</v>
      </c>
      <c r="E229" s="112">
        <v>21.55</v>
      </c>
      <c r="F229" s="112">
        <v>21.85</v>
      </c>
      <c r="G229" s="112">
        <v>21.85</v>
      </c>
      <c r="H229" s="112">
        <v>22</v>
      </c>
      <c r="I229" s="112">
        <v>35243</v>
      </c>
      <c r="J229" s="112">
        <v>770644.35</v>
      </c>
      <c r="K229" s="114">
        <v>43649</v>
      </c>
      <c r="L229" s="112">
        <v>313</v>
      </c>
      <c r="M229" s="112" t="s">
        <v>578</v>
      </c>
      <c r="N229" s="484"/>
    </row>
    <row r="230" spans="1:14">
      <c r="A230" s="112" t="s">
        <v>2545</v>
      </c>
      <c r="B230" s="112" t="s">
        <v>377</v>
      </c>
      <c r="C230" s="112">
        <v>6.8</v>
      </c>
      <c r="D230" s="112">
        <v>7.15</v>
      </c>
      <c r="E230" s="112">
        <v>6.8</v>
      </c>
      <c r="F230" s="112">
        <v>6.9</v>
      </c>
      <c r="G230" s="112">
        <v>6.8</v>
      </c>
      <c r="H230" s="112">
        <v>7</v>
      </c>
      <c r="I230" s="112">
        <v>14012</v>
      </c>
      <c r="J230" s="112">
        <v>97622.8</v>
      </c>
      <c r="K230" s="114">
        <v>43649</v>
      </c>
      <c r="L230" s="112">
        <v>71</v>
      </c>
      <c r="M230" s="112" t="s">
        <v>2565</v>
      </c>
      <c r="N230" s="484"/>
    </row>
    <row r="231" spans="1:14">
      <c r="A231" s="112" t="s">
        <v>579</v>
      </c>
      <c r="B231" s="112" t="s">
        <v>377</v>
      </c>
      <c r="C231" s="112">
        <v>265.2</v>
      </c>
      <c r="D231" s="112">
        <v>278.75</v>
      </c>
      <c r="E231" s="112">
        <v>265</v>
      </c>
      <c r="F231" s="112">
        <v>275.89999999999998</v>
      </c>
      <c r="G231" s="112">
        <v>275.14999999999998</v>
      </c>
      <c r="H231" s="112">
        <v>267.75</v>
      </c>
      <c r="I231" s="112">
        <v>121539</v>
      </c>
      <c r="J231" s="112">
        <v>33140357.100000001</v>
      </c>
      <c r="K231" s="114">
        <v>43649</v>
      </c>
      <c r="L231" s="112">
        <v>3855</v>
      </c>
      <c r="M231" s="112" t="s">
        <v>580</v>
      </c>
      <c r="N231" s="484"/>
    </row>
    <row r="232" spans="1:14">
      <c r="A232" s="112" t="s">
        <v>189</v>
      </c>
      <c r="B232" s="112" t="s">
        <v>377</v>
      </c>
      <c r="C232" s="112">
        <v>2779</v>
      </c>
      <c r="D232" s="112">
        <v>2819</v>
      </c>
      <c r="E232" s="112">
        <v>2765.45</v>
      </c>
      <c r="F232" s="112">
        <v>2794.7</v>
      </c>
      <c r="G232" s="112">
        <v>2793.1</v>
      </c>
      <c r="H232" s="112">
        <v>2769.25</v>
      </c>
      <c r="I232" s="112">
        <v>454114</v>
      </c>
      <c r="J232" s="112">
        <v>1271295456.25</v>
      </c>
      <c r="K232" s="114">
        <v>43649</v>
      </c>
      <c r="L232" s="112">
        <v>27206</v>
      </c>
      <c r="M232" s="112" t="s">
        <v>3062</v>
      </c>
      <c r="N232" s="484"/>
    </row>
    <row r="233" spans="1:14">
      <c r="A233" s="112" t="s">
        <v>2140</v>
      </c>
      <c r="B233" s="112" t="s">
        <v>377</v>
      </c>
      <c r="C233" s="112">
        <v>89.95</v>
      </c>
      <c r="D233" s="112">
        <v>89.95</v>
      </c>
      <c r="E233" s="112">
        <v>82</v>
      </c>
      <c r="F233" s="112">
        <v>84.55</v>
      </c>
      <c r="G233" s="112">
        <v>84.3</v>
      </c>
      <c r="H233" s="112">
        <v>89.45</v>
      </c>
      <c r="I233" s="112">
        <v>20458</v>
      </c>
      <c r="J233" s="112">
        <v>1731159.05</v>
      </c>
      <c r="K233" s="114">
        <v>43649</v>
      </c>
      <c r="L233" s="112">
        <v>1297</v>
      </c>
      <c r="M233" s="112" t="s">
        <v>2144</v>
      </c>
      <c r="N233" s="484"/>
    </row>
    <row r="234" spans="1:14">
      <c r="A234" s="112" t="s">
        <v>581</v>
      </c>
      <c r="B234" s="112" t="s">
        <v>377</v>
      </c>
      <c r="C234" s="112">
        <v>46.6</v>
      </c>
      <c r="D234" s="112">
        <v>46.6</v>
      </c>
      <c r="E234" s="112">
        <v>43.9</v>
      </c>
      <c r="F234" s="112">
        <v>44.6</v>
      </c>
      <c r="G234" s="112">
        <v>44.5</v>
      </c>
      <c r="H234" s="112">
        <v>44.7</v>
      </c>
      <c r="I234" s="112">
        <v>19553</v>
      </c>
      <c r="J234" s="112">
        <v>867221.55</v>
      </c>
      <c r="K234" s="114">
        <v>43649</v>
      </c>
      <c r="L234" s="112">
        <v>306</v>
      </c>
      <c r="M234" s="112" t="s">
        <v>582</v>
      </c>
      <c r="N234" s="484"/>
    </row>
    <row r="235" spans="1:14">
      <c r="A235" s="112" t="s">
        <v>248</v>
      </c>
      <c r="B235" s="112" t="s">
        <v>377</v>
      </c>
      <c r="C235" s="112">
        <v>616.15</v>
      </c>
      <c r="D235" s="112">
        <v>618</v>
      </c>
      <c r="E235" s="112">
        <v>613</v>
      </c>
      <c r="F235" s="112">
        <v>615.79999999999995</v>
      </c>
      <c r="G235" s="112">
        <v>617.15</v>
      </c>
      <c r="H235" s="112">
        <v>616.15</v>
      </c>
      <c r="I235" s="112">
        <v>67772</v>
      </c>
      <c r="J235" s="112">
        <v>41778318.850000001</v>
      </c>
      <c r="K235" s="114">
        <v>43649</v>
      </c>
      <c r="L235" s="112">
        <v>3576</v>
      </c>
      <c r="M235" s="112" t="s">
        <v>1954</v>
      </c>
      <c r="N235" s="484"/>
    </row>
    <row r="236" spans="1:14">
      <c r="A236" s="112" t="s">
        <v>2313</v>
      </c>
      <c r="B236" s="112" t="s">
        <v>377</v>
      </c>
      <c r="C236" s="112">
        <v>1.65</v>
      </c>
      <c r="D236" s="112">
        <v>1.65</v>
      </c>
      <c r="E236" s="112">
        <v>1.6</v>
      </c>
      <c r="F236" s="112">
        <v>1.65</v>
      </c>
      <c r="G236" s="112">
        <v>1.65</v>
      </c>
      <c r="H236" s="112">
        <v>1.65</v>
      </c>
      <c r="I236" s="112">
        <v>5769</v>
      </c>
      <c r="J236" s="112">
        <v>9286.2000000000007</v>
      </c>
      <c r="K236" s="114">
        <v>43649</v>
      </c>
      <c r="L236" s="112">
        <v>22</v>
      </c>
      <c r="M236" s="112" t="s">
        <v>2314</v>
      </c>
      <c r="N236" s="484"/>
    </row>
    <row r="237" spans="1:14">
      <c r="A237" s="112" t="s">
        <v>583</v>
      </c>
      <c r="B237" s="112" t="s">
        <v>377</v>
      </c>
      <c r="C237" s="112">
        <v>30.2</v>
      </c>
      <c r="D237" s="112">
        <v>31.8</v>
      </c>
      <c r="E237" s="112">
        <v>29.3</v>
      </c>
      <c r="F237" s="112">
        <v>30.2</v>
      </c>
      <c r="G237" s="112">
        <v>30</v>
      </c>
      <c r="H237" s="112">
        <v>30.35</v>
      </c>
      <c r="I237" s="112">
        <v>3847</v>
      </c>
      <c r="J237" s="112">
        <v>116074.8</v>
      </c>
      <c r="K237" s="114">
        <v>43649</v>
      </c>
      <c r="L237" s="112">
        <v>141</v>
      </c>
      <c r="M237" s="112" t="s">
        <v>584</v>
      </c>
      <c r="N237" s="484"/>
    </row>
    <row r="238" spans="1:14">
      <c r="A238" s="112" t="s">
        <v>3362</v>
      </c>
      <c r="B238" s="112" t="s">
        <v>377</v>
      </c>
      <c r="C238" s="112">
        <v>3125</v>
      </c>
      <c r="D238" s="112">
        <v>3198.85</v>
      </c>
      <c r="E238" s="112">
        <v>3125</v>
      </c>
      <c r="F238" s="112">
        <v>3141.65</v>
      </c>
      <c r="G238" s="112">
        <v>3140</v>
      </c>
      <c r="H238" s="112">
        <v>3085</v>
      </c>
      <c r="I238" s="112">
        <v>18</v>
      </c>
      <c r="J238" s="112">
        <v>56688.9</v>
      </c>
      <c r="K238" s="114">
        <v>43649</v>
      </c>
      <c r="L238" s="112">
        <v>11</v>
      </c>
      <c r="M238" s="112" t="s">
        <v>3363</v>
      </c>
      <c r="N238" s="484"/>
    </row>
    <row r="239" spans="1:14">
      <c r="A239" s="112" t="s">
        <v>3264</v>
      </c>
      <c r="B239" s="112" t="s">
        <v>377</v>
      </c>
      <c r="C239" s="112">
        <v>134</v>
      </c>
      <c r="D239" s="112">
        <v>140</v>
      </c>
      <c r="E239" s="112">
        <v>130.19999999999999</v>
      </c>
      <c r="F239" s="112">
        <v>134.03</v>
      </c>
      <c r="G239" s="112">
        <v>132.5</v>
      </c>
      <c r="H239" s="112">
        <v>133.36000000000001</v>
      </c>
      <c r="I239" s="112">
        <v>479</v>
      </c>
      <c r="J239" s="112">
        <v>65836.37</v>
      </c>
      <c r="K239" s="114">
        <v>43649</v>
      </c>
      <c r="L239" s="112">
        <v>94</v>
      </c>
      <c r="M239" s="112" t="s">
        <v>3265</v>
      </c>
      <c r="N239" s="484"/>
    </row>
    <row r="240" spans="1:14">
      <c r="A240" s="112" t="s">
        <v>3272</v>
      </c>
      <c r="B240" s="112" t="s">
        <v>377</v>
      </c>
      <c r="C240" s="112">
        <v>91.3</v>
      </c>
      <c r="D240" s="112">
        <v>93</v>
      </c>
      <c r="E240" s="112">
        <v>89.3</v>
      </c>
      <c r="F240" s="112">
        <v>90.1</v>
      </c>
      <c r="G240" s="112">
        <v>89.45</v>
      </c>
      <c r="H240" s="112">
        <v>90.9</v>
      </c>
      <c r="I240" s="112">
        <v>917587</v>
      </c>
      <c r="J240" s="112">
        <v>83723957</v>
      </c>
      <c r="K240" s="114">
        <v>43649</v>
      </c>
      <c r="L240" s="112">
        <v>8329</v>
      </c>
      <c r="M240" s="112" t="s">
        <v>1034</v>
      </c>
      <c r="N240" s="484"/>
    </row>
    <row r="241" spans="1:14">
      <c r="A241" s="112" t="s">
        <v>2566</v>
      </c>
      <c r="B241" s="112" t="s">
        <v>3074</v>
      </c>
      <c r="C241" s="112">
        <v>1.9</v>
      </c>
      <c r="D241" s="112">
        <v>1.95</v>
      </c>
      <c r="E241" s="112">
        <v>1.85</v>
      </c>
      <c r="F241" s="112">
        <v>1.85</v>
      </c>
      <c r="G241" s="112">
        <v>1.9</v>
      </c>
      <c r="H241" s="112">
        <v>1.9</v>
      </c>
      <c r="I241" s="112">
        <v>44741</v>
      </c>
      <c r="J241" s="112">
        <v>83639.149999999994</v>
      </c>
      <c r="K241" s="114">
        <v>43649</v>
      </c>
      <c r="L241" s="112">
        <v>43</v>
      </c>
      <c r="M241" s="112" t="s">
        <v>2567</v>
      </c>
      <c r="N241" s="484"/>
    </row>
    <row r="242" spans="1:14">
      <c r="A242" s="112" t="s">
        <v>2315</v>
      </c>
      <c r="B242" s="112" t="s">
        <v>377</v>
      </c>
      <c r="C242" s="112">
        <v>180.8</v>
      </c>
      <c r="D242" s="112">
        <v>180.8</v>
      </c>
      <c r="E242" s="112">
        <v>176.1</v>
      </c>
      <c r="F242" s="112">
        <v>176.7</v>
      </c>
      <c r="G242" s="112">
        <v>176.1</v>
      </c>
      <c r="H242" s="112">
        <v>178.35</v>
      </c>
      <c r="I242" s="112">
        <v>6541</v>
      </c>
      <c r="J242" s="112">
        <v>1164991.45</v>
      </c>
      <c r="K242" s="114">
        <v>43649</v>
      </c>
      <c r="L242" s="112">
        <v>282</v>
      </c>
      <c r="M242" s="112" t="s">
        <v>2316</v>
      </c>
      <c r="N242" s="484"/>
    </row>
    <row r="243" spans="1:14">
      <c r="A243" s="112" t="s">
        <v>3389</v>
      </c>
      <c r="B243" s="112" t="s">
        <v>3074</v>
      </c>
      <c r="C243" s="112">
        <v>15.5</v>
      </c>
      <c r="D243" s="112">
        <v>15.9</v>
      </c>
      <c r="E243" s="112">
        <v>14.9</v>
      </c>
      <c r="F243" s="112">
        <v>15.1</v>
      </c>
      <c r="G243" s="112">
        <v>15.1</v>
      </c>
      <c r="H243" s="112">
        <v>15.5</v>
      </c>
      <c r="I243" s="112">
        <v>988</v>
      </c>
      <c r="J243" s="112">
        <v>14897.5</v>
      </c>
      <c r="K243" s="114">
        <v>43649</v>
      </c>
      <c r="L243" s="112">
        <v>6</v>
      </c>
      <c r="M243" s="112" t="s">
        <v>3390</v>
      </c>
      <c r="N243" s="484"/>
    </row>
    <row r="244" spans="1:14">
      <c r="A244" s="112" t="s">
        <v>2789</v>
      </c>
      <c r="B244" s="112" t="s">
        <v>377</v>
      </c>
      <c r="C244" s="112">
        <v>24.1</v>
      </c>
      <c r="D244" s="112">
        <v>24.45</v>
      </c>
      <c r="E244" s="112">
        <v>23.5</v>
      </c>
      <c r="F244" s="112">
        <v>24.1</v>
      </c>
      <c r="G244" s="112">
        <v>24.3</v>
      </c>
      <c r="H244" s="112">
        <v>24.2</v>
      </c>
      <c r="I244" s="112">
        <v>35545</v>
      </c>
      <c r="J244" s="112">
        <v>854989.15</v>
      </c>
      <c r="K244" s="114">
        <v>43649</v>
      </c>
      <c r="L244" s="112">
        <v>212</v>
      </c>
      <c r="M244" s="112" t="s">
        <v>2790</v>
      </c>
      <c r="N244" s="484"/>
    </row>
    <row r="245" spans="1:14">
      <c r="A245" s="112" t="s">
        <v>191</v>
      </c>
      <c r="B245" s="112" t="s">
        <v>377</v>
      </c>
      <c r="C245" s="112">
        <v>235.9</v>
      </c>
      <c r="D245" s="112">
        <v>238.2</v>
      </c>
      <c r="E245" s="112">
        <v>232.3</v>
      </c>
      <c r="F245" s="112">
        <v>237.1</v>
      </c>
      <c r="G245" s="112">
        <v>237</v>
      </c>
      <c r="H245" s="112">
        <v>235.9</v>
      </c>
      <c r="I245" s="112">
        <v>1163795</v>
      </c>
      <c r="J245" s="112">
        <v>273934387</v>
      </c>
      <c r="K245" s="114">
        <v>43649</v>
      </c>
      <c r="L245" s="112">
        <v>14411</v>
      </c>
      <c r="M245" s="112" t="s">
        <v>585</v>
      </c>
      <c r="N245" s="484"/>
    </row>
    <row r="246" spans="1:14">
      <c r="A246" s="112" t="s">
        <v>2568</v>
      </c>
      <c r="B246" s="112" t="s">
        <v>377</v>
      </c>
      <c r="C246" s="112">
        <v>14</v>
      </c>
      <c r="D246" s="112">
        <v>14.15</v>
      </c>
      <c r="E246" s="112">
        <v>13.4</v>
      </c>
      <c r="F246" s="112">
        <v>14.15</v>
      </c>
      <c r="G246" s="112">
        <v>14.15</v>
      </c>
      <c r="H246" s="112">
        <v>13.5</v>
      </c>
      <c r="I246" s="112">
        <v>14753</v>
      </c>
      <c r="J246" s="112">
        <v>206932.25</v>
      </c>
      <c r="K246" s="114">
        <v>43649</v>
      </c>
      <c r="L246" s="112">
        <v>39</v>
      </c>
      <c r="M246" s="112" t="s">
        <v>2569</v>
      </c>
      <c r="N246" s="484"/>
    </row>
    <row r="247" spans="1:14">
      <c r="A247" s="112" t="s">
        <v>586</v>
      </c>
      <c r="B247" s="112" t="s">
        <v>377</v>
      </c>
      <c r="C247" s="112">
        <v>59.45</v>
      </c>
      <c r="D247" s="112">
        <v>61.9</v>
      </c>
      <c r="E247" s="112">
        <v>58.35</v>
      </c>
      <c r="F247" s="112">
        <v>59.1</v>
      </c>
      <c r="G247" s="112">
        <v>59</v>
      </c>
      <c r="H247" s="112">
        <v>59.7</v>
      </c>
      <c r="I247" s="112">
        <v>328884</v>
      </c>
      <c r="J247" s="112">
        <v>19674395.100000001</v>
      </c>
      <c r="K247" s="114">
        <v>43649</v>
      </c>
      <c r="L247" s="112">
        <v>2789</v>
      </c>
      <c r="M247" s="112" t="s">
        <v>587</v>
      </c>
      <c r="N247" s="484"/>
    </row>
    <row r="248" spans="1:14">
      <c r="A248" s="112" t="s">
        <v>52</v>
      </c>
      <c r="B248" s="112" t="s">
        <v>377</v>
      </c>
      <c r="C248" s="112">
        <v>283.89999999999998</v>
      </c>
      <c r="D248" s="112">
        <v>289.60000000000002</v>
      </c>
      <c r="E248" s="112">
        <v>281.8</v>
      </c>
      <c r="F248" s="112">
        <v>287.75</v>
      </c>
      <c r="G248" s="112">
        <v>287.10000000000002</v>
      </c>
      <c r="H248" s="112">
        <v>283.14999999999998</v>
      </c>
      <c r="I248" s="112">
        <v>4676043</v>
      </c>
      <c r="J248" s="112">
        <v>1338823778.3499999</v>
      </c>
      <c r="K248" s="114">
        <v>43649</v>
      </c>
      <c r="L248" s="112">
        <v>29953</v>
      </c>
      <c r="M248" s="112" t="s">
        <v>588</v>
      </c>
      <c r="N248" s="484"/>
    </row>
    <row r="249" spans="1:14">
      <c r="A249" s="112" t="s">
        <v>589</v>
      </c>
      <c r="B249" s="112" t="s">
        <v>377</v>
      </c>
      <c r="C249" s="112">
        <v>358.95</v>
      </c>
      <c r="D249" s="112">
        <v>358.95</v>
      </c>
      <c r="E249" s="112">
        <v>354</v>
      </c>
      <c r="F249" s="112">
        <v>357.95</v>
      </c>
      <c r="G249" s="112">
        <v>357.15</v>
      </c>
      <c r="H249" s="112">
        <v>358.3</v>
      </c>
      <c r="I249" s="112">
        <v>169692</v>
      </c>
      <c r="J249" s="112">
        <v>60626829.299999997</v>
      </c>
      <c r="K249" s="114">
        <v>43649</v>
      </c>
      <c r="L249" s="112">
        <v>4449</v>
      </c>
      <c r="M249" s="112" t="s">
        <v>2172</v>
      </c>
      <c r="N249" s="484"/>
    </row>
    <row r="250" spans="1:14">
      <c r="A250" s="112" t="s">
        <v>2570</v>
      </c>
      <c r="B250" s="112" t="s">
        <v>377</v>
      </c>
      <c r="C250" s="112">
        <v>240.45</v>
      </c>
      <c r="D250" s="112">
        <v>244</v>
      </c>
      <c r="E250" s="112">
        <v>238.8</v>
      </c>
      <c r="F250" s="112">
        <v>240.35</v>
      </c>
      <c r="G250" s="112">
        <v>243</v>
      </c>
      <c r="H250" s="112">
        <v>240.45</v>
      </c>
      <c r="I250" s="112">
        <v>9124</v>
      </c>
      <c r="J250" s="112">
        <v>2203395.7999999998</v>
      </c>
      <c r="K250" s="114">
        <v>43649</v>
      </c>
      <c r="L250" s="112">
        <v>235</v>
      </c>
      <c r="M250" s="112" t="s">
        <v>2571</v>
      </c>
      <c r="N250" s="484"/>
    </row>
    <row r="251" spans="1:14">
      <c r="A251" s="112" t="s">
        <v>2150</v>
      </c>
      <c r="B251" s="112" t="s">
        <v>377</v>
      </c>
      <c r="C251" s="112">
        <v>269</v>
      </c>
      <c r="D251" s="112">
        <v>273</v>
      </c>
      <c r="E251" s="112">
        <v>269</v>
      </c>
      <c r="F251" s="112">
        <v>271.05</v>
      </c>
      <c r="G251" s="112">
        <v>271</v>
      </c>
      <c r="H251" s="112">
        <v>270.05</v>
      </c>
      <c r="I251" s="112">
        <v>18059</v>
      </c>
      <c r="J251" s="112">
        <v>4905590.45</v>
      </c>
      <c r="K251" s="114">
        <v>43649</v>
      </c>
      <c r="L251" s="112">
        <v>1167</v>
      </c>
      <c r="M251" s="112" t="s">
        <v>2151</v>
      </c>
      <c r="N251" s="484"/>
    </row>
    <row r="252" spans="1:14">
      <c r="A252" s="112" t="s">
        <v>590</v>
      </c>
      <c r="B252" s="112" t="s">
        <v>377</v>
      </c>
      <c r="C252" s="112">
        <v>445</v>
      </c>
      <c r="D252" s="112">
        <v>450</v>
      </c>
      <c r="E252" s="112">
        <v>438.35</v>
      </c>
      <c r="F252" s="112">
        <v>447.05</v>
      </c>
      <c r="G252" s="112">
        <v>446</v>
      </c>
      <c r="H252" s="112">
        <v>443.35</v>
      </c>
      <c r="I252" s="112">
        <v>14664</v>
      </c>
      <c r="J252" s="112">
        <v>6525045.6500000004</v>
      </c>
      <c r="K252" s="114">
        <v>43649</v>
      </c>
      <c r="L252" s="112">
        <v>829</v>
      </c>
      <c r="M252" s="112" t="s">
        <v>2791</v>
      </c>
      <c r="N252" s="484"/>
    </row>
    <row r="253" spans="1:14">
      <c r="A253" s="112" t="s">
        <v>1945</v>
      </c>
      <c r="B253" s="112" t="s">
        <v>377</v>
      </c>
      <c r="C253" s="112">
        <v>135.69999999999999</v>
      </c>
      <c r="D253" s="112">
        <v>135.75</v>
      </c>
      <c r="E253" s="112">
        <v>125.5</v>
      </c>
      <c r="F253" s="112">
        <v>128.9</v>
      </c>
      <c r="G253" s="112">
        <v>128.9</v>
      </c>
      <c r="H253" s="112">
        <v>130.4</v>
      </c>
      <c r="I253" s="112">
        <v>360</v>
      </c>
      <c r="J253" s="112">
        <v>47168.15</v>
      </c>
      <c r="K253" s="114">
        <v>43649</v>
      </c>
      <c r="L253" s="112">
        <v>27</v>
      </c>
      <c r="M253" s="112" t="s">
        <v>1946</v>
      </c>
      <c r="N253" s="484"/>
    </row>
    <row r="254" spans="1:14">
      <c r="A254" s="112" t="s">
        <v>591</v>
      </c>
      <c r="B254" s="112" t="s">
        <v>377</v>
      </c>
      <c r="C254" s="112">
        <v>353.35</v>
      </c>
      <c r="D254" s="112">
        <v>355.65</v>
      </c>
      <c r="E254" s="112">
        <v>349.1</v>
      </c>
      <c r="F254" s="112">
        <v>352.7</v>
      </c>
      <c r="G254" s="112">
        <v>351.5</v>
      </c>
      <c r="H254" s="112">
        <v>353.35</v>
      </c>
      <c r="I254" s="112">
        <v>10455</v>
      </c>
      <c r="J254" s="112">
        <v>3682820.6</v>
      </c>
      <c r="K254" s="114">
        <v>43649</v>
      </c>
      <c r="L254" s="112">
        <v>738</v>
      </c>
      <c r="M254" s="112" t="s">
        <v>592</v>
      </c>
      <c r="N254" s="484"/>
    </row>
    <row r="255" spans="1:14">
      <c r="A255" s="112" t="s">
        <v>593</v>
      </c>
      <c r="B255" s="112" t="s">
        <v>377</v>
      </c>
      <c r="C255" s="112">
        <v>67.650000000000006</v>
      </c>
      <c r="D255" s="112">
        <v>67.650000000000006</v>
      </c>
      <c r="E255" s="112">
        <v>65.099999999999994</v>
      </c>
      <c r="F255" s="112">
        <v>65.45</v>
      </c>
      <c r="G255" s="112">
        <v>65.3</v>
      </c>
      <c r="H255" s="112">
        <v>66.150000000000006</v>
      </c>
      <c r="I255" s="112">
        <v>3472</v>
      </c>
      <c r="J255" s="112">
        <v>227823.5</v>
      </c>
      <c r="K255" s="114">
        <v>43649</v>
      </c>
      <c r="L255" s="112">
        <v>150</v>
      </c>
      <c r="M255" s="112" t="s">
        <v>594</v>
      </c>
      <c r="N255" s="484"/>
    </row>
    <row r="256" spans="1:14">
      <c r="A256" s="112" t="s">
        <v>595</v>
      </c>
      <c r="B256" s="112" t="s">
        <v>377</v>
      </c>
      <c r="C256" s="112">
        <v>921</v>
      </c>
      <c r="D256" s="112">
        <v>941.4</v>
      </c>
      <c r="E256" s="112">
        <v>920</v>
      </c>
      <c r="F256" s="112">
        <v>932.85</v>
      </c>
      <c r="G256" s="112">
        <v>933</v>
      </c>
      <c r="H256" s="112">
        <v>921.3</v>
      </c>
      <c r="I256" s="112">
        <v>4665</v>
      </c>
      <c r="J256" s="112">
        <v>4324664.3499999996</v>
      </c>
      <c r="K256" s="114">
        <v>43649</v>
      </c>
      <c r="L256" s="112">
        <v>582</v>
      </c>
      <c r="M256" s="112" t="s">
        <v>596</v>
      </c>
      <c r="N256" s="484"/>
    </row>
    <row r="257" spans="1:14">
      <c r="A257" s="112" t="s">
        <v>2317</v>
      </c>
      <c r="B257" s="112" t="s">
        <v>3074</v>
      </c>
      <c r="C257" s="112">
        <v>0.65</v>
      </c>
      <c r="D257" s="112">
        <v>0.7</v>
      </c>
      <c r="E257" s="112">
        <v>0.65</v>
      </c>
      <c r="F257" s="112">
        <v>0.65</v>
      </c>
      <c r="G257" s="112">
        <v>0.7</v>
      </c>
      <c r="H257" s="112">
        <v>0.7</v>
      </c>
      <c r="I257" s="112">
        <v>64605</v>
      </c>
      <c r="J257" s="112">
        <v>44231</v>
      </c>
      <c r="K257" s="114">
        <v>43649</v>
      </c>
      <c r="L257" s="112">
        <v>46</v>
      </c>
      <c r="M257" s="112" t="s">
        <v>2318</v>
      </c>
      <c r="N257" s="484"/>
    </row>
    <row r="258" spans="1:14">
      <c r="A258" s="112" t="s">
        <v>228</v>
      </c>
      <c r="B258" s="112" t="s">
        <v>377</v>
      </c>
      <c r="C258" s="112">
        <v>131.5</v>
      </c>
      <c r="D258" s="112">
        <v>133.55000000000001</v>
      </c>
      <c r="E258" s="112">
        <v>131.44999999999999</v>
      </c>
      <c r="F258" s="112">
        <v>131.94999999999999</v>
      </c>
      <c r="G258" s="112">
        <v>132.25</v>
      </c>
      <c r="H258" s="112">
        <v>131.5</v>
      </c>
      <c r="I258" s="112">
        <v>1041982</v>
      </c>
      <c r="J258" s="112">
        <v>138261413.65000001</v>
      </c>
      <c r="K258" s="114">
        <v>43649</v>
      </c>
      <c r="L258" s="112">
        <v>12006</v>
      </c>
      <c r="M258" s="112" t="s">
        <v>2792</v>
      </c>
      <c r="N258" s="484"/>
    </row>
    <row r="259" spans="1:14">
      <c r="A259" s="112" t="s">
        <v>2319</v>
      </c>
      <c r="B259" s="112" t="s">
        <v>3074</v>
      </c>
      <c r="C259" s="112">
        <v>5.7</v>
      </c>
      <c r="D259" s="112">
        <v>5.85</v>
      </c>
      <c r="E259" s="112">
        <v>5.35</v>
      </c>
      <c r="F259" s="112">
        <v>5.35</v>
      </c>
      <c r="G259" s="112">
        <v>5.35</v>
      </c>
      <c r="H259" s="112">
        <v>5.6</v>
      </c>
      <c r="I259" s="112">
        <v>23256</v>
      </c>
      <c r="J259" s="112">
        <v>125247.05</v>
      </c>
      <c r="K259" s="114">
        <v>43649</v>
      </c>
      <c r="L259" s="112">
        <v>73</v>
      </c>
      <c r="M259" s="112" t="s">
        <v>2320</v>
      </c>
      <c r="N259" s="484"/>
    </row>
    <row r="260" spans="1:14">
      <c r="A260" s="112" t="s">
        <v>597</v>
      </c>
      <c r="B260" s="112" t="s">
        <v>377</v>
      </c>
      <c r="C260" s="112">
        <v>257.35000000000002</v>
      </c>
      <c r="D260" s="112">
        <v>262.05</v>
      </c>
      <c r="E260" s="112">
        <v>253</v>
      </c>
      <c r="F260" s="112">
        <v>254.5</v>
      </c>
      <c r="G260" s="112">
        <v>253.05</v>
      </c>
      <c r="H260" s="112">
        <v>258.2</v>
      </c>
      <c r="I260" s="112">
        <v>8710</v>
      </c>
      <c r="J260" s="112">
        <v>2234491.9</v>
      </c>
      <c r="K260" s="114">
        <v>43649</v>
      </c>
      <c r="L260" s="112">
        <v>569</v>
      </c>
      <c r="M260" s="112" t="s">
        <v>598</v>
      </c>
      <c r="N260" s="484"/>
    </row>
    <row r="261" spans="1:14">
      <c r="A261" s="112" t="s">
        <v>2051</v>
      </c>
      <c r="B261" s="112" t="s">
        <v>377</v>
      </c>
      <c r="C261" s="112">
        <v>217.05</v>
      </c>
      <c r="D261" s="112">
        <v>219.5</v>
      </c>
      <c r="E261" s="112">
        <v>217</v>
      </c>
      <c r="F261" s="112">
        <v>218.2</v>
      </c>
      <c r="G261" s="112">
        <v>218.4</v>
      </c>
      <c r="H261" s="112">
        <v>217.3</v>
      </c>
      <c r="I261" s="112">
        <v>103416</v>
      </c>
      <c r="J261" s="112">
        <v>22541924.899999999</v>
      </c>
      <c r="K261" s="114">
        <v>43649</v>
      </c>
      <c r="L261" s="112">
        <v>2882</v>
      </c>
      <c r="M261" s="112" t="s">
        <v>2052</v>
      </c>
      <c r="N261" s="484"/>
    </row>
    <row r="262" spans="1:14">
      <c r="A262" s="112" t="s">
        <v>227</v>
      </c>
      <c r="B262" s="112" t="s">
        <v>377</v>
      </c>
      <c r="C262" s="112">
        <v>919</v>
      </c>
      <c r="D262" s="112">
        <v>935.35</v>
      </c>
      <c r="E262" s="112">
        <v>915.15</v>
      </c>
      <c r="F262" s="112">
        <v>929.75</v>
      </c>
      <c r="G262" s="112">
        <v>930</v>
      </c>
      <c r="H262" s="112">
        <v>915.8</v>
      </c>
      <c r="I262" s="112">
        <v>253481</v>
      </c>
      <c r="J262" s="112">
        <v>235335928</v>
      </c>
      <c r="K262" s="114">
        <v>43649</v>
      </c>
      <c r="L262" s="112">
        <v>8628</v>
      </c>
      <c r="M262" s="112" t="s">
        <v>599</v>
      </c>
      <c r="N262" s="484"/>
    </row>
    <row r="263" spans="1:14">
      <c r="A263" s="112" t="s">
        <v>3093</v>
      </c>
      <c r="B263" s="112" t="s">
        <v>377</v>
      </c>
      <c r="C263" s="112">
        <v>18.350000000000001</v>
      </c>
      <c r="D263" s="112">
        <v>18.350000000000001</v>
      </c>
      <c r="E263" s="112">
        <v>17.100000000000001</v>
      </c>
      <c r="F263" s="112">
        <v>18</v>
      </c>
      <c r="G263" s="112">
        <v>18</v>
      </c>
      <c r="H263" s="112">
        <v>17.5</v>
      </c>
      <c r="I263" s="112">
        <v>13026</v>
      </c>
      <c r="J263" s="112">
        <v>231360.15</v>
      </c>
      <c r="K263" s="114">
        <v>43649</v>
      </c>
      <c r="L263" s="112">
        <v>59</v>
      </c>
      <c r="M263" s="112" t="s">
        <v>3094</v>
      </c>
      <c r="N263" s="484"/>
    </row>
    <row r="264" spans="1:14">
      <c r="A264" s="112" t="s">
        <v>2215</v>
      </c>
      <c r="B264" s="112" t="s">
        <v>377</v>
      </c>
      <c r="C264" s="112">
        <v>6.4</v>
      </c>
      <c r="D264" s="112">
        <v>6.65</v>
      </c>
      <c r="E264" s="112">
        <v>6.4</v>
      </c>
      <c r="F264" s="112">
        <v>6.6</v>
      </c>
      <c r="G264" s="112">
        <v>6.5</v>
      </c>
      <c r="H264" s="112">
        <v>6.5</v>
      </c>
      <c r="I264" s="112">
        <v>1525</v>
      </c>
      <c r="J264" s="112">
        <v>10045.15</v>
      </c>
      <c r="K264" s="114">
        <v>43649</v>
      </c>
      <c r="L264" s="112">
        <v>11</v>
      </c>
      <c r="M264" s="112" t="s">
        <v>2216</v>
      </c>
      <c r="N264" s="484"/>
    </row>
    <row r="265" spans="1:14">
      <c r="A265" s="112" t="s">
        <v>2793</v>
      </c>
      <c r="B265" s="112" t="s">
        <v>377</v>
      </c>
      <c r="C265" s="112">
        <v>3.3</v>
      </c>
      <c r="D265" s="112">
        <v>3.35</v>
      </c>
      <c r="E265" s="112">
        <v>2.75</v>
      </c>
      <c r="F265" s="112">
        <v>3.35</v>
      </c>
      <c r="G265" s="112">
        <v>3.35</v>
      </c>
      <c r="H265" s="112">
        <v>3.3</v>
      </c>
      <c r="I265" s="112">
        <v>47642</v>
      </c>
      <c r="J265" s="112">
        <v>149324.95000000001</v>
      </c>
      <c r="K265" s="114">
        <v>43649</v>
      </c>
      <c r="L265" s="112">
        <v>122</v>
      </c>
      <c r="M265" s="112" t="s">
        <v>2794</v>
      </c>
      <c r="N265" s="484"/>
    </row>
    <row r="266" spans="1:14">
      <c r="A266" s="112" t="s">
        <v>600</v>
      </c>
      <c r="B266" s="112" t="s">
        <v>377</v>
      </c>
      <c r="C266" s="112">
        <v>236.95</v>
      </c>
      <c r="D266" s="112">
        <v>237</v>
      </c>
      <c r="E266" s="112">
        <v>228.2</v>
      </c>
      <c r="F266" s="112">
        <v>230.1</v>
      </c>
      <c r="G266" s="112">
        <v>229.5</v>
      </c>
      <c r="H266" s="112">
        <v>220.65</v>
      </c>
      <c r="I266" s="112">
        <v>369389</v>
      </c>
      <c r="J266" s="112">
        <v>85428887.950000003</v>
      </c>
      <c r="K266" s="114">
        <v>43649</v>
      </c>
      <c r="L266" s="112">
        <v>7222</v>
      </c>
      <c r="M266" s="112" t="s">
        <v>601</v>
      </c>
      <c r="N266" s="484"/>
    </row>
    <row r="267" spans="1:14">
      <c r="A267" s="112" t="s">
        <v>2217</v>
      </c>
      <c r="B267" s="112" t="s">
        <v>377</v>
      </c>
      <c r="C267" s="112">
        <v>4</v>
      </c>
      <c r="D267" s="112">
        <v>4</v>
      </c>
      <c r="E267" s="112">
        <v>3.85</v>
      </c>
      <c r="F267" s="112">
        <v>3.95</v>
      </c>
      <c r="G267" s="112">
        <v>4</v>
      </c>
      <c r="H267" s="112">
        <v>3.9</v>
      </c>
      <c r="I267" s="112">
        <v>22913</v>
      </c>
      <c r="J267" s="112">
        <v>90250.65</v>
      </c>
      <c r="K267" s="114">
        <v>43649</v>
      </c>
      <c r="L267" s="112">
        <v>59</v>
      </c>
      <c r="M267" s="112" t="s">
        <v>2218</v>
      </c>
      <c r="N267" s="484"/>
    </row>
    <row r="268" spans="1:14">
      <c r="A268" s="112" t="s">
        <v>602</v>
      </c>
      <c r="B268" s="112" t="s">
        <v>377</v>
      </c>
      <c r="C268" s="112">
        <v>20.75</v>
      </c>
      <c r="D268" s="112">
        <v>20.9</v>
      </c>
      <c r="E268" s="112">
        <v>20.6</v>
      </c>
      <c r="F268" s="112">
        <v>20.75</v>
      </c>
      <c r="G268" s="112">
        <v>20.75</v>
      </c>
      <c r="H268" s="112">
        <v>20.7</v>
      </c>
      <c r="I268" s="112">
        <v>558511</v>
      </c>
      <c r="J268" s="112">
        <v>11591739.5</v>
      </c>
      <c r="K268" s="114">
        <v>43649</v>
      </c>
      <c r="L268" s="112">
        <v>1589</v>
      </c>
      <c r="M268" s="112" t="s">
        <v>603</v>
      </c>
      <c r="N268" s="484"/>
    </row>
    <row r="269" spans="1:14">
      <c r="A269" s="112" t="s">
        <v>2472</v>
      </c>
      <c r="B269" s="112" t="s">
        <v>377</v>
      </c>
      <c r="C269" s="112">
        <v>25.15</v>
      </c>
      <c r="D269" s="112">
        <v>26.9</v>
      </c>
      <c r="E269" s="112">
        <v>24.1</v>
      </c>
      <c r="F269" s="112">
        <v>25.15</v>
      </c>
      <c r="G269" s="112">
        <v>25.2</v>
      </c>
      <c r="H269" s="112">
        <v>26</v>
      </c>
      <c r="I269" s="112">
        <v>166959</v>
      </c>
      <c r="J269" s="112">
        <v>4218717.25</v>
      </c>
      <c r="K269" s="114">
        <v>43649</v>
      </c>
      <c r="L269" s="112">
        <v>1030</v>
      </c>
      <c r="M269" s="112" t="s">
        <v>2473</v>
      </c>
      <c r="N269" s="484"/>
    </row>
    <row r="270" spans="1:14">
      <c r="A270" s="112" t="s">
        <v>604</v>
      </c>
      <c r="B270" s="112" t="s">
        <v>377</v>
      </c>
      <c r="C270" s="112">
        <v>538.25</v>
      </c>
      <c r="D270" s="112">
        <v>553.54999999999995</v>
      </c>
      <c r="E270" s="112">
        <v>536.35</v>
      </c>
      <c r="F270" s="112">
        <v>540.9</v>
      </c>
      <c r="G270" s="112">
        <v>536.35</v>
      </c>
      <c r="H270" s="112">
        <v>551.54999999999995</v>
      </c>
      <c r="I270" s="112">
        <v>2702</v>
      </c>
      <c r="J270" s="112">
        <v>1470420.15</v>
      </c>
      <c r="K270" s="114">
        <v>43649</v>
      </c>
      <c r="L270" s="112">
        <v>293</v>
      </c>
      <c r="M270" s="112" t="s">
        <v>605</v>
      </c>
      <c r="N270" s="484"/>
    </row>
    <row r="271" spans="1:14">
      <c r="A271" s="112" t="s">
        <v>606</v>
      </c>
      <c r="B271" s="112" t="s">
        <v>377</v>
      </c>
      <c r="C271" s="112">
        <v>166.35</v>
      </c>
      <c r="D271" s="112">
        <v>174.65</v>
      </c>
      <c r="E271" s="112">
        <v>160.5</v>
      </c>
      <c r="F271" s="112">
        <v>173.1</v>
      </c>
      <c r="G271" s="112">
        <v>173.5</v>
      </c>
      <c r="H271" s="112">
        <v>167.8</v>
      </c>
      <c r="I271" s="112">
        <v>139060</v>
      </c>
      <c r="J271" s="112">
        <v>23601809.600000001</v>
      </c>
      <c r="K271" s="114">
        <v>43649</v>
      </c>
      <c r="L271" s="112">
        <v>4671</v>
      </c>
      <c r="M271" s="112" t="s">
        <v>607</v>
      </c>
      <c r="N271" s="484"/>
    </row>
    <row r="272" spans="1:14">
      <c r="A272" s="112" t="s">
        <v>53</v>
      </c>
      <c r="B272" s="112" t="s">
        <v>377</v>
      </c>
      <c r="C272" s="112">
        <v>964</v>
      </c>
      <c r="D272" s="112">
        <v>1002.25</v>
      </c>
      <c r="E272" s="112">
        <v>958.75</v>
      </c>
      <c r="F272" s="112">
        <v>988.5</v>
      </c>
      <c r="G272" s="112">
        <v>992.1</v>
      </c>
      <c r="H272" s="112">
        <v>963</v>
      </c>
      <c r="I272" s="112">
        <v>774817</v>
      </c>
      <c r="J272" s="112">
        <v>758679016.95000005</v>
      </c>
      <c r="K272" s="114">
        <v>43649</v>
      </c>
      <c r="L272" s="112">
        <v>19859</v>
      </c>
      <c r="M272" s="112" t="s">
        <v>608</v>
      </c>
      <c r="N272" s="484"/>
    </row>
    <row r="273" spans="1:14">
      <c r="A273" s="112" t="s">
        <v>609</v>
      </c>
      <c r="B273" s="112" t="s">
        <v>377</v>
      </c>
      <c r="C273" s="112">
        <v>3014</v>
      </c>
      <c r="D273" s="112">
        <v>3040</v>
      </c>
      <c r="E273" s="112">
        <v>2975</v>
      </c>
      <c r="F273" s="112">
        <v>2989.15</v>
      </c>
      <c r="G273" s="112">
        <v>3000</v>
      </c>
      <c r="H273" s="112">
        <v>2987.1</v>
      </c>
      <c r="I273" s="112">
        <v>5489</v>
      </c>
      <c r="J273" s="112">
        <v>16508011.85</v>
      </c>
      <c r="K273" s="114">
        <v>43649</v>
      </c>
      <c r="L273" s="112">
        <v>926</v>
      </c>
      <c r="M273" s="112" t="s">
        <v>610</v>
      </c>
      <c r="N273" s="484"/>
    </row>
    <row r="274" spans="1:14">
      <c r="A274" s="112" t="s">
        <v>2572</v>
      </c>
      <c r="B274" s="112" t="s">
        <v>377</v>
      </c>
      <c r="C274" s="112">
        <v>23.5</v>
      </c>
      <c r="D274" s="112">
        <v>23.55</v>
      </c>
      <c r="E274" s="112">
        <v>22.65</v>
      </c>
      <c r="F274" s="112">
        <v>23.2</v>
      </c>
      <c r="G274" s="112">
        <v>23.35</v>
      </c>
      <c r="H274" s="112">
        <v>22.85</v>
      </c>
      <c r="I274" s="112">
        <v>51476</v>
      </c>
      <c r="J274" s="112">
        <v>1194044.7</v>
      </c>
      <c r="K274" s="114">
        <v>43649</v>
      </c>
      <c r="L274" s="112">
        <v>211</v>
      </c>
      <c r="M274" s="112" t="s">
        <v>2573</v>
      </c>
      <c r="N274" s="484"/>
    </row>
    <row r="275" spans="1:14">
      <c r="A275" s="112" t="s">
        <v>54</v>
      </c>
      <c r="B275" s="112" t="s">
        <v>377</v>
      </c>
      <c r="C275" s="112">
        <v>790</v>
      </c>
      <c r="D275" s="112">
        <v>793.45</v>
      </c>
      <c r="E275" s="112">
        <v>783.5</v>
      </c>
      <c r="F275" s="112">
        <v>791.35</v>
      </c>
      <c r="G275" s="112">
        <v>791.5</v>
      </c>
      <c r="H275" s="112">
        <v>788.3</v>
      </c>
      <c r="I275" s="112">
        <v>272845</v>
      </c>
      <c r="J275" s="112">
        <v>215139902.5</v>
      </c>
      <c r="K275" s="114">
        <v>43649</v>
      </c>
      <c r="L275" s="112">
        <v>13449</v>
      </c>
      <c r="M275" s="112" t="s">
        <v>611</v>
      </c>
      <c r="N275" s="484"/>
    </row>
    <row r="276" spans="1:14">
      <c r="A276" s="112" t="s">
        <v>3223</v>
      </c>
      <c r="B276" s="112" t="s">
        <v>377</v>
      </c>
      <c r="C276" s="112">
        <v>487.5</v>
      </c>
      <c r="D276" s="112">
        <v>492</v>
      </c>
      <c r="E276" s="112">
        <v>473.2</v>
      </c>
      <c r="F276" s="112">
        <v>489.45</v>
      </c>
      <c r="G276" s="112">
        <v>488.15</v>
      </c>
      <c r="H276" s="112">
        <v>484.2</v>
      </c>
      <c r="I276" s="112">
        <v>16588</v>
      </c>
      <c r="J276" s="112">
        <v>8063724.0499999998</v>
      </c>
      <c r="K276" s="114">
        <v>43649</v>
      </c>
      <c r="L276" s="112">
        <v>1255</v>
      </c>
      <c r="M276" s="112" t="s">
        <v>3224</v>
      </c>
      <c r="N276" s="484"/>
    </row>
    <row r="277" spans="1:14">
      <c r="A277" s="112" t="s">
        <v>612</v>
      </c>
      <c r="B277" s="112" t="s">
        <v>377</v>
      </c>
      <c r="C277" s="112">
        <v>175.15</v>
      </c>
      <c r="D277" s="112">
        <v>176.5</v>
      </c>
      <c r="E277" s="112">
        <v>169.25</v>
      </c>
      <c r="F277" s="112">
        <v>171.1</v>
      </c>
      <c r="G277" s="112">
        <v>169.55</v>
      </c>
      <c r="H277" s="112">
        <v>174.25</v>
      </c>
      <c r="I277" s="112">
        <v>392254</v>
      </c>
      <c r="J277" s="112">
        <v>68160046.700000003</v>
      </c>
      <c r="K277" s="114">
        <v>43649</v>
      </c>
      <c r="L277" s="112">
        <v>7111</v>
      </c>
      <c r="M277" s="112" t="s">
        <v>1896</v>
      </c>
      <c r="N277" s="484"/>
    </row>
    <row r="278" spans="1:14">
      <c r="A278" s="112" t="s">
        <v>1964</v>
      </c>
      <c r="B278" s="112" t="s">
        <v>377</v>
      </c>
      <c r="C278" s="112">
        <v>26.85</v>
      </c>
      <c r="D278" s="112">
        <v>27.25</v>
      </c>
      <c r="E278" s="112">
        <v>26.5</v>
      </c>
      <c r="F278" s="112">
        <v>26.6</v>
      </c>
      <c r="G278" s="112">
        <v>26.6</v>
      </c>
      <c r="H278" s="112">
        <v>26.8</v>
      </c>
      <c r="I278" s="112">
        <v>2423661</v>
      </c>
      <c r="J278" s="112">
        <v>64848229.75</v>
      </c>
      <c r="K278" s="114">
        <v>43649</v>
      </c>
      <c r="L278" s="112">
        <v>6184</v>
      </c>
      <c r="M278" s="112" t="s">
        <v>638</v>
      </c>
      <c r="N278" s="484"/>
    </row>
    <row r="279" spans="1:14">
      <c r="A279" s="112" t="s">
        <v>3246</v>
      </c>
      <c r="B279" s="112" t="s">
        <v>377</v>
      </c>
      <c r="C279" s="112">
        <v>315</v>
      </c>
      <c r="D279" s="112">
        <v>320</v>
      </c>
      <c r="E279" s="112">
        <v>315</v>
      </c>
      <c r="F279" s="112">
        <v>316.75</v>
      </c>
      <c r="G279" s="112">
        <v>317.7</v>
      </c>
      <c r="H279" s="112">
        <v>315.64999999999998</v>
      </c>
      <c r="I279" s="112">
        <v>2110</v>
      </c>
      <c r="J279" s="112">
        <v>668856.80000000005</v>
      </c>
      <c r="K279" s="114">
        <v>43649</v>
      </c>
      <c r="L279" s="112">
        <v>295</v>
      </c>
      <c r="M279" s="112" t="s">
        <v>3247</v>
      </c>
      <c r="N279" s="484"/>
    </row>
    <row r="280" spans="1:14">
      <c r="A280" s="112" t="s">
        <v>613</v>
      </c>
      <c r="B280" s="112" t="s">
        <v>377</v>
      </c>
      <c r="C280" s="112">
        <v>179.5</v>
      </c>
      <c r="D280" s="112">
        <v>190.5</v>
      </c>
      <c r="E280" s="112">
        <v>179.05</v>
      </c>
      <c r="F280" s="112">
        <v>185.1</v>
      </c>
      <c r="G280" s="112">
        <v>184.15</v>
      </c>
      <c r="H280" s="112">
        <v>178.5</v>
      </c>
      <c r="I280" s="112">
        <v>1029924</v>
      </c>
      <c r="J280" s="112">
        <v>192535837.94999999</v>
      </c>
      <c r="K280" s="114">
        <v>43649</v>
      </c>
      <c r="L280" s="112">
        <v>14410</v>
      </c>
      <c r="M280" s="112" t="s">
        <v>614</v>
      </c>
      <c r="N280" s="484"/>
    </row>
    <row r="281" spans="1:14">
      <c r="A281" s="112" t="s">
        <v>2574</v>
      </c>
      <c r="B281" s="112" t="s">
        <v>377</v>
      </c>
      <c r="C281" s="112">
        <v>169</v>
      </c>
      <c r="D281" s="112">
        <v>173</v>
      </c>
      <c r="E281" s="112">
        <v>168</v>
      </c>
      <c r="F281" s="112">
        <v>169.55</v>
      </c>
      <c r="G281" s="112">
        <v>169.8</v>
      </c>
      <c r="H281" s="112">
        <v>169.65</v>
      </c>
      <c r="I281" s="112">
        <v>2266</v>
      </c>
      <c r="J281" s="112">
        <v>386248.75</v>
      </c>
      <c r="K281" s="114">
        <v>43649</v>
      </c>
      <c r="L281" s="112">
        <v>42</v>
      </c>
      <c r="M281" s="112" t="s">
        <v>2575</v>
      </c>
      <c r="N281" s="484"/>
    </row>
    <row r="282" spans="1:14">
      <c r="A282" s="112" t="s">
        <v>615</v>
      </c>
      <c r="B282" s="112" t="s">
        <v>377</v>
      </c>
      <c r="C282" s="112">
        <v>208.25</v>
      </c>
      <c r="D282" s="112">
        <v>209.5</v>
      </c>
      <c r="E282" s="112">
        <v>205</v>
      </c>
      <c r="F282" s="112">
        <v>206.2</v>
      </c>
      <c r="G282" s="112">
        <v>205.3</v>
      </c>
      <c r="H282" s="112">
        <v>206.8</v>
      </c>
      <c r="I282" s="112">
        <v>153700</v>
      </c>
      <c r="J282" s="112">
        <v>31931210.449999999</v>
      </c>
      <c r="K282" s="114">
        <v>43649</v>
      </c>
      <c r="L282" s="112">
        <v>2901</v>
      </c>
      <c r="M282" s="112" t="s">
        <v>616</v>
      </c>
      <c r="N282" s="484"/>
    </row>
    <row r="283" spans="1:14">
      <c r="A283" s="112" t="s">
        <v>617</v>
      </c>
      <c r="B283" s="112" t="s">
        <v>377</v>
      </c>
      <c r="C283" s="112">
        <v>285.45</v>
      </c>
      <c r="D283" s="112">
        <v>294.89999999999998</v>
      </c>
      <c r="E283" s="112">
        <v>285</v>
      </c>
      <c r="F283" s="112">
        <v>291.5</v>
      </c>
      <c r="G283" s="112">
        <v>291.64999999999998</v>
      </c>
      <c r="H283" s="112">
        <v>285.7</v>
      </c>
      <c r="I283" s="112">
        <v>476383</v>
      </c>
      <c r="J283" s="112">
        <v>137581470.94999999</v>
      </c>
      <c r="K283" s="114">
        <v>43649</v>
      </c>
      <c r="L283" s="112">
        <v>15976</v>
      </c>
      <c r="M283" s="112" t="s">
        <v>3466</v>
      </c>
      <c r="N283" s="484"/>
    </row>
    <row r="284" spans="1:14">
      <c r="A284" s="112" t="s">
        <v>3313</v>
      </c>
      <c r="B284" s="112" t="s">
        <v>377</v>
      </c>
      <c r="C284" s="112">
        <v>472</v>
      </c>
      <c r="D284" s="112">
        <v>485</v>
      </c>
      <c r="E284" s="112">
        <v>466.5</v>
      </c>
      <c r="F284" s="112">
        <v>471.5</v>
      </c>
      <c r="G284" s="112">
        <v>467.1</v>
      </c>
      <c r="H284" s="112">
        <v>472.9</v>
      </c>
      <c r="I284" s="112">
        <v>11323</v>
      </c>
      <c r="J284" s="112">
        <v>5378005.2000000002</v>
      </c>
      <c r="K284" s="114">
        <v>43649</v>
      </c>
      <c r="L284" s="112">
        <v>889</v>
      </c>
      <c r="M284" s="112" t="s">
        <v>2170</v>
      </c>
      <c r="N284" s="484"/>
    </row>
    <row r="285" spans="1:14">
      <c r="A285" s="112" t="s">
        <v>2576</v>
      </c>
      <c r="B285" s="112" t="s">
        <v>377</v>
      </c>
      <c r="C285" s="112">
        <v>0.65</v>
      </c>
      <c r="D285" s="112">
        <v>0.7</v>
      </c>
      <c r="E285" s="112">
        <v>0.6</v>
      </c>
      <c r="F285" s="112">
        <v>0.65</v>
      </c>
      <c r="G285" s="112">
        <v>0.7</v>
      </c>
      <c r="H285" s="112">
        <v>0.6</v>
      </c>
      <c r="I285" s="112">
        <v>93687</v>
      </c>
      <c r="J285" s="112">
        <v>61001.85</v>
      </c>
      <c r="K285" s="114">
        <v>43649</v>
      </c>
      <c r="L285" s="112">
        <v>35</v>
      </c>
      <c r="M285" s="112" t="s">
        <v>2577</v>
      </c>
      <c r="N285" s="484"/>
    </row>
    <row r="286" spans="1:14">
      <c r="A286" s="112" t="s">
        <v>2578</v>
      </c>
      <c r="B286" s="112" t="s">
        <v>377</v>
      </c>
      <c r="C286" s="112">
        <v>317.95</v>
      </c>
      <c r="D286" s="112">
        <v>318</v>
      </c>
      <c r="E286" s="112">
        <v>310.14999999999998</v>
      </c>
      <c r="F286" s="112">
        <v>311.7</v>
      </c>
      <c r="G286" s="112">
        <v>310.95</v>
      </c>
      <c r="H286" s="112">
        <v>310.95</v>
      </c>
      <c r="I286" s="112">
        <v>21890</v>
      </c>
      <c r="J286" s="112">
        <v>6819069.1500000004</v>
      </c>
      <c r="K286" s="114">
        <v>43649</v>
      </c>
      <c r="L286" s="112">
        <v>284</v>
      </c>
      <c r="M286" s="112" t="s">
        <v>2579</v>
      </c>
      <c r="N286" s="484"/>
    </row>
    <row r="287" spans="1:14">
      <c r="A287" s="112" t="s">
        <v>2321</v>
      </c>
      <c r="B287" s="112" t="s">
        <v>377</v>
      </c>
      <c r="C287" s="112">
        <v>26.35</v>
      </c>
      <c r="D287" s="112">
        <v>28.35</v>
      </c>
      <c r="E287" s="112">
        <v>24.65</v>
      </c>
      <c r="F287" s="112">
        <v>26.45</v>
      </c>
      <c r="G287" s="112">
        <v>26.5</v>
      </c>
      <c r="H287" s="112">
        <v>25.75</v>
      </c>
      <c r="I287" s="112">
        <v>70203</v>
      </c>
      <c r="J287" s="112">
        <v>1863441.4</v>
      </c>
      <c r="K287" s="114">
        <v>43649</v>
      </c>
      <c r="L287" s="112">
        <v>626</v>
      </c>
      <c r="M287" s="112" t="s">
        <v>2322</v>
      </c>
      <c r="N287" s="484"/>
    </row>
    <row r="288" spans="1:14">
      <c r="A288" s="112" t="s">
        <v>618</v>
      </c>
      <c r="B288" s="112" t="s">
        <v>377</v>
      </c>
      <c r="C288" s="112">
        <v>36.25</v>
      </c>
      <c r="D288" s="112">
        <v>37.5</v>
      </c>
      <c r="E288" s="112">
        <v>35.85</v>
      </c>
      <c r="F288" s="112">
        <v>37.049999999999997</v>
      </c>
      <c r="G288" s="112">
        <v>37.4</v>
      </c>
      <c r="H288" s="112">
        <v>36.049999999999997</v>
      </c>
      <c r="I288" s="112">
        <v>19747</v>
      </c>
      <c r="J288" s="112">
        <v>719785.25</v>
      </c>
      <c r="K288" s="114">
        <v>43649</v>
      </c>
      <c r="L288" s="112">
        <v>114</v>
      </c>
      <c r="M288" s="112" t="s">
        <v>619</v>
      </c>
      <c r="N288" s="484"/>
    </row>
    <row r="289" spans="1:14">
      <c r="A289" s="112" t="s">
        <v>3483</v>
      </c>
      <c r="B289" s="112" t="s">
        <v>377</v>
      </c>
      <c r="C289" s="112">
        <v>5.35</v>
      </c>
      <c r="D289" s="112">
        <v>5.35</v>
      </c>
      <c r="E289" s="112">
        <v>5.35</v>
      </c>
      <c r="F289" s="112">
        <v>5.35</v>
      </c>
      <c r="G289" s="112">
        <v>5.35</v>
      </c>
      <c r="H289" s="112">
        <v>5.5</v>
      </c>
      <c r="I289" s="112">
        <v>7079</v>
      </c>
      <c r="J289" s="112">
        <v>37872.65</v>
      </c>
      <c r="K289" s="114">
        <v>43649</v>
      </c>
      <c r="L289" s="112">
        <v>13</v>
      </c>
      <c r="M289" s="112" t="s">
        <v>3484</v>
      </c>
      <c r="N289" s="484"/>
    </row>
    <row r="290" spans="1:14">
      <c r="A290" s="112" t="s">
        <v>55</v>
      </c>
      <c r="B290" s="112" t="s">
        <v>377</v>
      </c>
      <c r="C290" s="112">
        <v>555.35</v>
      </c>
      <c r="D290" s="112">
        <v>556.70000000000005</v>
      </c>
      <c r="E290" s="112">
        <v>549.45000000000005</v>
      </c>
      <c r="F290" s="112">
        <v>553.25</v>
      </c>
      <c r="G290" s="112">
        <v>554.65</v>
      </c>
      <c r="H290" s="112">
        <v>555.35</v>
      </c>
      <c r="I290" s="112">
        <v>797387</v>
      </c>
      <c r="J290" s="112">
        <v>439826937.89999998</v>
      </c>
      <c r="K290" s="114">
        <v>43649</v>
      </c>
      <c r="L290" s="112">
        <v>27379</v>
      </c>
      <c r="M290" s="112" t="s">
        <v>620</v>
      </c>
      <c r="N290" s="484"/>
    </row>
    <row r="291" spans="1:14">
      <c r="A291" s="112" t="s">
        <v>3317</v>
      </c>
      <c r="B291" s="112" t="s">
        <v>377</v>
      </c>
      <c r="C291" s="112">
        <v>4.75</v>
      </c>
      <c r="D291" s="112">
        <v>4.75</v>
      </c>
      <c r="E291" s="112">
        <v>4.75</v>
      </c>
      <c r="F291" s="112">
        <v>4.75</v>
      </c>
      <c r="G291" s="112">
        <v>4.75</v>
      </c>
      <c r="H291" s="112">
        <v>5</v>
      </c>
      <c r="I291" s="112">
        <v>8902</v>
      </c>
      <c r="J291" s="112">
        <v>42284.5</v>
      </c>
      <c r="K291" s="114">
        <v>43649</v>
      </c>
      <c r="L291" s="112">
        <v>39</v>
      </c>
      <c r="M291" s="112" t="s">
        <v>3318</v>
      </c>
      <c r="N291" s="484"/>
    </row>
    <row r="292" spans="1:14">
      <c r="A292" s="112" t="s">
        <v>1999</v>
      </c>
      <c r="B292" s="112" t="s">
        <v>377</v>
      </c>
      <c r="C292" s="112">
        <v>101.05</v>
      </c>
      <c r="D292" s="112">
        <v>105</v>
      </c>
      <c r="E292" s="112">
        <v>98</v>
      </c>
      <c r="F292" s="112">
        <v>100.7</v>
      </c>
      <c r="G292" s="112">
        <v>101.1</v>
      </c>
      <c r="H292" s="112">
        <v>101.05</v>
      </c>
      <c r="I292" s="112">
        <v>1653</v>
      </c>
      <c r="J292" s="112">
        <v>167886.5</v>
      </c>
      <c r="K292" s="114">
        <v>43649</v>
      </c>
      <c r="L292" s="112">
        <v>215</v>
      </c>
      <c r="M292" s="112" t="s">
        <v>2000</v>
      </c>
      <c r="N292" s="484"/>
    </row>
    <row r="293" spans="1:14">
      <c r="A293" s="112" t="s">
        <v>621</v>
      </c>
      <c r="B293" s="112" t="s">
        <v>377</v>
      </c>
      <c r="C293" s="112">
        <v>300.39999999999998</v>
      </c>
      <c r="D293" s="112">
        <v>304.89999999999998</v>
      </c>
      <c r="E293" s="112">
        <v>300</v>
      </c>
      <c r="F293" s="112">
        <v>303.10000000000002</v>
      </c>
      <c r="G293" s="112">
        <v>302.55</v>
      </c>
      <c r="H293" s="112">
        <v>300.35000000000002</v>
      </c>
      <c r="I293" s="112">
        <v>8901</v>
      </c>
      <c r="J293" s="112">
        <v>2688109.05</v>
      </c>
      <c r="K293" s="114">
        <v>43649</v>
      </c>
      <c r="L293" s="112">
        <v>410</v>
      </c>
      <c r="M293" s="112" t="s">
        <v>622</v>
      </c>
      <c r="N293" s="484"/>
    </row>
    <row r="294" spans="1:14">
      <c r="A294" s="112" t="s">
        <v>1899</v>
      </c>
      <c r="B294" s="112" t="s">
        <v>377</v>
      </c>
      <c r="C294" s="112">
        <v>113</v>
      </c>
      <c r="D294" s="112">
        <v>115</v>
      </c>
      <c r="E294" s="112">
        <v>112.15</v>
      </c>
      <c r="F294" s="112">
        <v>113.4</v>
      </c>
      <c r="G294" s="112">
        <v>113.05</v>
      </c>
      <c r="H294" s="112">
        <v>113.75</v>
      </c>
      <c r="I294" s="112">
        <v>6392</v>
      </c>
      <c r="J294" s="112">
        <v>724662.65</v>
      </c>
      <c r="K294" s="114">
        <v>43649</v>
      </c>
      <c r="L294" s="112">
        <v>291</v>
      </c>
      <c r="M294" s="112" t="s">
        <v>1900</v>
      </c>
      <c r="N294" s="484"/>
    </row>
    <row r="295" spans="1:14">
      <c r="A295" s="112" t="s">
        <v>3029</v>
      </c>
      <c r="B295" s="112" t="s">
        <v>377</v>
      </c>
      <c r="C295" s="112">
        <v>12.6</v>
      </c>
      <c r="D295" s="112">
        <v>13</v>
      </c>
      <c r="E295" s="112">
        <v>12.1</v>
      </c>
      <c r="F295" s="112">
        <v>12.5</v>
      </c>
      <c r="G295" s="112">
        <v>12.6</v>
      </c>
      <c r="H295" s="112">
        <v>12.6</v>
      </c>
      <c r="I295" s="112">
        <v>181</v>
      </c>
      <c r="J295" s="112">
        <v>2265.5500000000002</v>
      </c>
      <c r="K295" s="114">
        <v>43649</v>
      </c>
      <c r="L295" s="112">
        <v>16</v>
      </c>
      <c r="M295" s="112" t="s">
        <v>3030</v>
      </c>
      <c r="N295" s="484"/>
    </row>
    <row r="296" spans="1:14">
      <c r="A296" s="112" t="s">
        <v>56</v>
      </c>
      <c r="B296" s="112" t="s">
        <v>377</v>
      </c>
      <c r="C296" s="112">
        <v>252.7</v>
      </c>
      <c r="D296" s="112">
        <v>254.15</v>
      </c>
      <c r="E296" s="112">
        <v>250.3</v>
      </c>
      <c r="F296" s="112">
        <v>250.95</v>
      </c>
      <c r="G296" s="112">
        <v>251.35</v>
      </c>
      <c r="H296" s="112">
        <v>252.7</v>
      </c>
      <c r="I296" s="112">
        <v>2828456</v>
      </c>
      <c r="J296" s="112">
        <v>712777021.10000002</v>
      </c>
      <c r="K296" s="114">
        <v>43649</v>
      </c>
      <c r="L296" s="112">
        <v>51817</v>
      </c>
      <c r="M296" s="112" t="s">
        <v>623</v>
      </c>
      <c r="N296" s="484"/>
    </row>
    <row r="297" spans="1:14">
      <c r="A297" s="112" t="s">
        <v>2081</v>
      </c>
      <c r="B297" s="112" t="s">
        <v>377</v>
      </c>
      <c r="C297" s="112">
        <v>385.1</v>
      </c>
      <c r="D297" s="112">
        <v>387.4</v>
      </c>
      <c r="E297" s="112">
        <v>381.55</v>
      </c>
      <c r="F297" s="112">
        <v>383.5</v>
      </c>
      <c r="G297" s="112">
        <v>383</v>
      </c>
      <c r="H297" s="112">
        <v>384.75</v>
      </c>
      <c r="I297" s="112">
        <v>38296</v>
      </c>
      <c r="J297" s="112">
        <v>14740499.9</v>
      </c>
      <c r="K297" s="114">
        <v>43649</v>
      </c>
      <c r="L297" s="112">
        <v>1174</v>
      </c>
      <c r="M297" s="112" t="s">
        <v>2082</v>
      </c>
      <c r="N297" s="484"/>
    </row>
    <row r="298" spans="1:14">
      <c r="A298" s="112" t="s">
        <v>624</v>
      </c>
      <c r="B298" s="112" t="s">
        <v>377</v>
      </c>
      <c r="C298" s="112">
        <v>225.55</v>
      </c>
      <c r="D298" s="112">
        <v>225.55</v>
      </c>
      <c r="E298" s="112">
        <v>220.1</v>
      </c>
      <c r="F298" s="112">
        <v>221.7</v>
      </c>
      <c r="G298" s="112">
        <v>221</v>
      </c>
      <c r="H298" s="112">
        <v>225.1</v>
      </c>
      <c r="I298" s="112">
        <v>96993</v>
      </c>
      <c r="J298" s="112">
        <v>21653311.350000001</v>
      </c>
      <c r="K298" s="114">
        <v>43649</v>
      </c>
      <c r="L298" s="112">
        <v>4607</v>
      </c>
      <c r="M298" s="112" t="s">
        <v>625</v>
      </c>
      <c r="N298" s="484"/>
    </row>
    <row r="299" spans="1:14">
      <c r="A299" s="112" t="s">
        <v>57</v>
      </c>
      <c r="B299" s="112" t="s">
        <v>377</v>
      </c>
      <c r="C299" s="112">
        <v>1148</v>
      </c>
      <c r="D299" s="112">
        <v>1155.0999999999999</v>
      </c>
      <c r="E299" s="112">
        <v>1143.75</v>
      </c>
      <c r="F299" s="112">
        <v>1150.1500000000001</v>
      </c>
      <c r="G299" s="112">
        <v>1150.9000000000001</v>
      </c>
      <c r="H299" s="112">
        <v>1143.75</v>
      </c>
      <c r="I299" s="112">
        <v>316026</v>
      </c>
      <c r="J299" s="112">
        <v>363542681.35000002</v>
      </c>
      <c r="K299" s="114">
        <v>43649</v>
      </c>
      <c r="L299" s="112">
        <v>9890</v>
      </c>
      <c r="M299" s="112" t="s">
        <v>626</v>
      </c>
      <c r="N299" s="484"/>
    </row>
    <row r="300" spans="1:14">
      <c r="A300" s="112" t="s">
        <v>1815</v>
      </c>
      <c r="B300" s="112" t="s">
        <v>377</v>
      </c>
      <c r="C300" s="112">
        <v>12.95</v>
      </c>
      <c r="D300" s="112">
        <v>13.2</v>
      </c>
      <c r="E300" s="112">
        <v>12.75</v>
      </c>
      <c r="F300" s="112">
        <v>12.8</v>
      </c>
      <c r="G300" s="112">
        <v>12.8</v>
      </c>
      <c r="H300" s="112">
        <v>13.1</v>
      </c>
      <c r="I300" s="112">
        <v>25220</v>
      </c>
      <c r="J300" s="112">
        <v>323953.15000000002</v>
      </c>
      <c r="K300" s="114">
        <v>43649</v>
      </c>
      <c r="L300" s="112">
        <v>82</v>
      </c>
      <c r="M300" s="112" t="s">
        <v>1956</v>
      </c>
      <c r="N300" s="484"/>
    </row>
    <row r="301" spans="1:14">
      <c r="A301" s="112" t="s">
        <v>2323</v>
      </c>
      <c r="B301" s="112" t="s">
        <v>377</v>
      </c>
      <c r="C301" s="112">
        <v>9.5</v>
      </c>
      <c r="D301" s="112">
        <v>9.5</v>
      </c>
      <c r="E301" s="112">
        <v>9.1999999999999993</v>
      </c>
      <c r="F301" s="112">
        <v>9.4</v>
      </c>
      <c r="G301" s="112">
        <v>9.5</v>
      </c>
      <c r="H301" s="112">
        <v>9.25</v>
      </c>
      <c r="I301" s="112">
        <v>1608</v>
      </c>
      <c r="J301" s="112">
        <v>14970.9</v>
      </c>
      <c r="K301" s="114">
        <v>43649</v>
      </c>
      <c r="L301" s="112">
        <v>18</v>
      </c>
      <c r="M301" s="112" t="s">
        <v>2324</v>
      </c>
      <c r="N301" s="484"/>
    </row>
    <row r="302" spans="1:14">
      <c r="A302" s="112" t="s">
        <v>192</v>
      </c>
      <c r="B302" s="112" t="s">
        <v>377</v>
      </c>
      <c r="C302" s="112">
        <v>581</v>
      </c>
      <c r="D302" s="112">
        <v>581</v>
      </c>
      <c r="E302" s="112">
        <v>570.35</v>
      </c>
      <c r="F302" s="112">
        <v>576.4</v>
      </c>
      <c r="G302" s="112">
        <v>576.29999999999995</v>
      </c>
      <c r="H302" s="112">
        <v>579.6</v>
      </c>
      <c r="I302" s="112">
        <v>520136</v>
      </c>
      <c r="J302" s="112">
        <v>299309842.14999998</v>
      </c>
      <c r="K302" s="114">
        <v>43649</v>
      </c>
      <c r="L302" s="112">
        <v>19949</v>
      </c>
      <c r="M302" s="112" t="s">
        <v>2645</v>
      </c>
      <c r="N302" s="484"/>
    </row>
    <row r="303" spans="1:14">
      <c r="A303" s="112" t="s">
        <v>3455</v>
      </c>
      <c r="B303" s="112" t="s">
        <v>377</v>
      </c>
      <c r="C303" s="112">
        <v>33.700000000000003</v>
      </c>
      <c r="D303" s="112">
        <v>34.4</v>
      </c>
      <c r="E303" s="112">
        <v>32.799999999999997</v>
      </c>
      <c r="F303" s="112">
        <v>32.950000000000003</v>
      </c>
      <c r="G303" s="112">
        <v>33</v>
      </c>
      <c r="H303" s="112">
        <v>33.700000000000003</v>
      </c>
      <c r="I303" s="112">
        <v>189484</v>
      </c>
      <c r="J303" s="112">
        <v>6276213.7000000002</v>
      </c>
      <c r="K303" s="114">
        <v>43649</v>
      </c>
      <c r="L303" s="112">
        <v>814</v>
      </c>
      <c r="M303" s="112" t="s">
        <v>3456</v>
      </c>
      <c r="N303" s="484"/>
    </row>
    <row r="304" spans="1:14">
      <c r="A304" s="112" t="s">
        <v>3225</v>
      </c>
      <c r="B304" s="112" t="s">
        <v>377</v>
      </c>
      <c r="C304" s="112">
        <v>39.15</v>
      </c>
      <c r="D304" s="112">
        <v>41.65</v>
      </c>
      <c r="E304" s="112">
        <v>39.15</v>
      </c>
      <c r="F304" s="112">
        <v>41.65</v>
      </c>
      <c r="G304" s="112">
        <v>41.65</v>
      </c>
      <c r="H304" s="112">
        <v>41.45</v>
      </c>
      <c r="I304" s="112">
        <v>66</v>
      </c>
      <c r="J304" s="112">
        <v>2668.6</v>
      </c>
      <c r="K304" s="114">
        <v>43649</v>
      </c>
      <c r="L304" s="112">
        <v>5</v>
      </c>
      <c r="M304" s="112" t="s">
        <v>3226</v>
      </c>
      <c r="N304" s="484"/>
    </row>
    <row r="305" spans="1:14">
      <c r="A305" s="112" t="s">
        <v>2795</v>
      </c>
      <c r="B305" s="112" t="s">
        <v>377</v>
      </c>
      <c r="C305" s="112">
        <v>233.25</v>
      </c>
      <c r="D305" s="112">
        <v>238.95</v>
      </c>
      <c r="E305" s="112">
        <v>233.25</v>
      </c>
      <c r="F305" s="112">
        <v>235.8</v>
      </c>
      <c r="G305" s="112">
        <v>238.5</v>
      </c>
      <c r="H305" s="112">
        <v>235.7</v>
      </c>
      <c r="I305" s="112">
        <v>2509</v>
      </c>
      <c r="J305" s="112">
        <v>591957.44999999995</v>
      </c>
      <c r="K305" s="114">
        <v>43649</v>
      </c>
      <c r="L305" s="112">
        <v>156</v>
      </c>
      <c r="M305" s="112" t="s">
        <v>2796</v>
      </c>
      <c r="N305" s="484"/>
    </row>
    <row r="306" spans="1:14">
      <c r="A306" s="112" t="s">
        <v>2067</v>
      </c>
      <c r="B306" s="112" t="s">
        <v>377</v>
      </c>
      <c r="C306" s="112">
        <v>14.05</v>
      </c>
      <c r="D306" s="112">
        <v>15</v>
      </c>
      <c r="E306" s="112">
        <v>13.8</v>
      </c>
      <c r="F306" s="112">
        <v>14.55</v>
      </c>
      <c r="G306" s="112">
        <v>14.5</v>
      </c>
      <c r="H306" s="112">
        <v>14.15</v>
      </c>
      <c r="I306" s="112">
        <v>36384</v>
      </c>
      <c r="J306" s="112">
        <v>530729.94999999995</v>
      </c>
      <c r="K306" s="114">
        <v>43649</v>
      </c>
      <c r="L306" s="112">
        <v>83</v>
      </c>
      <c r="M306" s="112" t="s">
        <v>2078</v>
      </c>
      <c r="N306" s="484"/>
    </row>
    <row r="307" spans="1:14">
      <c r="A307" s="112" t="s">
        <v>2325</v>
      </c>
      <c r="B307" s="112" t="s">
        <v>377</v>
      </c>
      <c r="C307" s="112">
        <v>56.4</v>
      </c>
      <c r="D307" s="112">
        <v>56.75</v>
      </c>
      <c r="E307" s="112">
        <v>54.55</v>
      </c>
      <c r="F307" s="112">
        <v>55.3</v>
      </c>
      <c r="G307" s="112">
        <v>54.55</v>
      </c>
      <c r="H307" s="112">
        <v>55.45</v>
      </c>
      <c r="I307" s="112">
        <v>6114</v>
      </c>
      <c r="J307" s="112">
        <v>341835.6</v>
      </c>
      <c r="K307" s="114">
        <v>43649</v>
      </c>
      <c r="L307" s="112">
        <v>358</v>
      </c>
      <c r="M307" s="112" t="s">
        <v>2326</v>
      </c>
      <c r="N307" s="484"/>
    </row>
    <row r="308" spans="1:14">
      <c r="A308" s="112" t="s">
        <v>627</v>
      </c>
      <c r="B308" s="112" t="s">
        <v>377</v>
      </c>
      <c r="C308" s="112">
        <v>416.15</v>
      </c>
      <c r="D308" s="112">
        <v>423</v>
      </c>
      <c r="E308" s="112">
        <v>410</v>
      </c>
      <c r="F308" s="112">
        <v>416.9</v>
      </c>
      <c r="G308" s="112">
        <v>418.1</v>
      </c>
      <c r="H308" s="112">
        <v>416.15</v>
      </c>
      <c r="I308" s="112">
        <v>142590</v>
      </c>
      <c r="J308" s="112">
        <v>59305489.450000003</v>
      </c>
      <c r="K308" s="114">
        <v>43649</v>
      </c>
      <c r="L308" s="112">
        <v>17667</v>
      </c>
      <c r="M308" s="112" t="s">
        <v>628</v>
      </c>
      <c r="N308" s="484"/>
    </row>
    <row r="309" spans="1:14">
      <c r="A309" s="112" t="s">
        <v>629</v>
      </c>
      <c r="B309" s="112" t="s">
        <v>377</v>
      </c>
      <c r="C309" s="112">
        <v>25.2</v>
      </c>
      <c r="D309" s="112">
        <v>25.6</v>
      </c>
      <c r="E309" s="112">
        <v>25.05</v>
      </c>
      <c r="F309" s="112">
        <v>25.5</v>
      </c>
      <c r="G309" s="112">
        <v>25.5</v>
      </c>
      <c r="H309" s="112">
        <v>25.2</v>
      </c>
      <c r="I309" s="112">
        <v>152224</v>
      </c>
      <c r="J309" s="112">
        <v>3871884.1</v>
      </c>
      <c r="K309" s="114">
        <v>43649</v>
      </c>
      <c r="L309" s="112">
        <v>740</v>
      </c>
      <c r="M309" s="112" t="s">
        <v>630</v>
      </c>
      <c r="N309" s="484"/>
    </row>
    <row r="310" spans="1:14">
      <c r="A310" s="112" t="s">
        <v>631</v>
      </c>
      <c r="B310" s="112" t="s">
        <v>377</v>
      </c>
      <c r="C310" s="112">
        <v>231.55</v>
      </c>
      <c r="D310" s="112">
        <v>233.85</v>
      </c>
      <c r="E310" s="112">
        <v>222.2</v>
      </c>
      <c r="F310" s="112">
        <v>232.55</v>
      </c>
      <c r="G310" s="112">
        <v>231.9</v>
      </c>
      <c r="H310" s="112">
        <v>230.3</v>
      </c>
      <c r="I310" s="112">
        <v>5757</v>
      </c>
      <c r="J310" s="112">
        <v>1329504</v>
      </c>
      <c r="K310" s="114">
        <v>43649</v>
      </c>
      <c r="L310" s="112">
        <v>258</v>
      </c>
      <c r="M310" s="112" t="s">
        <v>632</v>
      </c>
      <c r="N310" s="484"/>
    </row>
    <row r="311" spans="1:14">
      <c r="A311" s="112" t="s">
        <v>2327</v>
      </c>
      <c r="B311" s="112" t="s">
        <v>3074</v>
      </c>
      <c r="C311" s="112">
        <v>2.5</v>
      </c>
      <c r="D311" s="112">
        <v>2.5</v>
      </c>
      <c r="E311" s="112">
        <v>2.35</v>
      </c>
      <c r="F311" s="112">
        <v>2.35</v>
      </c>
      <c r="G311" s="112">
        <v>2.35</v>
      </c>
      <c r="H311" s="112">
        <v>2.4500000000000002</v>
      </c>
      <c r="I311" s="112">
        <v>14602</v>
      </c>
      <c r="J311" s="112">
        <v>34473.699999999997</v>
      </c>
      <c r="K311" s="114">
        <v>43649</v>
      </c>
      <c r="L311" s="112">
        <v>31</v>
      </c>
      <c r="M311" s="112" t="s">
        <v>2328</v>
      </c>
      <c r="N311" s="484"/>
    </row>
    <row r="312" spans="1:14">
      <c r="A312" s="112" t="s">
        <v>633</v>
      </c>
      <c r="B312" s="112" t="s">
        <v>377</v>
      </c>
      <c r="C312" s="112">
        <v>31.6</v>
      </c>
      <c r="D312" s="112">
        <v>31.6</v>
      </c>
      <c r="E312" s="112">
        <v>31.6</v>
      </c>
      <c r="F312" s="112">
        <v>31.6</v>
      </c>
      <c r="G312" s="112">
        <v>31.6</v>
      </c>
      <c r="H312" s="112">
        <v>33.25</v>
      </c>
      <c r="I312" s="112">
        <v>49820</v>
      </c>
      <c r="J312" s="112">
        <v>1574312</v>
      </c>
      <c r="K312" s="114">
        <v>43649</v>
      </c>
      <c r="L312" s="112">
        <v>456</v>
      </c>
      <c r="M312" s="112" t="s">
        <v>634</v>
      </c>
      <c r="N312" s="484"/>
    </row>
    <row r="313" spans="1:14">
      <c r="A313" s="112" t="s">
        <v>635</v>
      </c>
      <c r="B313" s="112" t="s">
        <v>377</v>
      </c>
      <c r="C313" s="112">
        <v>28.4</v>
      </c>
      <c r="D313" s="112">
        <v>28.56</v>
      </c>
      <c r="E313" s="112">
        <v>28.33</v>
      </c>
      <c r="F313" s="112">
        <v>28.45</v>
      </c>
      <c r="G313" s="112">
        <v>28.33</v>
      </c>
      <c r="H313" s="112">
        <v>28.34</v>
      </c>
      <c r="I313" s="112">
        <v>755501</v>
      </c>
      <c r="J313" s="112">
        <v>21517124.329999998</v>
      </c>
      <c r="K313" s="114">
        <v>43649</v>
      </c>
      <c r="L313" s="112">
        <v>1072</v>
      </c>
      <c r="M313" s="112" t="s">
        <v>636</v>
      </c>
      <c r="N313" s="484"/>
    </row>
    <row r="314" spans="1:14">
      <c r="A314" s="112" t="s">
        <v>2691</v>
      </c>
      <c r="B314" s="112" t="s">
        <v>377</v>
      </c>
      <c r="C314" s="112">
        <v>519.4</v>
      </c>
      <c r="D314" s="112">
        <v>527.95000000000005</v>
      </c>
      <c r="E314" s="112">
        <v>510.6</v>
      </c>
      <c r="F314" s="112">
        <v>516.29999999999995</v>
      </c>
      <c r="G314" s="112">
        <v>516</v>
      </c>
      <c r="H314" s="112">
        <v>515.79999999999995</v>
      </c>
      <c r="I314" s="112">
        <v>51319</v>
      </c>
      <c r="J314" s="112">
        <v>26572350.199999999</v>
      </c>
      <c r="K314" s="114">
        <v>43649</v>
      </c>
      <c r="L314" s="112">
        <v>7558</v>
      </c>
      <c r="M314" s="112" t="s">
        <v>2692</v>
      </c>
      <c r="N314" s="484"/>
    </row>
    <row r="315" spans="1:14">
      <c r="A315" s="112" t="s">
        <v>2019</v>
      </c>
      <c r="B315" s="112" t="s">
        <v>377</v>
      </c>
      <c r="C315" s="112">
        <v>109.7</v>
      </c>
      <c r="D315" s="112">
        <v>109.7</v>
      </c>
      <c r="E315" s="112">
        <v>104.65</v>
      </c>
      <c r="F315" s="112">
        <v>106.6</v>
      </c>
      <c r="G315" s="112">
        <v>107.3</v>
      </c>
      <c r="H315" s="112">
        <v>106.05</v>
      </c>
      <c r="I315" s="112">
        <v>4202</v>
      </c>
      <c r="J315" s="112">
        <v>447958.65</v>
      </c>
      <c r="K315" s="114">
        <v>43649</v>
      </c>
      <c r="L315" s="112">
        <v>255</v>
      </c>
      <c r="M315" s="112" t="s">
        <v>2020</v>
      </c>
      <c r="N315" s="484"/>
    </row>
    <row r="316" spans="1:14">
      <c r="A316" s="112" t="s">
        <v>190</v>
      </c>
      <c r="B316" s="112" t="s">
        <v>377</v>
      </c>
      <c r="C316" s="112">
        <v>1460</v>
      </c>
      <c r="D316" s="112">
        <v>1464.15</v>
      </c>
      <c r="E316" s="112">
        <v>1427.1</v>
      </c>
      <c r="F316" s="112">
        <v>1430.3</v>
      </c>
      <c r="G316" s="112">
        <v>1429.55</v>
      </c>
      <c r="H316" s="112">
        <v>1458.2</v>
      </c>
      <c r="I316" s="112">
        <v>15157</v>
      </c>
      <c r="J316" s="112">
        <v>21732409.649999999</v>
      </c>
      <c r="K316" s="114">
        <v>43649</v>
      </c>
      <c r="L316" s="112">
        <v>754</v>
      </c>
      <c r="M316" s="112" t="s">
        <v>637</v>
      </c>
      <c r="N316" s="484"/>
    </row>
    <row r="317" spans="1:14">
      <c r="A317" s="112" t="s">
        <v>639</v>
      </c>
      <c r="B317" s="112" t="s">
        <v>377</v>
      </c>
      <c r="C317" s="112">
        <v>238.9</v>
      </c>
      <c r="D317" s="112">
        <v>240.85</v>
      </c>
      <c r="E317" s="112">
        <v>233.35</v>
      </c>
      <c r="F317" s="112">
        <v>234.55</v>
      </c>
      <c r="G317" s="112">
        <v>234.7</v>
      </c>
      <c r="H317" s="112">
        <v>237.75</v>
      </c>
      <c r="I317" s="112">
        <v>540288</v>
      </c>
      <c r="J317" s="112">
        <v>128345289.2</v>
      </c>
      <c r="K317" s="114">
        <v>43649</v>
      </c>
      <c r="L317" s="112">
        <v>12641</v>
      </c>
      <c r="M317" s="112" t="s">
        <v>640</v>
      </c>
      <c r="N317" s="484"/>
    </row>
    <row r="318" spans="1:14">
      <c r="A318" s="112" t="s">
        <v>641</v>
      </c>
      <c r="B318" s="112" t="s">
        <v>377</v>
      </c>
      <c r="C318" s="112">
        <v>34</v>
      </c>
      <c r="D318" s="112">
        <v>37</v>
      </c>
      <c r="E318" s="112">
        <v>33.700000000000003</v>
      </c>
      <c r="F318" s="112">
        <v>34.450000000000003</v>
      </c>
      <c r="G318" s="112">
        <v>34.25</v>
      </c>
      <c r="H318" s="112">
        <v>34.450000000000003</v>
      </c>
      <c r="I318" s="112">
        <v>7920</v>
      </c>
      <c r="J318" s="112">
        <v>277021.5</v>
      </c>
      <c r="K318" s="114">
        <v>43649</v>
      </c>
      <c r="L318" s="112">
        <v>92</v>
      </c>
      <c r="M318" s="112" t="s">
        <v>642</v>
      </c>
      <c r="N318" s="484"/>
    </row>
    <row r="319" spans="1:14">
      <c r="A319" s="112" t="s">
        <v>643</v>
      </c>
      <c r="B319" s="112" t="s">
        <v>377</v>
      </c>
      <c r="C319" s="112">
        <v>217.95</v>
      </c>
      <c r="D319" s="112">
        <v>218</v>
      </c>
      <c r="E319" s="112">
        <v>212.65</v>
      </c>
      <c r="F319" s="112">
        <v>213.45</v>
      </c>
      <c r="G319" s="112">
        <v>212.85</v>
      </c>
      <c r="H319" s="112">
        <v>215.8</v>
      </c>
      <c r="I319" s="112">
        <v>954745</v>
      </c>
      <c r="J319" s="112">
        <v>206018784.44999999</v>
      </c>
      <c r="K319" s="114">
        <v>43649</v>
      </c>
      <c r="L319" s="112">
        <v>5585</v>
      </c>
      <c r="M319" s="112" t="s">
        <v>2702</v>
      </c>
      <c r="N319" s="484"/>
    </row>
    <row r="320" spans="1:14">
      <c r="A320" s="112" t="s">
        <v>3209</v>
      </c>
      <c r="B320" s="112" t="s">
        <v>377</v>
      </c>
      <c r="C320" s="112">
        <v>12.2</v>
      </c>
      <c r="D320" s="112">
        <v>12.2</v>
      </c>
      <c r="E320" s="112">
        <v>10.6</v>
      </c>
      <c r="F320" s="112">
        <v>11.3</v>
      </c>
      <c r="G320" s="112">
        <v>11.95</v>
      </c>
      <c r="H320" s="112">
        <v>11.65</v>
      </c>
      <c r="I320" s="112">
        <v>2898</v>
      </c>
      <c r="J320" s="112">
        <v>31945.200000000001</v>
      </c>
      <c r="K320" s="114">
        <v>43649</v>
      </c>
      <c r="L320" s="112">
        <v>28</v>
      </c>
      <c r="M320" s="112" t="s">
        <v>3210</v>
      </c>
      <c r="N320" s="484"/>
    </row>
    <row r="321" spans="1:14">
      <c r="A321" s="112" t="s">
        <v>339</v>
      </c>
      <c r="B321" s="112" t="s">
        <v>377</v>
      </c>
      <c r="C321" s="112">
        <v>778.9</v>
      </c>
      <c r="D321" s="112">
        <v>782</v>
      </c>
      <c r="E321" s="112">
        <v>763.35</v>
      </c>
      <c r="F321" s="112">
        <v>768.9</v>
      </c>
      <c r="G321" s="112">
        <v>768.5</v>
      </c>
      <c r="H321" s="112">
        <v>778.9</v>
      </c>
      <c r="I321" s="112">
        <v>312629</v>
      </c>
      <c r="J321" s="112">
        <v>240875536.55000001</v>
      </c>
      <c r="K321" s="114">
        <v>43649</v>
      </c>
      <c r="L321" s="112">
        <v>16933</v>
      </c>
      <c r="M321" s="112" t="s">
        <v>644</v>
      </c>
      <c r="N321" s="484"/>
    </row>
    <row r="322" spans="1:14">
      <c r="A322" s="112" t="s">
        <v>1864</v>
      </c>
      <c r="B322" s="112" t="s">
        <v>377</v>
      </c>
      <c r="C322" s="112">
        <v>117</v>
      </c>
      <c r="D322" s="112">
        <v>118.9</v>
      </c>
      <c r="E322" s="112">
        <v>113.05</v>
      </c>
      <c r="F322" s="112">
        <v>118</v>
      </c>
      <c r="G322" s="112">
        <v>118</v>
      </c>
      <c r="H322" s="112">
        <v>116.2</v>
      </c>
      <c r="I322" s="112">
        <v>8411</v>
      </c>
      <c r="J322" s="112">
        <v>978539.5</v>
      </c>
      <c r="K322" s="114">
        <v>43649</v>
      </c>
      <c r="L322" s="112">
        <v>460</v>
      </c>
      <c r="M322" s="112" t="s">
        <v>1865</v>
      </c>
      <c r="N322" s="484"/>
    </row>
    <row r="323" spans="1:14">
      <c r="A323" s="112" t="s">
        <v>3542</v>
      </c>
      <c r="B323" s="112" t="s">
        <v>3074</v>
      </c>
      <c r="C323" s="112">
        <v>1.05</v>
      </c>
      <c r="D323" s="112">
        <v>1.05</v>
      </c>
      <c r="E323" s="112">
        <v>1.05</v>
      </c>
      <c r="F323" s="112">
        <v>1.05</v>
      </c>
      <c r="G323" s="112">
        <v>1.05</v>
      </c>
      <c r="H323" s="112">
        <v>1.1000000000000001</v>
      </c>
      <c r="I323" s="112">
        <v>416</v>
      </c>
      <c r="J323" s="112">
        <v>436.8</v>
      </c>
      <c r="K323" s="114">
        <v>43649</v>
      </c>
      <c r="L323" s="112">
        <v>9</v>
      </c>
      <c r="M323" s="112" t="s">
        <v>3543</v>
      </c>
      <c r="N323" s="484"/>
    </row>
    <row r="324" spans="1:14">
      <c r="A324" s="112" t="s">
        <v>645</v>
      </c>
      <c r="B324" s="112" t="s">
        <v>377</v>
      </c>
      <c r="C324" s="112">
        <v>40.5</v>
      </c>
      <c r="D324" s="112">
        <v>48.95</v>
      </c>
      <c r="E324" s="112">
        <v>40.1</v>
      </c>
      <c r="F324" s="112">
        <v>48.95</v>
      </c>
      <c r="G324" s="112">
        <v>48.95</v>
      </c>
      <c r="H324" s="112">
        <v>40.799999999999997</v>
      </c>
      <c r="I324" s="112">
        <v>129285</v>
      </c>
      <c r="J324" s="112">
        <v>6153268.6500000004</v>
      </c>
      <c r="K324" s="114">
        <v>43649</v>
      </c>
      <c r="L324" s="112">
        <v>842</v>
      </c>
      <c r="M324" s="112" t="s">
        <v>646</v>
      </c>
      <c r="N324" s="484"/>
    </row>
    <row r="325" spans="1:14">
      <c r="A325" s="112" t="s">
        <v>647</v>
      </c>
      <c r="B325" s="112" t="s">
        <v>377</v>
      </c>
      <c r="C325" s="112">
        <v>539.65</v>
      </c>
      <c r="D325" s="112">
        <v>548.5</v>
      </c>
      <c r="E325" s="112">
        <v>537</v>
      </c>
      <c r="F325" s="112">
        <v>540.85</v>
      </c>
      <c r="G325" s="112">
        <v>541.4</v>
      </c>
      <c r="H325" s="112">
        <v>539.65</v>
      </c>
      <c r="I325" s="112">
        <v>125058</v>
      </c>
      <c r="J325" s="112">
        <v>67710968.200000003</v>
      </c>
      <c r="K325" s="114">
        <v>43649</v>
      </c>
      <c r="L325" s="112">
        <v>8312</v>
      </c>
      <c r="M325" s="112" t="s">
        <v>648</v>
      </c>
      <c r="N325" s="484"/>
    </row>
    <row r="326" spans="1:14">
      <c r="A326" s="112" t="s">
        <v>649</v>
      </c>
      <c r="B326" s="112" t="s">
        <v>377</v>
      </c>
      <c r="C326" s="112">
        <v>24.3</v>
      </c>
      <c r="D326" s="112">
        <v>24.4</v>
      </c>
      <c r="E326" s="112">
        <v>23.85</v>
      </c>
      <c r="F326" s="112">
        <v>24.15</v>
      </c>
      <c r="G326" s="112">
        <v>24.1</v>
      </c>
      <c r="H326" s="112">
        <v>24.15</v>
      </c>
      <c r="I326" s="112">
        <v>321607</v>
      </c>
      <c r="J326" s="112">
        <v>7774565.4000000004</v>
      </c>
      <c r="K326" s="114">
        <v>43649</v>
      </c>
      <c r="L326" s="112">
        <v>1786</v>
      </c>
      <c r="M326" s="112" t="s">
        <v>1955</v>
      </c>
      <c r="N326" s="484"/>
    </row>
    <row r="327" spans="1:14">
      <c r="A327" s="112" t="s">
        <v>58</v>
      </c>
      <c r="B327" s="112" t="s">
        <v>377</v>
      </c>
      <c r="C327" s="112">
        <v>403.6</v>
      </c>
      <c r="D327" s="112">
        <v>410</v>
      </c>
      <c r="E327" s="112">
        <v>402.6</v>
      </c>
      <c r="F327" s="112">
        <v>407.65</v>
      </c>
      <c r="G327" s="112">
        <v>407.65</v>
      </c>
      <c r="H327" s="112">
        <v>402.65</v>
      </c>
      <c r="I327" s="112">
        <v>2134582</v>
      </c>
      <c r="J327" s="112">
        <v>870133691.45000005</v>
      </c>
      <c r="K327" s="114">
        <v>43649</v>
      </c>
      <c r="L327" s="112">
        <v>43236</v>
      </c>
      <c r="M327" s="112" t="s">
        <v>650</v>
      </c>
      <c r="N327" s="484"/>
    </row>
    <row r="328" spans="1:14">
      <c r="A328" s="112" t="s">
        <v>3221</v>
      </c>
      <c r="B328" s="112" t="s">
        <v>377</v>
      </c>
      <c r="C328" s="112">
        <v>1035.0999999999999</v>
      </c>
      <c r="D328" s="112">
        <v>1050</v>
      </c>
      <c r="E328" s="112">
        <v>1022.05</v>
      </c>
      <c r="F328" s="112">
        <v>1034</v>
      </c>
      <c r="G328" s="112">
        <v>1022.05</v>
      </c>
      <c r="H328" s="112">
        <v>1044.7</v>
      </c>
      <c r="I328" s="112">
        <v>46083</v>
      </c>
      <c r="J328" s="112">
        <v>47744851.350000001</v>
      </c>
      <c r="K328" s="114">
        <v>43649</v>
      </c>
      <c r="L328" s="112">
        <v>2917</v>
      </c>
      <c r="M328" s="112" t="s">
        <v>3222</v>
      </c>
      <c r="N328" s="484"/>
    </row>
    <row r="329" spans="1:14">
      <c r="A329" s="112" t="s">
        <v>651</v>
      </c>
      <c r="B329" s="112" t="s">
        <v>377</v>
      </c>
      <c r="C329" s="112">
        <v>105</v>
      </c>
      <c r="D329" s="112">
        <v>106.4</v>
      </c>
      <c r="E329" s="112">
        <v>103.8</v>
      </c>
      <c r="F329" s="112">
        <v>104.95</v>
      </c>
      <c r="G329" s="112">
        <v>105.5</v>
      </c>
      <c r="H329" s="112">
        <v>105.75</v>
      </c>
      <c r="I329" s="112">
        <v>48381</v>
      </c>
      <c r="J329" s="112">
        <v>5099456.95</v>
      </c>
      <c r="K329" s="114">
        <v>43649</v>
      </c>
      <c r="L329" s="112">
        <v>748</v>
      </c>
      <c r="M329" s="112" t="s">
        <v>652</v>
      </c>
      <c r="N329" s="484"/>
    </row>
    <row r="330" spans="1:14">
      <c r="A330" s="112" t="s">
        <v>1921</v>
      </c>
      <c r="B330" s="112" t="s">
        <v>377</v>
      </c>
      <c r="C330" s="112">
        <v>31.75</v>
      </c>
      <c r="D330" s="112">
        <v>33.25</v>
      </c>
      <c r="E330" s="112">
        <v>31.6</v>
      </c>
      <c r="F330" s="112">
        <v>33.200000000000003</v>
      </c>
      <c r="G330" s="112">
        <v>33.200000000000003</v>
      </c>
      <c r="H330" s="112">
        <v>33.700000000000003</v>
      </c>
      <c r="I330" s="112">
        <v>2389</v>
      </c>
      <c r="J330" s="112">
        <v>79333.399999999994</v>
      </c>
      <c r="K330" s="114">
        <v>43649</v>
      </c>
      <c r="L330" s="112">
        <v>40</v>
      </c>
      <c r="M330" s="112" t="s">
        <v>3044</v>
      </c>
      <c r="N330" s="484"/>
    </row>
    <row r="331" spans="1:14">
      <c r="A331" s="112" t="s">
        <v>653</v>
      </c>
      <c r="B331" s="112" t="s">
        <v>377</v>
      </c>
      <c r="C331" s="112">
        <v>95.8</v>
      </c>
      <c r="D331" s="112">
        <v>97.75</v>
      </c>
      <c r="E331" s="112">
        <v>95.75</v>
      </c>
      <c r="F331" s="112">
        <v>97.15</v>
      </c>
      <c r="G331" s="112">
        <v>97.45</v>
      </c>
      <c r="H331" s="112">
        <v>95.95</v>
      </c>
      <c r="I331" s="112">
        <v>18827</v>
      </c>
      <c r="J331" s="112">
        <v>1821502.15</v>
      </c>
      <c r="K331" s="114">
        <v>43649</v>
      </c>
      <c r="L331" s="112">
        <v>283</v>
      </c>
      <c r="M331" s="112" t="s">
        <v>654</v>
      </c>
      <c r="N331" s="484"/>
    </row>
    <row r="332" spans="1:14">
      <c r="A332" s="112" t="s">
        <v>655</v>
      </c>
      <c r="B332" s="112" t="s">
        <v>377</v>
      </c>
      <c r="C332" s="112">
        <v>194.25</v>
      </c>
      <c r="D332" s="112">
        <v>202.4</v>
      </c>
      <c r="E332" s="112">
        <v>189.5</v>
      </c>
      <c r="F332" s="112">
        <v>195.55</v>
      </c>
      <c r="G332" s="112">
        <v>195</v>
      </c>
      <c r="H332" s="112">
        <v>191.3</v>
      </c>
      <c r="I332" s="112">
        <v>117268</v>
      </c>
      <c r="J332" s="112">
        <v>23185338.550000001</v>
      </c>
      <c r="K332" s="114">
        <v>43649</v>
      </c>
      <c r="L332" s="112">
        <v>4047</v>
      </c>
      <c r="M332" s="112" t="s">
        <v>656</v>
      </c>
      <c r="N332" s="484"/>
    </row>
    <row r="333" spans="1:14">
      <c r="A333" s="112" t="s">
        <v>1834</v>
      </c>
      <c r="B333" s="112" t="s">
        <v>377</v>
      </c>
      <c r="C333" s="112">
        <v>481.7</v>
      </c>
      <c r="D333" s="112">
        <v>498</v>
      </c>
      <c r="E333" s="112">
        <v>459.85</v>
      </c>
      <c r="F333" s="112">
        <v>483.7</v>
      </c>
      <c r="G333" s="112">
        <v>482.5</v>
      </c>
      <c r="H333" s="112">
        <v>481.9</v>
      </c>
      <c r="I333" s="112">
        <v>608106</v>
      </c>
      <c r="J333" s="112">
        <v>293437403.35000002</v>
      </c>
      <c r="K333" s="114">
        <v>43649</v>
      </c>
      <c r="L333" s="112">
        <v>18795</v>
      </c>
      <c r="M333" s="112" t="s">
        <v>1835</v>
      </c>
      <c r="N333" s="484"/>
    </row>
    <row r="334" spans="1:14">
      <c r="A334" s="112" t="s">
        <v>657</v>
      </c>
      <c r="B334" s="112" t="s">
        <v>377</v>
      </c>
      <c r="C334" s="112">
        <v>11.7</v>
      </c>
      <c r="D334" s="112">
        <v>11.85</v>
      </c>
      <c r="E334" s="112">
        <v>10.7</v>
      </c>
      <c r="F334" s="112">
        <v>11.35</v>
      </c>
      <c r="G334" s="112">
        <v>11.5</v>
      </c>
      <c r="H334" s="112">
        <v>11.75</v>
      </c>
      <c r="I334" s="112">
        <v>1020230</v>
      </c>
      <c r="J334" s="112">
        <v>11268278.199999999</v>
      </c>
      <c r="K334" s="114">
        <v>43649</v>
      </c>
      <c r="L334" s="112">
        <v>1901</v>
      </c>
      <c r="M334" s="112" t="s">
        <v>658</v>
      </c>
      <c r="N334" s="484"/>
    </row>
    <row r="335" spans="1:14">
      <c r="A335" s="112" t="s">
        <v>3524</v>
      </c>
      <c r="B335" s="112" t="s">
        <v>3074</v>
      </c>
      <c r="C335" s="112">
        <v>9.15</v>
      </c>
      <c r="D335" s="112">
        <v>10.050000000000001</v>
      </c>
      <c r="E335" s="112">
        <v>9.15</v>
      </c>
      <c r="F335" s="112">
        <v>9.4499999999999993</v>
      </c>
      <c r="G335" s="112">
        <v>9.15</v>
      </c>
      <c r="H335" s="112">
        <v>9.6</v>
      </c>
      <c r="I335" s="112">
        <v>1896</v>
      </c>
      <c r="J335" s="112">
        <v>17355.55</v>
      </c>
      <c r="K335" s="114">
        <v>43649</v>
      </c>
      <c r="L335" s="112">
        <v>18</v>
      </c>
      <c r="M335" s="112" t="s">
        <v>3525</v>
      </c>
      <c r="N335" s="484"/>
    </row>
    <row r="336" spans="1:14">
      <c r="A336" s="112" t="s">
        <v>2161</v>
      </c>
      <c r="B336" s="112" t="s">
        <v>377</v>
      </c>
      <c r="C336" s="112">
        <v>217.8</v>
      </c>
      <c r="D336" s="112">
        <v>221</v>
      </c>
      <c r="E336" s="112">
        <v>215.5</v>
      </c>
      <c r="F336" s="112">
        <v>218</v>
      </c>
      <c r="G336" s="112">
        <v>220</v>
      </c>
      <c r="H336" s="112">
        <v>219</v>
      </c>
      <c r="I336" s="112">
        <v>28698</v>
      </c>
      <c r="J336" s="112">
        <v>6249642.8499999996</v>
      </c>
      <c r="K336" s="114">
        <v>43649</v>
      </c>
      <c r="L336" s="112">
        <v>696</v>
      </c>
      <c r="M336" s="112" t="s">
        <v>2162</v>
      </c>
      <c r="N336" s="484"/>
    </row>
    <row r="337" spans="1:14">
      <c r="A337" s="112" t="s">
        <v>359</v>
      </c>
      <c r="B337" s="112" t="s">
        <v>377</v>
      </c>
      <c r="C337" s="112">
        <v>232</v>
      </c>
      <c r="D337" s="112">
        <v>234.6</v>
      </c>
      <c r="E337" s="112">
        <v>230</v>
      </c>
      <c r="F337" s="112">
        <v>230.7</v>
      </c>
      <c r="G337" s="112">
        <v>230.2</v>
      </c>
      <c r="H337" s="112">
        <v>232.15</v>
      </c>
      <c r="I337" s="112">
        <v>371096</v>
      </c>
      <c r="J337" s="112">
        <v>86020982.849999994</v>
      </c>
      <c r="K337" s="114">
        <v>43649</v>
      </c>
      <c r="L337" s="112">
        <v>4717</v>
      </c>
      <c r="M337" s="112" t="s">
        <v>659</v>
      </c>
      <c r="N337" s="484"/>
    </row>
    <row r="338" spans="1:14">
      <c r="A338" s="112" t="s">
        <v>2797</v>
      </c>
      <c r="B338" s="112" t="s">
        <v>377</v>
      </c>
      <c r="C338" s="112">
        <v>33.049999999999997</v>
      </c>
      <c r="D338" s="112">
        <v>33.35</v>
      </c>
      <c r="E338" s="112">
        <v>31.05</v>
      </c>
      <c r="F338" s="112">
        <v>32.25</v>
      </c>
      <c r="G338" s="112">
        <v>31.15</v>
      </c>
      <c r="H338" s="112">
        <v>32</v>
      </c>
      <c r="I338" s="112">
        <v>11486</v>
      </c>
      <c r="J338" s="112">
        <v>371349.8</v>
      </c>
      <c r="K338" s="114">
        <v>43649</v>
      </c>
      <c r="L338" s="112">
        <v>128</v>
      </c>
      <c r="M338" s="112" t="s">
        <v>2798</v>
      </c>
      <c r="N338" s="484"/>
    </row>
    <row r="339" spans="1:14">
      <c r="A339" s="112" t="s">
        <v>660</v>
      </c>
      <c r="B339" s="112" t="s">
        <v>377</v>
      </c>
      <c r="C339" s="112">
        <v>572.15</v>
      </c>
      <c r="D339" s="112">
        <v>575.79999999999995</v>
      </c>
      <c r="E339" s="112">
        <v>562.29999999999995</v>
      </c>
      <c r="F339" s="112">
        <v>566.45000000000005</v>
      </c>
      <c r="G339" s="112">
        <v>567.95000000000005</v>
      </c>
      <c r="H339" s="112">
        <v>568.20000000000005</v>
      </c>
      <c r="I339" s="112">
        <v>104648</v>
      </c>
      <c r="J339" s="112">
        <v>59306842</v>
      </c>
      <c r="K339" s="114">
        <v>43649</v>
      </c>
      <c r="L339" s="112">
        <v>9268</v>
      </c>
      <c r="M339" s="112" t="s">
        <v>661</v>
      </c>
      <c r="N339" s="484"/>
    </row>
    <row r="340" spans="1:14">
      <c r="A340" s="112" t="s">
        <v>2329</v>
      </c>
      <c r="B340" s="112" t="s">
        <v>377</v>
      </c>
      <c r="C340" s="112">
        <v>16.649999999999999</v>
      </c>
      <c r="D340" s="112">
        <v>16.649999999999999</v>
      </c>
      <c r="E340" s="112">
        <v>16.3</v>
      </c>
      <c r="F340" s="112">
        <v>16.45</v>
      </c>
      <c r="G340" s="112">
        <v>16.55</v>
      </c>
      <c r="H340" s="112">
        <v>16.5</v>
      </c>
      <c r="I340" s="112">
        <v>34062</v>
      </c>
      <c r="J340" s="112">
        <v>558648.55000000005</v>
      </c>
      <c r="K340" s="114">
        <v>43649</v>
      </c>
      <c r="L340" s="112">
        <v>141</v>
      </c>
      <c r="M340" s="112" t="s">
        <v>2330</v>
      </c>
      <c r="N340" s="484"/>
    </row>
    <row r="341" spans="1:14">
      <c r="A341" s="112" t="s">
        <v>662</v>
      </c>
      <c r="B341" s="112" t="s">
        <v>377</v>
      </c>
      <c r="C341" s="112">
        <v>388</v>
      </c>
      <c r="D341" s="112">
        <v>393.75</v>
      </c>
      <c r="E341" s="112">
        <v>388</v>
      </c>
      <c r="F341" s="112">
        <v>388.75</v>
      </c>
      <c r="G341" s="112">
        <v>388.5</v>
      </c>
      <c r="H341" s="112">
        <v>390.2</v>
      </c>
      <c r="I341" s="112">
        <v>797</v>
      </c>
      <c r="J341" s="112">
        <v>311606.7</v>
      </c>
      <c r="K341" s="114">
        <v>43649</v>
      </c>
      <c r="L341" s="112">
        <v>116</v>
      </c>
      <c r="M341" s="112" t="s">
        <v>2136</v>
      </c>
      <c r="N341" s="484"/>
    </row>
    <row r="342" spans="1:14">
      <c r="A342" s="112" t="s">
        <v>663</v>
      </c>
      <c r="B342" s="112" t="s">
        <v>377</v>
      </c>
      <c r="C342" s="112">
        <v>114</v>
      </c>
      <c r="D342" s="112">
        <v>117</v>
      </c>
      <c r="E342" s="112">
        <v>113.55</v>
      </c>
      <c r="F342" s="112">
        <v>115.85</v>
      </c>
      <c r="G342" s="112">
        <v>116.15</v>
      </c>
      <c r="H342" s="112">
        <v>113.6</v>
      </c>
      <c r="I342" s="112">
        <v>456673</v>
      </c>
      <c r="J342" s="112">
        <v>52849615.149999999</v>
      </c>
      <c r="K342" s="114">
        <v>43649</v>
      </c>
      <c r="L342" s="112">
        <v>5118</v>
      </c>
      <c r="M342" s="112" t="s">
        <v>664</v>
      </c>
      <c r="N342" s="484"/>
    </row>
    <row r="343" spans="1:14">
      <c r="A343" s="112" t="s">
        <v>665</v>
      </c>
      <c r="B343" s="112" t="s">
        <v>377</v>
      </c>
      <c r="C343" s="112">
        <v>310.8</v>
      </c>
      <c r="D343" s="112">
        <v>313.45</v>
      </c>
      <c r="E343" s="112">
        <v>301.60000000000002</v>
      </c>
      <c r="F343" s="112">
        <v>302.60000000000002</v>
      </c>
      <c r="G343" s="112">
        <v>302</v>
      </c>
      <c r="H343" s="112">
        <v>309.10000000000002</v>
      </c>
      <c r="I343" s="112">
        <v>230317</v>
      </c>
      <c r="J343" s="112">
        <v>70546667.799999997</v>
      </c>
      <c r="K343" s="114">
        <v>43649</v>
      </c>
      <c r="L343" s="112">
        <v>7886</v>
      </c>
      <c r="M343" s="112" t="s">
        <v>2799</v>
      </c>
      <c r="N343" s="484"/>
    </row>
    <row r="344" spans="1:14">
      <c r="A344" s="112" t="s">
        <v>372</v>
      </c>
      <c r="B344" s="112" t="s">
        <v>377</v>
      </c>
      <c r="C344" s="112">
        <v>145</v>
      </c>
      <c r="D344" s="112">
        <v>145</v>
      </c>
      <c r="E344" s="112">
        <v>140.19999999999999</v>
      </c>
      <c r="F344" s="112">
        <v>142.19999999999999</v>
      </c>
      <c r="G344" s="112">
        <v>141.5</v>
      </c>
      <c r="H344" s="112">
        <v>143.30000000000001</v>
      </c>
      <c r="I344" s="112">
        <v>11977</v>
      </c>
      <c r="J344" s="112">
        <v>1704618.45</v>
      </c>
      <c r="K344" s="114">
        <v>43649</v>
      </c>
      <c r="L344" s="112">
        <v>245</v>
      </c>
      <c r="M344" s="112" t="s">
        <v>666</v>
      </c>
      <c r="N344" s="484"/>
    </row>
    <row r="345" spans="1:14">
      <c r="A345" s="112" t="s">
        <v>667</v>
      </c>
      <c r="B345" s="112" t="s">
        <v>377</v>
      </c>
      <c r="C345" s="112">
        <v>179.15</v>
      </c>
      <c r="D345" s="112">
        <v>179.2</v>
      </c>
      <c r="E345" s="112">
        <v>175</v>
      </c>
      <c r="F345" s="112">
        <v>175.75</v>
      </c>
      <c r="G345" s="112">
        <v>175.3</v>
      </c>
      <c r="H345" s="112">
        <v>177.45</v>
      </c>
      <c r="I345" s="112">
        <v>637901</v>
      </c>
      <c r="J345" s="112">
        <v>112930081.45</v>
      </c>
      <c r="K345" s="114">
        <v>43649</v>
      </c>
      <c r="L345" s="112">
        <v>10040</v>
      </c>
      <c r="M345" s="112" t="s">
        <v>668</v>
      </c>
      <c r="N345" s="484"/>
    </row>
    <row r="346" spans="1:14">
      <c r="A346" s="112" t="s">
        <v>3391</v>
      </c>
      <c r="B346" s="112" t="s">
        <v>377</v>
      </c>
      <c r="C346" s="112">
        <v>46.7</v>
      </c>
      <c r="D346" s="112">
        <v>46.7</v>
      </c>
      <c r="E346" s="112">
        <v>43.05</v>
      </c>
      <c r="F346" s="112">
        <v>44.5</v>
      </c>
      <c r="G346" s="112">
        <v>44.5</v>
      </c>
      <c r="H346" s="112">
        <v>45.3</v>
      </c>
      <c r="I346" s="112">
        <v>134</v>
      </c>
      <c r="J346" s="112">
        <v>5842.35</v>
      </c>
      <c r="K346" s="114">
        <v>43649</v>
      </c>
      <c r="L346" s="112">
        <v>15</v>
      </c>
      <c r="M346" s="112" t="s">
        <v>3392</v>
      </c>
      <c r="N346" s="484"/>
    </row>
    <row r="347" spans="1:14">
      <c r="A347" s="112" t="s">
        <v>669</v>
      </c>
      <c r="B347" s="112" t="s">
        <v>377</v>
      </c>
      <c r="C347" s="112">
        <v>54.9</v>
      </c>
      <c r="D347" s="112">
        <v>56.75</v>
      </c>
      <c r="E347" s="112">
        <v>54.65</v>
      </c>
      <c r="F347" s="112">
        <v>55.65</v>
      </c>
      <c r="G347" s="112">
        <v>56</v>
      </c>
      <c r="H347" s="112">
        <v>55.4</v>
      </c>
      <c r="I347" s="112">
        <v>30809</v>
      </c>
      <c r="J347" s="112">
        <v>1709654.1</v>
      </c>
      <c r="K347" s="114">
        <v>43649</v>
      </c>
      <c r="L347" s="112">
        <v>811</v>
      </c>
      <c r="M347" s="112" t="s">
        <v>670</v>
      </c>
      <c r="N347" s="484"/>
    </row>
    <row r="348" spans="1:14">
      <c r="A348" s="112" t="s">
        <v>2506</v>
      </c>
      <c r="B348" s="112" t="s">
        <v>377</v>
      </c>
      <c r="C348" s="112">
        <v>231.4</v>
      </c>
      <c r="D348" s="112">
        <v>236.65</v>
      </c>
      <c r="E348" s="112">
        <v>231.4</v>
      </c>
      <c r="F348" s="112">
        <v>232.6</v>
      </c>
      <c r="G348" s="112">
        <v>232.6</v>
      </c>
      <c r="H348" s="112">
        <v>233.95</v>
      </c>
      <c r="I348" s="112">
        <v>380</v>
      </c>
      <c r="J348" s="112">
        <v>88899.4</v>
      </c>
      <c r="K348" s="114">
        <v>43649</v>
      </c>
      <c r="L348" s="112">
        <v>106</v>
      </c>
      <c r="M348" s="112" t="s">
        <v>2507</v>
      </c>
      <c r="N348" s="484"/>
    </row>
    <row r="349" spans="1:14">
      <c r="A349" s="112" t="s">
        <v>1940</v>
      </c>
      <c r="B349" s="112" t="s">
        <v>377</v>
      </c>
      <c r="C349" s="112">
        <v>240.6</v>
      </c>
      <c r="D349" s="112">
        <v>243.7</v>
      </c>
      <c r="E349" s="112">
        <v>236</v>
      </c>
      <c r="F349" s="112">
        <v>241.8</v>
      </c>
      <c r="G349" s="112">
        <v>241</v>
      </c>
      <c r="H349" s="112">
        <v>237.05</v>
      </c>
      <c r="I349" s="112">
        <v>9546</v>
      </c>
      <c r="J349" s="112">
        <v>2290167.2000000002</v>
      </c>
      <c r="K349" s="114">
        <v>43649</v>
      </c>
      <c r="L349" s="112">
        <v>443</v>
      </c>
      <c r="M349" s="112" t="s">
        <v>3046</v>
      </c>
      <c r="N349" s="484"/>
    </row>
    <row r="350" spans="1:14">
      <c r="A350" s="112" t="s">
        <v>3475</v>
      </c>
      <c r="B350" s="112" t="s">
        <v>377</v>
      </c>
      <c r="C350" s="112">
        <v>12.2</v>
      </c>
      <c r="D350" s="112">
        <v>13</v>
      </c>
      <c r="E350" s="112">
        <v>12</v>
      </c>
      <c r="F350" s="112">
        <v>12.4</v>
      </c>
      <c r="G350" s="112">
        <v>12.95</v>
      </c>
      <c r="H350" s="112">
        <v>13.15</v>
      </c>
      <c r="I350" s="112">
        <v>4671</v>
      </c>
      <c r="J350" s="112">
        <v>57676.85</v>
      </c>
      <c r="K350" s="114">
        <v>43649</v>
      </c>
      <c r="L350" s="112">
        <v>60</v>
      </c>
      <c r="M350" s="112" t="s">
        <v>3476</v>
      </c>
      <c r="N350" s="484"/>
    </row>
    <row r="351" spans="1:14">
      <c r="A351" s="112" t="s">
        <v>671</v>
      </c>
      <c r="B351" s="112" t="s">
        <v>377</v>
      </c>
      <c r="C351" s="112">
        <v>191</v>
      </c>
      <c r="D351" s="112">
        <v>191.5</v>
      </c>
      <c r="E351" s="112">
        <v>189</v>
      </c>
      <c r="F351" s="112">
        <v>189.7</v>
      </c>
      <c r="G351" s="112">
        <v>189.8</v>
      </c>
      <c r="H351" s="112">
        <v>190.65</v>
      </c>
      <c r="I351" s="112">
        <v>150605</v>
      </c>
      <c r="J351" s="112">
        <v>28642708.5</v>
      </c>
      <c r="K351" s="114">
        <v>43649</v>
      </c>
      <c r="L351" s="112">
        <v>2335</v>
      </c>
      <c r="M351" s="112" t="s">
        <v>672</v>
      </c>
      <c r="N351" s="484"/>
    </row>
    <row r="352" spans="1:14">
      <c r="A352" s="112" t="s">
        <v>3095</v>
      </c>
      <c r="B352" s="112" t="s">
        <v>377</v>
      </c>
      <c r="C352" s="112">
        <v>16.100000000000001</v>
      </c>
      <c r="D352" s="112">
        <v>16.25</v>
      </c>
      <c r="E352" s="112">
        <v>15.85</v>
      </c>
      <c r="F352" s="112">
        <v>16</v>
      </c>
      <c r="G352" s="112">
        <v>16</v>
      </c>
      <c r="H352" s="112">
        <v>16.05</v>
      </c>
      <c r="I352" s="112">
        <v>167272</v>
      </c>
      <c r="J352" s="112">
        <v>2684906.6</v>
      </c>
      <c r="K352" s="114">
        <v>43649</v>
      </c>
      <c r="L352" s="112">
        <v>495</v>
      </c>
      <c r="M352" s="112" t="s">
        <v>3096</v>
      </c>
      <c r="N352" s="484"/>
    </row>
    <row r="353" spans="1:14">
      <c r="A353" s="112" t="s">
        <v>673</v>
      </c>
      <c r="B353" s="112" t="s">
        <v>377</v>
      </c>
      <c r="C353" s="112">
        <v>416</v>
      </c>
      <c r="D353" s="112">
        <v>433.5</v>
      </c>
      <c r="E353" s="112">
        <v>416</v>
      </c>
      <c r="F353" s="112">
        <v>430.35</v>
      </c>
      <c r="G353" s="112">
        <v>429</v>
      </c>
      <c r="H353" s="112">
        <v>417.05</v>
      </c>
      <c r="I353" s="112">
        <v>13642</v>
      </c>
      <c r="J353" s="112">
        <v>5789191.3499999996</v>
      </c>
      <c r="K353" s="114">
        <v>43649</v>
      </c>
      <c r="L353" s="112">
        <v>783</v>
      </c>
      <c r="M353" s="112" t="s">
        <v>674</v>
      </c>
      <c r="N353" s="484"/>
    </row>
    <row r="354" spans="1:14">
      <c r="A354" s="112" t="s">
        <v>2580</v>
      </c>
      <c r="B354" s="112" t="s">
        <v>377</v>
      </c>
      <c r="C354" s="112">
        <v>8.6999999999999993</v>
      </c>
      <c r="D354" s="112">
        <v>8.9499999999999993</v>
      </c>
      <c r="E354" s="112">
        <v>8.3000000000000007</v>
      </c>
      <c r="F354" s="112">
        <v>8.5500000000000007</v>
      </c>
      <c r="G354" s="112">
        <v>8.6</v>
      </c>
      <c r="H354" s="112">
        <v>8.65</v>
      </c>
      <c r="I354" s="112">
        <v>23645</v>
      </c>
      <c r="J354" s="112">
        <v>203552.4</v>
      </c>
      <c r="K354" s="114">
        <v>43649</v>
      </c>
      <c r="L354" s="112">
        <v>96</v>
      </c>
      <c r="M354" s="112" t="s">
        <v>2581</v>
      </c>
      <c r="N354" s="484"/>
    </row>
    <row r="355" spans="1:14">
      <c r="A355" s="112" t="s">
        <v>229</v>
      </c>
      <c r="B355" s="112" t="s">
        <v>377</v>
      </c>
      <c r="C355" s="112">
        <v>75.900000000000006</v>
      </c>
      <c r="D355" s="112">
        <v>84.4</v>
      </c>
      <c r="E355" s="112">
        <v>74.75</v>
      </c>
      <c r="F355" s="112">
        <v>83.15</v>
      </c>
      <c r="G355" s="112">
        <v>83.15</v>
      </c>
      <c r="H355" s="112">
        <v>75.349999999999994</v>
      </c>
      <c r="I355" s="112">
        <v>45741583</v>
      </c>
      <c r="J355" s="112">
        <v>3699769741.6500001</v>
      </c>
      <c r="K355" s="114">
        <v>43649</v>
      </c>
      <c r="L355" s="112">
        <v>198321</v>
      </c>
      <c r="M355" s="112" t="s">
        <v>675</v>
      </c>
      <c r="N355" s="484"/>
    </row>
    <row r="356" spans="1:14">
      <c r="A356" s="112" t="s">
        <v>676</v>
      </c>
      <c r="B356" s="112" t="s">
        <v>377</v>
      </c>
      <c r="C356" s="112">
        <v>222.05</v>
      </c>
      <c r="D356" s="112">
        <v>229.75</v>
      </c>
      <c r="E356" s="112">
        <v>222</v>
      </c>
      <c r="F356" s="112">
        <v>225.6</v>
      </c>
      <c r="G356" s="112">
        <v>227.35</v>
      </c>
      <c r="H356" s="112">
        <v>223.4</v>
      </c>
      <c r="I356" s="112">
        <v>665</v>
      </c>
      <c r="J356" s="112">
        <v>150500.75</v>
      </c>
      <c r="K356" s="114">
        <v>43649</v>
      </c>
      <c r="L356" s="112">
        <v>59</v>
      </c>
      <c r="M356" s="112" t="s">
        <v>677</v>
      </c>
      <c r="N356" s="484"/>
    </row>
    <row r="357" spans="1:14">
      <c r="A357" s="112" t="s">
        <v>2800</v>
      </c>
      <c r="B357" s="112" t="s">
        <v>377</v>
      </c>
      <c r="C357" s="112">
        <v>815</v>
      </c>
      <c r="D357" s="112">
        <v>824</v>
      </c>
      <c r="E357" s="112">
        <v>794.5</v>
      </c>
      <c r="F357" s="112">
        <v>797.2</v>
      </c>
      <c r="G357" s="112">
        <v>798.8</v>
      </c>
      <c r="H357" s="112">
        <v>819.1</v>
      </c>
      <c r="I357" s="112">
        <v>1972</v>
      </c>
      <c r="J357" s="112">
        <v>1589421.2</v>
      </c>
      <c r="K357" s="114">
        <v>43649</v>
      </c>
      <c r="L357" s="112">
        <v>304</v>
      </c>
      <c r="M357" s="112" t="s">
        <v>2801</v>
      </c>
      <c r="N357" s="484"/>
    </row>
    <row r="358" spans="1:14">
      <c r="A358" s="112" t="s">
        <v>678</v>
      </c>
      <c r="B358" s="112" t="s">
        <v>377</v>
      </c>
      <c r="C358" s="112">
        <v>322.5</v>
      </c>
      <c r="D358" s="112">
        <v>330</v>
      </c>
      <c r="E358" s="112">
        <v>320.05</v>
      </c>
      <c r="F358" s="112">
        <v>322</v>
      </c>
      <c r="G358" s="112">
        <v>322</v>
      </c>
      <c r="H358" s="112">
        <v>320</v>
      </c>
      <c r="I358" s="112">
        <v>221</v>
      </c>
      <c r="J358" s="112">
        <v>71711.100000000006</v>
      </c>
      <c r="K358" s="114">
        <v>43649</v>
      </c>
      <c r="L358" s="112">
        <v>34</v>
      </c>
      <c r="M358" s="112" t="s">
        <v>679</v>
      </c>
      <c r="N358" s="484"/>
    </row>
    <row r="359" spans="1:14">
      <c r="A359" s="112" t="s">
        <v>2331</v>
      </c>
      <c r="B359" s="112" t="s">
        <v>377</v>
      </c>
      <c r="C359" s="112">
        <v>1.85</v>
      </c>
      <c r="D359" s="112">
        <v>1.9</v>
      </c>
      <c r="E359" s="112">
        <v>1.85</v>
      </c>
      <c r="F359" s="112">
        <v>1.85</v>
      </c>
      <c r="G359" s="112">
        <v>1.85</v>
      </c>
      <c r="H359" s="112">
        <v>1.9</v>
      </c>
      <c r="I359" s="112">
        <v>73575</v>
      </c>
      <c r="J359" s="112">
        <v>136188.75</v>
      </c>
      <c r="K359" s="114">
        <v>43649</v>
      </c>
      <c r="L359" s="112">
        <v>67</v>
      </c>
      <c r="M359" s="112" t="s">
        <v>2332</v>
      </c>
      <c r="N359" s="484"/>
    </row>
    <row r="360" spans="1:14">
      <c r="A360" s="112" t="s">
        <v>59</v>
      </c>
      <c r="B360" s="112" t="s">
        <v>377</v>
      </c>
      <c r="C360" s="112">
        <v>29.5</v>
      </c>
      <c r="D360" s="112">
        <v>32.15</v>
      </c>
      <c r="E360" s="112">
        <v>29.4</v>
      </c>
      <c r="F360" s="112">
        <v>31.25</v>
      </c>
      <c r="G360" s="112">
        <v>31.3</v>
      </c>
      <c r="H360" s="112">
        <v>29.75</v>
      </c>
      <c r="I360" s="112">
        <v>35373655</v>
      </c>
      <c r="J360" s="112">
        <v>1097213215.3</v>
      </c>
      <c r="K360" s="114">
        <v>43649</v>
      </c>
      <c r="L360" s="112">
        <v>60546</v>
      </c>
      <c r="M360" s="112" t="s">
        <v>680</v>
      </c>
      <c r="N360" s="484"/>
    </row>
    <row r="361" spans="1:14">
      <c r="A361" s="112" t="s">
        <v>60</v>
      </c>
      <c r="B361" s="112" t="s">
        <v>377</v>
      </c>
      <c r="C361" s="112">
        <v>1620</v>
      </c>
      <c r="D361" s="112">
        <v>1640</v>
      </c>
      <c r="E361" s="112">
        <v>1600</v>
      </c>
      <c r="F361" s="112">
        <v>1630.6</v>
      </c>
      <c r="G361" s="112">
        <v>1637</v>
      </c>
      <c r="H361" s="112">
        <v>1617.25</v>
      </c>
      <c r="I361" s="112">
        <v>598945</v>
      </c>
      <c r="J361" s="112">
        <v>972041237.45000005</v>
      </c>
      <c r="K361" s="114">
        <v>43649</v>
      </c>
      <c r="L361" s="112">
        <v>25485</v>
      </c>
      <c r="M361" s="112" t="s">
        <v>681</v>
      </c>
      <c r="N361" s="484"/>
    </row>
    <row r="362" spans="1:14">
      <c r="A362" s="112" t="s">
        <v>2141</v>
      </c>
      <c r="B362" s="112" t="s">
        <v>377</v>
      </c>
      <c r="C362" s="112">
        <v>2310</v>
      </c>
      <c r="D362" s="112">
        <v>2352.1</v>
      </c>
      <c r="E362" s="112">
        <v>2310</v>
      </c>
      <c r="F362" s="112">
        <v>2338.9</v>
      </c>
      <c r="G362" s="112">
        <v>2320</v>
      </c>
      <c r="H362" s="112">
        <v>2318.4</v>
      </c>
      <c r="I362" s="112">
        <v>4237</v>
      </c>
      <c r="J362" s="112">
        <v>9913989.8499999996</v>
      </c>
      <c r="K362" s="114">
        <v>43649</v>
      </c>
      <c r="L362" s="112">
        <v>897</v>
      </c>
      <c r="M362" s="112" t="s">
        <v>2145</v>
      </c>
      <c r="N362" s="484"/>
    </row>
    <row r="363" spans="1:14">
      <c r="A363" s="112" t="s">
        <v>61</v>
      </c>
      <c r="B363" s="112" t="s">
        <v>377</v>
      </c>
      <c r="C363" s="112">
        <v>193.5</v>
      </c>
      <c r="D363" s="112">
        <v>194.7</v>
      </c>
      <c r="E363" s="112">
        <v>191.1</v>
      </c>
      <c r="F363" s="112">
        <v>193.65</v>
      </c>
      <c r="G363" s="112">
        <v>193.35</v>
      </c>
      <c r="H363" s="112">
        <v>192.5</v>
      </c>
      <c r="I363" s="112">
        <v>5299636</v>
      </c>
      <c r="J363" s="112">
        <v>1022833101.5</v>
      </c>
      <c r="K363" s="114">
        <v>43649</v>
      </c>
      <c r="L363" s="112">
        <v>32755</v>
      </c>
      <c r="M363" s="112" t="s">
        <v>682</v>
      </c>
      <c r="N363" s="484"/>
    </row>
    <row r="364" spans="1:14">
      <c r="A364" s="112" t="s">
        <v>2582</v>
      </c>
      <c r="B364" s="112" t="s">
        <v>377</v>
      </c>
      <c r="C364" s="112">
        <v>103.05</v>
      </c>
      <c r="D364" s="112">
        <v>104.7</v>
      </c>
      <c r="E364" s="112">
        <v>102.75</v>
      </c>
      <c r="F364" s="112">
        <v>103</v>
      </c>
      <c r="G364" s="112">
        <v>102.75</v>
      </c>
      <c r="H364" s="112">
        <v>103.05</v>
      </c>
      <c r="I364" s="112">
        <v>35762</v>
      </c>
      <c r="J364" s="112">
        <v>3692915.15</v>
      </c>
      <c r="K364" s="114">
        <v>43649</v>
      </c>
      <c r="L364" s="112">
        <v>351</v>
      </c>
      <c r="M364" s="112" t="s">
        <v>2583</v>
      </c>
      <c r="N364" s="484"/>
    </row>
    <row r="365" spans="1:14">
      <c r="A365" s="112" t="s">
        <v>1977</v>
      </c>
      <c r="B365" s="112" t="s">
        <v>377</v>
      </c>
      <c r="C365" s="112">
        <v>1450</v>
      </c>
      <c r="D365" s="112">
        <v>1467.8</v>
      </c>
      <c r="E365" s="112">
        <v>1444</v>
      </c>
      <c r="F365" s="112">
        <v>1460.1</v>
      </c>
      <c r="G365" s="112">
        <v>1460</v>
      </c>
      <c r="H365" s="112">
        <v>1446.6</v>
      </c>
      <c r="I365" s="112">
        <v>427962</v>
      </c>
      <c r="J365" s="112">
        <v>625174631.70000005</v>
      </c>
      <c r="K365" s="114">
        <v>43649</v>
      </c>
      <c r="L365" s="112">
        <v>23833</v>
      </c>
      <c r="M365" s="112" t="s">
        <v>1978</v>
      </c>
      <c r="N365" s="484"/>
    </row>
    <row r="366" spans="1:14">
      <c r="A366" s="112" t="s">
        <v>2260</v>
      </c>
      <c r="B366" s="112" t="s">
        <v>3074</v>
      </c>
      <c r="C366" s="112">
        <v>0.6</v>
      </c>
      <c r="D366" s="112">
        <v>0.6</v>
      </c>
      <c r="E366" s="112">
        <v>0.55000000000000004</v>
      </c>
      <c r="F366" s="112">
        <v>0.55000000000000004</v>
      </c>
      <c r="G366" s="112">
        <v>0.55000000000000004</v>
      </c>
      <c r="H366" s="112">
        <v>0.6</v>
      </c>
      <c r="I366" s="112">
        <v>13926</v>
      </c>
      <c r="J366" s="112">
        <v>7710.55</v>
      </c>
      <c r="K366" s="114">
        <v>43649</v>
      </c>
      <c r="L366" s="112">
        <v>19</v>
      </c>
      <c r="M366" s="112" t="s">
        <v>2261</v>
      </c>
      <c r="N366" s="484"/>
    </row>
    <row r="367" spans="1:14">
      <c r="A367" s="112" t="s">
        <v>2021</v>
      </c>
      <c r="B367" s="112" t="s">
        <v>377</v>
      </c>
      <c r="C367" s="112">
        <v>250</v>
      </c>
      <c r="D367" s="112">
        <v>252</v>
      </c>
      <c r="E367" s="112">
        <v>246.45</v>
      </c>
      <c r="F367" s="112">
        <v>248</v>
      </c>
      <c r="G367" s="112">
        <v>247.05</v>
      </c>
      <c r="H367" s="112">
        <v>248.2</v>
      </c>
      <c r="I367" s="112">
        <v>1387</v>
      </c>
      <c r="J367" s="112">
        <v>345373.2</v>
      </c>
      <c r="K367" s="114">
        <v>43649</v>
      </c>
      <c r="L367" s="112">
        <v>176</v>
      </c>
      <c r="M367" s="112" t="s">
        <v>2134</v>
      </c>
      <c r="N367" s="484"/>
    </row>
    <row r="368" spans="1:14">
      <c r="A368" s="112" t="s">
        <v>683</v>
      </c>
      <c r="B368" s="112" t="s">
        <v>377</v>
      </c>
      <c r="C368" s="112">
        <v>35.200000000000003</v>
      </c>
      <c r="D368" s="112">
        <v>36.700000000000003</v>
      </c>
      <c r="E368" s="112">
        <v>34.1</v>
      </c>
      <c r="F368" s="112">
        <v>34.65</v>
      </c>
      <c r="G368" s="112">
        <v>34.5</v>
      </c>
      <c r="H368" s="112">
        <v>33.950000000000003</v>
      </c>
      <c r="I368" s="112">
        <v>95301</v>
      </c>
      <c r="J368" s="112">
        <v>3339715.5</v>
      </c>
      <c r="K368" s="114">
        <v>43649</v>
      </c>
      <c r="L368" s="112">
        <v>928</v>
      </c>
      <c r="M368" s="112" t="s">
        <v>684</v>
      </c>
      <c r="N368" s="484"/>
    </row>
    <row r="369" spans="1:14">
      <c r="A369" s="112" t="s">
        <v>2333</v>
      </c>
      <c r="B369" s="112" t="s">
        <v>377</v>
      </c>
      <c r="C369" s="112">
        <v>34.25</v>
      </c>
      <c r="D369" s="112">
        <v>34.25</v>
      </c>
      <c r="E369" s="112">
        <v>32.35</v>
      </c>
      <c r="F369" s="112">
        <v>32.5</v>
      </c>
      <c r="G369" s="112">
        <v>32.4</v>
      </c>
      <c r="H369" s="112">
        <v>33.15</v>
      </c>
      <c r="I369" s="112">
        <v>15360</v>
      </c>
      <c r="J369" s="112">
        <v>504631.75</v>
      </c>
      <c r="K369" s="114">
        <v>43649</v>
      </c>
      <c r="L369" s="112">
        <v>178</v>
      </c>
      <c r="M369" s="112" t="s">
        <v>2334</v>
      </c>
      <c r="N369" s="484"/>
    </row>
    <row r="370" spans="1:14">
      <c r="A370" s="112" t="s">
        <v>685</v>
      </c>
      <c r="B370" s="112" t="s">
        <v>377</v>
      </c>
      <c r="C370" s="112">
        <v>9.9</v>
      </c>
      <c r="D370" s="112">
        <v>10.25</v>
      </c>
      <c r="E370" s="112">
        <v>9.8000000000000007</v>
      </c>
      <c r="F370" s="112">
        <v>9.9</v>
      </c>
      <c r="G370" s="112">
        <v>9.9</v>
      </c>
      <c r="H370" s="112">
        <v>10.1</v>
      </c>
      <c r="I370" s="112">
        <v>205</v>
      </c>
      <c r="J370" s="112">
        <v>2099.1</v>
      </c>
      <c r="K370" s="114">
        <v>43649</v>
      </c>
      <c r="L370" s="112">
        <v>9</v>
      </c>
      <c r="M370" s="112" t="s">
        <v>686</v>
      </c>
      <c r="N370" s="484"/>
    </row>
    <row r="371" spans="1:14">
      <c r="A371" s="112" t="s">
        <v>2584</v>
      </c>
      <c r="B371" s="112" t="s">
        <v>377</v>
      </c>
      <c r="C371" s="112">
        <v>4</v>
      </c>
      <c r="D371" s="112">
        <v>4.2</v>
      </c>
      <c r="E371" s="112">
        <v>4</v>
      </c>
      <c r="F371" s="112">
        <v>4</v>
      </c>
      <c r="G371" s="112">
        <v>4</v>
      </c>
      <c r="H371" s="112">
        <v>4.2</v>
      </c>
      <c r="I371" s="112">
        <v>225</v>
      </c>
      <c r="J371" s="112">
        <v>905</v>
      </c>
      <c r="K371" s="114">
        <v>43649</v>
      </c>
      <c r="L371" s="112">
        <v>3</v>
      </c>
      <c r="M371" s="112" t="s">
        <v>2585</v>
      </c>
      <c r="N371" s="484"/>
    </row>
    <row r="372" spans="1:14">
      <c r="A372" s="112" t="s">
        <v>687</v>
      </c>
      <c r="B372" s="112" t="s">
        <v>377</v>
      </c>
      <c r="C372" s="112">
        <v>421</v>
      </c>
      <c r="D372" s="112">
        <v>433.85</v>
      </c>
      <c r="E372" s="112">
        <v>418.6</v>
      </c>
      <c r="F372" s="112">
        <v>426.95</v>
      </c>
      <c r="G372" s="112">
        <v>427.3</v>
      </c>
      <c r="H372" s="112">
        <v>421.35</v>
      </c>
      <c r="I372" s="112">
        <v>212879</v>
      </c>
      <c r="J372" s="112">
        <v>91109680.299999997</v>
      </c>
      <c r="K372" s="114">
        <v>43649</v>
      </c>
      <c r="L372" s="112">
        <v>6607</v>
      </c>
      <c r="M372" s="112" t="s">
        <v>688</v>
      </c>
      <c r="N372" s="484"/>
    </row>
    <row r="373" spans="1:14">
      <c r="A373" s="112" t="s">
        <v>62</v>
      </c>
      <c r="B373" s="112" t="s">
        <v>377</v>
      </c>
      <c r="C373" s="112">
        <v>2636.95</v>
      </c>
      <c r="D373" s="112">
        <v>2636.95</v>
      </c>
      <c r="E373" s="112">
        <v>2580</v>
      </c>
      <c r="F373" s="112">
        <v>2596.6999999999998</v>
      </c>
      <c r="G373" s="112">
        <v>2592.8000000000002</v>
      </c>
      <c r="H373" s="112">
        <v>2627.65</v>
      </c>
      <c r="I373" s="112">
        <v>626598</v>
      </c>
      <c r="J373" s="112">
        <v>1625347224.4000001</v>
      </c>
      <c r="K373" s="114">
        <v>43649</v>
      </c>
      <c r="L373" s="112">
        <v>34578</v>
      </c>
      <c r="M373" s="112" t="s">
        <v>689</v>
      </c>
      <c r="N373" s="484"/>
    </row>
    <row r="374" spans="1:14">
      <c r="A374" s="112" t="s">
        <v>2010</v>
      </c>
      <c r="B374" s="112" t="s">
        <v>377</v>
      </c>
      <c r="C374" s="112">
        <v>30.05</v>
      </c>
      <c r="D374" s="112">
        <v>32.1</v>
      </c>
      <c r="E374" s="112">
        <v>29.4</v>
      </c>
      <c r="F374" s="112">
        <v>29.65</v>
      </c>
      <c r="G374" s="112">
        <v>29.95</v>
      </c>
      <c r="H374" s="112">
        <v>30.9</v>
      </c>
      <c r="I374" s="112">
        <v>775</v>
      </c>
      <c r="J374" s="112">
        <v>23236.6</v>
      </c>
      <c r="K374" s="114">
        <v>43649</v>
      </c>
      <c r="L374" s="112">
        <v>58</v>
      </c>
      <c r="M374" s="112" t="s">
        <v>2011</v>
      </c>
      <c r="N374" s="484"/>
    </row>
    <row r="375" spans="1:14">
      <c r="A375" s="112" t="s">
        <v>2802</v>
      </c>
      <c r="B375" s="112" t="s">
        <v>377</v>
      </c>
      <c r="C375" s="112">
        <v>195</v>
      </c>
      <c r="D375" s="112">
        <v>195</v>
      </c>
      <c r="E375" s="112">
        <v>190</v>
      </c>
      <c r="F375" s="112">
        <v>190.7</v>
      </c>
      <c r="G375" s="112">
        <v>190.5</v>
      </c>
      <c r="H375" s="112">
        <v>191.55</v>
      </c>
      <c r="I375" s="112">
        <v>265</v>
      </c>
      <c r="J375" s="112">
        <v>51044.15</v>
      </c>
      <c r="K375" s="114">
        <v>43649</v>
      </c>
      <c r="L375" s="112">
        <v>24</v>
      </c>
      <c r="M375" s="112" t="s">
        <v>2803</v>
      </c>
      <c r="N375" s="484"/>
    </row>
    <row r="376" spans="1:14">
      <c r="A376" s="112" t="s">
        <v>1925</v>
      </c>
      <c r="B376" s="112" t="s">
        <v>377</v>
      </c>
      <c r="C376" s="112">
        <v>7.85</v>
      </c>
      <c r="D376" s="112">
        <v>7.85</v>
      </c>
      <c r="E376" s="112">
        <v>7.2</v>
      </c>
      <c r="F376" s="112">
        <v>7.6</v>
      </c>
      <c r="G376" s="112">
        <v>7.55</v>
      </c>
      <c r="H376" s="112">
        <v>7.6</v>
      </c>
      <c r="I376" s="112">
        <v>110784</v>
      </c>
      <c r="J376" s="112">
        <v>834238.6</v>
      </c>
      <c r="K376" s="114">
        <v>43649</v>
      </c>
      <c r="L376" s="112">
        <v>347</v>
      </c>
      <c r="M376" s="112" t="s">
        <v>1926</v>
      </c>
      <c r="N376" s="484"/>
    </row>
    <row r="377" spans="1:14">
      <c r="A377" s="112" t="s">
        <v>3204</v>
      </c>
      <c r="B377" s="112" t="s">
        <v>377</v>
      </c>
      <c r="C377" s="112">
        <v>87</v>
      </c>
      <c r="D377" s="112">
        <v>89.05</v>
      </c>
      <c r="E377" s="112">
        <v>87</v>
      </c>
      <c r="F377" s="112">
        <v>88.2</v>
      </c>
      <c r="G377" s="112">
        <v>88</v>
      </c>
      <c r="H377" s="112">
        <v>87.6</v>
      </c>
      <c r="I377" s="112">
        <v>5925</v>
      </c>
      <c r="J377" s="112">
        <v>523016.9</v>
      </c>
      <c r="K377" s="114">
        <v>43649</v>
      </c>
      <c r="L377" s="112">
        <v>78</v>
      </c>
      <c r="M377" s="112" t="s">
        <v>2219</v>
      </c>
      <c r="N377" s="484"/>
    </row>
    <row r="378" spans="1:14">
      <c r="A378" s="112" t="s">
        <v>3097</v>
      </c>
      <c r="B378" s="112" t="s">
        <v>377</v>
      </c>
      <c r="C378" s="112">
        <v>26</v>
      </c>
      <c r="D378" s="112">
        <v>26.4</v>
      </c>
      <c r="E378" s="112">
        <v>26</v>
      </c>
      <c r="F378" s="112">
        <v>26.2</v>
      </c>
      <c r="G378" s="112">
        <v>26.15</v>
      </c>
      <c r="H378" s="112">
        <v>25.95</v>
      </c>
      <c r="I378" s="112">
        <v>132856</v>
      </c>
      <c r="J378" s="112">
        <v>3480912.3</v>
      </c>
      <c r="K378" s="114">
        <v>43649</v>
      </c>
      <c r="L378" s="112">
        <v>451</v>
      </c>
      <c r="M378" s="112" t="s">
        <v>3098</v>
      </c>
      <c r="N378" s="484"/>
    </row>
    <row r="379" spans="1:14">
      <c r="A379" s="112" t="s">
        <v>690</v>
      </c>
      <c r="B379" s="112" t="s">
        <v>377</v>
      </c>
      <c r="C379" s="112">
        <v>1410</v>
      </c>
      <c r="D379" s="112">
        <v>1410</v>
      </c>
      <c r="E379" s="112">
        <v>1400</v>
      </c>
      <c r="F379" s="112">
        <v>1400</v>
      </c>
      <c r="G379" s="112">
        <v>1400</v>
      </c>
      <c r="H379" s="112">
        <v>1401.45</v>
      </c>
      <c r="I379" s="112">
        <v>261</v>
      </c>
      <c r="J379" s="112">
        <v>365590.5</v>
      </c>
      <c r="K379" s="114">
        <v>43649</v>
      </c>
      <c r="L379" s="112">
        <v>45</v>
      </c>
      <c r="M379" s="112" t="s">
        <v>691</v>
      </c>
      <c r="N379" s="484"/>
    </row>
    <row r="380" spans="1:14">
      <c r="A380" s="112" t="s">
        <v>2335</v>
      </c>
      <c r="B380" s="112" t="s">
        <v>377</v>
      </c>
      <c r="C380" s="112">
        <v>111.2</v>
      </c>
      <c r="D380" s="112">
        <v>116.95</v>
      </c>
      <c r="E380" s="112">
        <v>111.2</v>
      </c>
      <c r="F380" s="112">
        <v>114.6</v>
      </c>
      <c r="G380" s="112">
        <v>114</v>
      </c>
      <c r="H380" s="112">
        <v>115</v>
      </c>
      <c r="I380" s="112">
        <v>7828</v>
      </c>
      <c r="J380" s="112">
        <v>898139.5</v>
      </c>
      <c r="K380" s="114">
        <v>43649</v>
      </c>
      <c r="L380" s="112">
        <v>175</v>
      </c>
      <c r="M380" s="112" t="s">
        <v>2336</v>
      </c>
      <c r="N380" s="484"/>
    </row>
    <row r="381" spans="1:14">
      <c r="A381" s="112" t="s">
        <v>3364</v>
      </c>
      <c r="B381" s="112" t="s">
        <v>3074</v>
      </c>
      <c r="C381" s="112">
        <v>1.2</v>
      </c>
      <c r="D381" s="112">
        <v>1.2</v>
      </c>
      <c r="E381" s="112">
        <v>1.1499999999999999</v>
      </c>
      <c r="F381" s="112">
        <v>1.1499999999999999</v>
      </c>
      <c r="G381" s="112">
        <v>1.1499999999999999</v>
      </c>
      <c r="H381" s="112">
        <v>1.2</v>
      </c>
      <c r="I381" s="112">
        <v>15260</v>
      </c>
      <c r="J381" s="112">
        <v>18083</v>
      </c>
      <c r="K381" s="114">
        <v>43649</v>
      </c>
      <c r="L381" s="112">
        <v>19</v>
      </c>
      <c r="M381" s="112" t="s">
        <v>3365</v>
      </c>
      <c r="N381" s="484"/>
    </row>
    <row r="382" spans="1:14">
      <c r="A382" s="112" t="s">
        <v>3099</v>
      </c>
      <c r="B382" s="112" t="s">
        <v>377</v>
      </c>
      <c r="C382" s="112">
        <v>4.1500000000000004</v>
      </c>
      <c r="D382" s="112">
        <v>4.55</v>
      </c>
      <c r="E382" s="112">
        <v>4.1500000000000004</v>
      </c>
      <c r="F382" s="112">
        <v>4.55</v>
      </c>
      <c r="G382" s="112">
        <v>4.45</v>
      </c>
      <c r="H382" s="112">
        <v>4.3499999999999996</v>
      </c>
      <c r="I382" s="112">
        <v>6881</v>
      </c>
      <c r="J382" s="112">
        <v>30761.95</v>
      </c>
      <c r="K382" s="114">
        <v>43649</v>
      </c>
      <c r="L382" s="112">
        <v>27</v>
      </c>
      <c r="M382" s="112" t="s">
        <v>3100</v>
      </c>
      <c r="N382" s="484"/>
    </row>
    <row r="383" spans="1:14">
      <c r="A383" s="112" t="s">
        <v>692</v>
      </c>
      <c r="B383" s="112" t="s">
        <v>377</v>
      </c>
      <c r="C383" s="112">
        <v>774</v>
      </c>
      <c r="D383" s="112">
        <v>774</v>
      </c>
      <c r="E383" s="112">
        <v>756</v>
      </c>
      <c r="F383" s="112">
        <v>757.15</v>
      </c>
      <c r="G383" s="112">
        <v>756</v>
      </c>
      <c r="H383" s="112">
        <v>770.05</v>
      </c>
      <c r="I383" s="112">
        <v>7247</v>
      </c>
      <c r="J383" s="112">
        <v>5511159.25</v>
      </c>
      <c r="K383" s="114">
        <v>43649</v>
      </c>
      <c r="L383" s="112">
        <v>848</v>
      </c>
      <c r="M383" s="112" t="s">
        <v>2804</v>
      </c>
      <c r="N383" s="484"/>
    </row>
    <row r="384" spans="1:14">
      <c r="A384" s="112" t="s">
        <v>693</v>
      </c>
      <c r="B384" s="112" t="s">
        <v>377</v>
      </c>
      <c r="C384" s="112">
        <v>168.05</v>
      </c>
      <c r="D384" s="112">
        <v>170.75</v>
      </c>
      <c r="E384" s="112">
        <v>166.65</v>
      </c>
      <c r="F384" s="112">
        <v>169.05</v>
      </c>
      <c r="G384" s="112">
        <v>169.1</v>
      </c>
      <c r="H384" s="112">
        <v>168.75</v>
      </c>
      <c r="I384" s="112">
        <v>817496</v>
      </c>
      <c r="J384" s="112">
        <v>137869310.94999999</v>
      </c>
      <c r="K384" s="114">
        <v>43649</v>
      </c>
      <c r="L384" s="112">
        <v>8153</v>
      </c>
      <c r="M384" s="112" t="s">
        <v>2805</v>
      </c>
      <c r="N384" s="484"/>
    </row>
    <row r="385" spans="1:14">
      <c r="A385" s="112" t="s">
        <v>63</v>
      </c>
      <c r="B385" s="112" t="s">
        <v>377</v>
      </c>
      <c r="C385" s="112">
        <v>20100</v>
      </c>
      <c r="D385" s="112">
        <v>20150</v>
      </c>
      <c r="E385" s="112">
        <v>19580.599999999999</v>
      </c>
      <c r="F385" s="112">
        <v>19650.099999999999</v>
      </c>
      <c r="G385" s="112">
        <v>19585.55</v>
      </c>
      <c r="H385" s="112">
        <v>20137.45</v>
      </c>
      <c r="I385" s="112">
        <v>92273</v>
      </c>
      <c r="J385" s="112">
        <v>1825367315.9000001</v>
      </c>
      <c r="K385" s="114">
        <v>43649</v>
      </c>
      <c r="L385" s="112">
        <v>23418</v>
      </c>
      <c r="M385" s="112" t="s">
        <v>2806</v>
      </c>
      <c r="N385" s="484"/>
    </row>
    <row r="386" spans="1:14">
      <c r="A386" s="112" t="s">
        <v>694</v>
      </c>
      <c r="B386" s="112" t="s">
        <v>377</v>
      </c>
      <c r="C386" s="112">
        <v>178.5</v>
      </c>
      <c r="D386" s="112">
        <v>180.1</v>
      </c>
      <c r="E386" s="112">
        <v>176.6</v>
      </c>
      <c r="F386" s="112">
        <v>177.6</v>
      </c>
      <c r="G386" s="112">
        <v>176.95</v>
      </c>
      <c r="H386" s="112">
        <v>178.65</v>
      </c>
      <c r="I386" s="112">
        <v>43613</v>
      </c>
      <c r="J386" s="112">
        <v>7788611.9500000002</v>
      </c>
      <c r="K386" s="114">
        <v>43649</v>
      </c>
      <c r="L386" s="112">
        <v>1292</v>
      </c>
      <c r="M386" s="112" t="s">
        <v>2807</v>
      </c>
      <c r="N386" s="484"/>
    </row>
    <row r="387" spans="1:14">
      <c r="A387" s="112" t="s">
        <v>2808</v>
      </c>
      <c r="B387" s="112" t="s">
        <v>377</v>
      </c>
      <c r="C387" s="112">
        <v>364.95</v>
      </c>
      <c r="D387" s="112">
        <v>365.05</v>
      </c>
      <c r="E387" s="112">
        <v>352.4</v>
      </c>
      <c r="F387" s="112">
        <v>359.4</v>
      </c>
      <c r="G387" s="112">
        <v>359.3</v>
      </c>
      <c r="H387" s="112">
        <v>359.65</v>
      </c>
      <c r="I387" s="112">
        <v>441</v>
      </c>
      <c r="J387" s="112">
        <v>158254.39999999999</v>
      </c>
      <c r="K387" s="114">
        <v>43649</v>
      </c>
      <c r="L387" s="112">
        <v>86</v>
      </c>
      <c r="M387" s="112" t="s">
        <v>2809</v>
      </c>
      <c r="N387" s="484"/>
    </row>
    <row r="388" spans="1:14">
      <c r="A388" s="112" t="s">
        <v>695</v>
      </c>
      <c r="B388" s="112" t="s">
        <v>377</v>
      </c>
      <c r="C388" s="112">
        <v>180.95</v>
      </c>
      <c r="D388" s="112">
        <v>181.45</v>
      </c>
      <c r="E388" s="112">
        <v>178.5</v>
      </c>
      <c r="F388" s="112">
        <v>180.25</v>
      </c>
      <c r="G388" s="112">
        <v>181</v>
      </c>
      <c r="H388" s="112">
        <v>180.15</v>
      </c>
      <c r="I388" s="112">
        <v>32122</v>
      </c>
      <c r="J388" s="112">
        <v>5784088.25</v>
      </c>
      <c r="K388" s="114">
        <v>43649</v>
      </c>
      <c r="L388" s="112">
        <v>501</v>
      </c>
      <c r="M388" s="112" t="s">
        <v>2810</v>
      </c>
      <c r="N388" s="484"/>
    </row>
    <row r="389" spans="1:14">
      <c r="A389" s="112" t="s">
        <v>2811</v>
      </c>
      <c r="B389" s="112" t="s">
        <v>377</v>
      </c>
      <c r="C389" s="112">
        <v>380.15</v>
      </c>
      <c r="D389" s="112">
        <v>384.45</v>
      </c>
      <c r="E389" s="112">
        <v>377.05</v>
      </c>
      <c r="F389" s="112">
        <v>379.2</v>
      </c>
      <c r="G389" s="112">
        <v>378</v>
      </c>
      <c r="H389" s="112">
        <v>382.05</v>
      </c>
      <c r="I389" s="112">
        <v>555</v>
      </c>
      <c r="J389" s="112">
        <v>210293.95</v>
      </c>
      <c r="K389" s="114">
        <v>43649</v>
      </c>
      <c r="L389" s="112">
        <v>26</v>
      </c>
      <c r="M389" s="112" t="s">
        <v>2812</v>
      </c>
      <c r="N389" s="484"/>
    </row>
    <row r="390" spans="1:14">
      <c r="A390" s="112" t="s">
        <v>2813</v>
      </c>
      <c r="B390" s="112" t="s">
        <v>377</v>
      </c>
      <c r="C390" s="112">
        <v>24.85</v>
      </c>
      <c r="D390" s="112">
        <v>24.95</v>
      </c>
      <c r="E390" s="112">
        <v>24.5</v>
      </c>
      <c r="F390" s="112">
        <v>24.55</v>
      </c>
      <c r="G390" s="112">
        <v>24.5</v>
      </c>
      <c r="H390" s="112">
        <v>24.75</v>
      </c>
      <c r="I390" s="112">
        <v>18937</v>
      </c>
      <c r="J390" s="112">
        <v>468905</v>
      </c>
      <c r="K390" s="114">
        <v>43649</v>
      </c>
      <c r="L390" s="112">
        <v>108</v>
      </c>
      <c r="M390" s="112" t="s">
        <v>2814</v>
      </c>
      <c r="N390" s="484"/>
    </row>
    <row r="391" spans="1:14">
      <c r="A391" s="112" t="s">
        <v>3565</v>
      </c>
      <c r="B391" s="112" t="s">
        <v>377</v>
      </c>
      <c r="C391" s="112">
        <v>6.1</v>
      </c>
      <c r="D391" s="112">
        <v>6.4</v>
      </c>
      <c r="E391" s="112">
        <v>6.1</v>
      </c>
      <c r="F391" s="112">
        <v>6.1</v>
      </c>
      <c r="G391" s="112">
        <v>6.1</v>
      </c>
      <c r="H391" s="112">
        <v>6.1</v>
      </c>
      <c r="I391" s="112">
        <v>212</v>
      </c>
      <c r="J391" s="112">
        <v>1293.5</v>
      </c>
      <c r="K391" s="114">
        <v>43649</v>
      </c>
      <c r="L391" s="112">
        <v>6</v>
      </c>
      <c r="M391" s="112" t="s">
        <v>3566</v>
      </c>
      <c r="N391" s="484"/>
    </row>
    <row r="392" spans="1:14">
      <c r="A392" s="112" t="s">
        <v>2815</v>
      </c>
      <c r="B392" s="112" t="s">
        <v>377</v>
      </c>
      <c r="C392" s="112">
        <v>46.25</v>
      </c>
      <c r="D392" s="112">
        <v>47.25</v>
      </c>
      <c r="E392" s="112">
        <v>46.2</v>
      </c>
      <c r="F392" s="112">
        <v>46.4</v>
      </c>
      <c r="G392" s="112">
        <v>46.7</v>
      </c>
      <c r="H392" s="112">
        <v>46.4</v>
      </c>
      <c r="I392" s="112">
        <v>40903</v>
      </c>
      <c r="J392" s="112">
        <v>1916756.1</v>
      </c>
      <c r="K392" s="114">
        <v>43649</v>
      </c>
      <c r="L392" s="112">
        <v>661</v>
      </c>
      <c r="M392" s="112" t="s">
        <v>2816</v>
      </c>
      <c r="N392" s="484"/>
    </row>
    <row r="393" spans="1:14">
      <c r="A393" s="112" t="s">
        <v>696</v>
      </c>
      <c r="B393" s="112" t="s">
        <v>377</v>
      </c>
      <c r="C393" s="112">
        <v>17.149999999999999</v>
      </c>
      <c r="D393" s="112">
        <v>17.8</v>
      </c>
      <c r="E393" s="112">
        <v>17.149999999999999</v>
      </c>
      <c r="F393" s="112">
        <v>17.600000000000001</v>
      </c>
      <c r="G393" s="112">
        <v>17.7</v>
      </c>
      <c r="H393" s="112">
        <v>17.649999999999999</v>
      </c>
      <c r="I393" s="112">
        <v>54734</v>
      </c>
      <c r="J393" s="112">
        <v>963058.2</v>
      </c>
      <c r="K393" s="114">
        <v>43649</v>
      </c>
      <c r="L393" s="112">
        <v>217</v>
      </c>
      <c r="M393" s="112" t="s">
        <v>697</v>
      </c>
      <c r="N393" s="484"/>
    </row>
    <row r="394" spans="1:14">
      <c r="A394" s="112" t="s">
        <v>2108</v>
      </c>
      <c r="B394" s="112" t="s">
        <v>377</v>
      </c>
      <c r="C394" s="112">
        <v>237</v>
      </c>
      <c r="D394" s="112">
        <v>251.5</v>
      </c>
      <c r="E394" s="112">
        <v>237</v>
      </c>
      <c r="F394" s="112">
        <v>249.1</v>
      </c>
      <c r="G394" s="112">
        <v>249</v>
      </c>
      <c r="H394" s="112">
        <v>239.65</v>
      </c>
      <c r="I394" s="112">
        <v>17681</v>
      </c>
      <c r="J394" s="112">
        <v>4392488.7</v>
      </c>
      <c r="K394" s="114">
        <v>43649</v>
      </c>
      <c r="L394" s="112">
        <v>573</v>
      </c>
      <c r="M394" s="112" t="s">
        <v>2109</v>
      </c>
      <c r="N394" s="484"/>
    </row>
    <row r="395" spans="1:14">
      <c r="A395" s="112" t="s">
        <v>698</v>
      </c>
      <c r="B395" s="112" t="s">
        <v>377</v>
      </c>
      <c r="C395" s="112">
        <v>261.14999999999998</v>
      </c>
      <c r="D395" s="112">
        <v>271.89999999999998</v>
      </c>
      <c r="E395" s="112">
        <v>261.14999999999998</v>
      </c>
      <c r="F395" s="112">
        <v>266.60000000000002</v>
      </c>
      <c r="G395" s="112">
        <v>266</v>
      </c>
      <c r="H395" s="112">
        <v>261.14999999999998</v>
      </c>
      <c r="I395" s="112">
        <v>8738</v>
      </c>
      <c r="J395" s="112">
        <v>2319175.2000000002</v>
      </c>
      <c r="K395" s="114">
        <v>43649</v>
      </c>
      <c r="L395" s="112">
        <v>274</v>
      </c>
      <c r="M395" s="112" t="s">
        <v>699</v>
      </c>
      <c r="N395" s="484"/>
    </row>
    <row r="396" spans="1:14">
      <c r="A396" s="112" t="s">
        <v>700</v>
      </c>
      <c r="B396" s="112" t="s">
        <v>377</v>
      </c>
      <c r="C396" s="112">
        <v>20</v>
      </c>
      <c r="D396" s="112">
        <v>21.2</v>
      </c>
      <c r="E396" s="112">
        <v>19.55</v>
      </c>
      <c r="F396" s="112">
        <v>21.05</v>
      </c>
      <c r="G396" s="112">
        <v>21.2</v>
      </c>
      <c r="H396" s="112">
        <v>20.45</v>
      </c>
      <c r="I396" s="112">
        <v>4129</v>
      </c>
      <c r="J396" s="112">
        <v>85501.9</v>
      </c>
      <c r="K396" s="114">
        <v>43649</v>
      </c>
      <c r="L396" s="112">
        <v>80</v>
      </c>
      <c r="M396" s="112" t="s">
        <v>701</v>
      </c>
      <c r="N396" s="484"/>
    </row>
    <row r="397" spans="1:14">
      <c r="A397" s="112" t="s">
        <v>193</v>
      </c>
      <c r="B397" s="112" t="s">
        <v>377</v>
      </c>
      <c r="C397" s="112">
        <v>304.75</v>
      </c>
      <c r="D397" s="112">
        <v>304.75</v>
      </c>
      <c r="E397" s="112">
        <v>301.60000000000002</v>
      </c>
      <c r="F397" s="112">
        <v>303</v>
      </c>
      <c r="G397" s="112">
        <v>303</v>
      </c>
      <c r="H397" s="112">
        <v>302.89999999999998</v>
      </c>
      <c r="I397" s="112">
        <v>732334</v>
      </c>
      <c r="J397" s="112">
        <v>222045685.25</v>
      </c>
      <c r="K397" s="114">
        <v>43649</v>
      </c>
      <c r="L397" s="112">
        <v>22514</v>
      </c>
      <c r="M397" s="112" t="s">
        <v>702</v>
      </c>
      <c r="N397" s="484"/>
    </row>
    <row r="398" spans="1:14">
      <c r="A398" s="112" t="s">
        <v>3428</v>
      </c>
      <c r="B398" s="112" t="s">
        <v>377</v>
      </c>
      <c r="C398" s="112">
        <v>98.1</v>
      </c>
      <c r="D398" s="112">
        <v>101.95</v>
      </c>
      <c r="E398" s="112">
        <v>89</v>
      </c>
      <c r="F398" s="112">
        <v>94.25</v>
      </c>
      <c r="G398" s="112">
        <v>92</v>
      </c>
      <c r="H398" s="112">
        <v>98.6</v>
      </c>
      <c r="I398" s="112">
        <v>10418</v>
      </c>
      <c r="J398" s="112">
        <v>970834.5</v>
      </c>
      <c r="K398" s="114">
        <v>43649</v>
      </c>
      <c r="L398" s="112">
        <v>195</v>
      </c>
      <c r="M398" s="112" t="s">
        <v>3429</v>
      </c>
      <c r="N398" s="484"/>
    </row>
    <row r="399" spans="1:14">
      <c r="A399" s="112" t="s">
        <v>3051</v>
      </c>
      <c r="B399" s="112" t="s">
        <v>377</v>
      </c>
      <c r="C399" s="112">
        <v>61.1</v>
      </c>
      <c r="D399" s="112">
        <v>65.900000000000006</v>
      </c>
      <c r="E399" s="112">
        <v>61.1</v>
      </c>
      <c r="F399" s="112">
        <v>63.8</v>
      </c>
      <c r="G399" s="112">
        <v>63.4</v>
      </c>
      <c r="H399" s="112">
        <v>64.3</v>
      </c>
      <c r="I399" s="112">
        <v>50048</v>
      </c>
      <c r="J399" s="112">
        <v>3166809.1</v>
      </c>
      <c r="K399" s="114">
        <v>43649</v>
      </c>
      <c r="L399" s="112">
        <v>882</v>
      </c>
      <c r="M399" s="112" t="s">
        <v>2022</v>
      </c>
      <c r="N399" s="484"/>
    </row>
    <row r="400" spans="1:14">
      <c r="A400" s="112" t="s">
        <v>2586</v>
      </c>
      <c r="B400" s="112" t="s">
        <v>3074</v>
      </c>
      <c r="C400" s="112">
        <v>2.2000000000000002</v>
      </c>
      <c r="D400" s="112">
        <v>2.2000000000000002</v>
      </c>
      <c r="E400" s="112">
        <v>2.2000000000000002</v>
      </c>
      <c r="F400" s="112">
        <v>2.2000000000000002</v>
      </c>
      <c r="G400" s="112">
        <v>2.2000000000000002</v>
      </c>
      <c r="H400" s="112">
        <v>2.1</v>
      </c>
      <c r="I400" s="112">
        <v>24251</v>
      </c>
      <c r="J400" s="112">
        <v>53352.2</v>
      </c>
      <c r="K400" s="114">
        <v>43649</v>
      </c>
      <c r="L400" s="112">
        <v>28</v>
      </c>
      <c r="M400" s="112" t="s">
        <v>2587</v>
      </c>
      <c r="N400" s="484"/>
    </row>
    <row r="401" spans="1:14">
      <c r="A401" s="112" t="s">
        <v>2110</v>
      </c>
      <c r="B401" s="112" t="s">
        <v>377</v>
      </c>
      <c r="C401" s="112">
        <v>75.05</v>
      </c>
      <c r="D401" s="112">
        <v>76.650000000000006</v>
      </c>
      <c r="E401" s="112">
        <v>73.8</v>
      </c>
      <c r="F401" s="112">
        <v>75.25</v>
      </c>
      <c r="G401" s="112">
        <v>75.8</v>
      </c>
      <c r="H401" s="112">
        <v>75.25</v>
      </c>
      <c r="I401" s="112">
        <v>5906</v>
      </c>
      <c r="J401" s="112">
        <v>442020.1</v>
      </c>
      <c r="K401" s="114">
        <v>43649</v>
      </c>
      <c r="L401" s="112">
        <v>188</v>
      </c>
      <c r="M401" s="112" t="s">
        <v>2111</v>
      </c>
      <c r="N401" s="484"/>
    </row>
    <row r="402" spans="1:14">
      <c r="A402" s="112" t="s">
        <v>703</v>
      </c>
      <c r="B402" s="112" t="s">
        <v>377</v>
      </c>
      <c r="C402" s="112">
        <v>168</v>
      </c>
      <c r="D402" s="112">
        <v>172.95</v>
      </c>
      <c r="E402" s="112">
        <v>163.05000000000001</v>
      </c>
      <c r="F402" s="112">
        <v>164.25</v>
      </c>
      <c r="G402" s="112">
        <v>164</v>
      </c>
      <c r="H402" s="112">
        <v>164.85</v>
      </c>
      <c r="I402" s="112">
        <v>40740</v>
      </c>
      <c r="J402" s="112">
        <v>6846579.3499999996</v>
      </c>
      <c r="K402" s="114">
        <v>43649</v>
      </c>
      <c r="L402" s="112">
        <v>1321</v>
      </c>
      <c r="M402" s="112" t="s">
        <v>704</v>
      </c>
      <c r="N402" s="484"/>
    </row>
    <row r="403" spans="1:14">
      <c r="A403" s="112" t="s">
        <v>1881</v>
      </c>
      <c r="B403" s="112" t="s">
        <v>377</v>
      </c>
      <c r="C403" s="112">
        <v>1118.9000000000001</v>
      </c>
      <c r="D403" s="112">
        <v>1119</v>
      </c>
      <c r="E403" s="112">
        <v>1094.5999999999999</v>
      </c>
      <c r="F403" s="112">
        <v>1096.0999999999999</v>
      </c>
      <c r="G403" s="112">
        <v>1096</v>
      </c>
      <c r="H403" s="112">
        <v>1106.75</v>
      </c>
      <c r="I403" s="112">
        <v>9258</v>
      </c>
      <c r="J403" s="112">
        <v>10197325.699999999</v>
      </c>
      <c r="K403" s="114">
        <v>43649</v>
      </c>
      <c r="L403" s="112">
        <v>640</v>
      </c>
      <c r="M403" s="112" t="s">
        <v>1882</v>
      </c>
      <c r="N403" s="484"/>
    </row>
    <row r="404" spans="1:14">
      <c r="A404" s="112" t="s">
        <v>3101</v>
      </c>
      <c r="B404" s="112" t="s">
        <v>377</v>
      </c>
      <c r="C404" s="112">
        <v>6</v>
      </c>
      <c r="D404" s="112">
        <v>6.1</v>
      </c>
      <c r="E404" s="112">
        <v>5.9</v>
      </c>
      <c r="F404" s="112">
        <v>6.05</v>
      </c>
      <c r="G404" s="112">
        <v>6.05</v>
      </c>
      <c r="H404" s="112">
        <v>6</v>
      </c>
      <c r="I404" s="112">
        <v>12672</v>
      </c>
      <c r="J404" s="112">
        <v>75644.399999999994</v>
      </c>
      <c r="K404" s="114">
        <v>43649</v>
      </c>
      <c r="L404" s="112">
        <v>70</v>
      </c>
      <c r="M404" s="112" t="s">
        <v>3102</v>
      </c>
      <c r="N404" s="484"/>
    </row>
    <row r="405" spans="1:14">
      <c r="A405" s="112" t="s">
        <v>64</v>
      </c>
      <c r="B405" s="112" t="s">
        <v>377</v>
      </c>
      <c r="C405" s="112">
        <v>120.9</v>
      </c>
      <c r="D405" s="112">
        <v>123.9</v>
      </c>
      <c r="E405" s="112">
        <v>120.1</v>
      </c>
      <c r="F405" s="112">
        <v>122</v>
      </c>
      <c r="G405" s="112">
        <v>122.15</v>
      </c>
      <c r="H405" s="112">
        <v>120.45</v>
      </c>
      <c r="I405" s="112">
        <v>1726582</v>
      </c>
      <c r="J405" s="112">
        <v>211739821.69999999</v>
      </c>
      <c r="K405" s="114">
        <v>43649</v>
      </c>
      <c r="L405" s="112">
        <v>10062</v>
      </c>
      <c r="M405" s="112" t="s">
        <v>705</v>
      </c>
      <c r="N405" s="484"/>
    </row>
    <row r="406" spans="1:14">
      <c r="A406" s="112" t="s">
        <v>706</v>
      </c>
      <c r="B406" s="112" t="s">
        <v>377</v>
      </c>
      <c r="C406" s="112">
        <v>422</v>
      </c>
      <c r="D406" s="112">
        <v>424.55</v>
      </c>
      <c r="E406" s="112">
        <v>418.2</v>
      </c>
      <c r="F406" s="112">
        <v>419.95</v>
      </c>
      <c r="G406" s="112">
        <v>419</v>
      </c>
      <c r="H406" s="112">
        <v>422.75</v>
      </c>
      <c r="I406" s="112">
        <v>5196</v>
      </c>
      <c r="J406" s="112">
        <v>2180461.9</v>
      </c>
      <c r="K406" s="114">
        <v>43649</v>
      </c>
      <c r="L406" s="112">
        <v>137</v>
      </c>
      <c r="M406" s="112" t="s">
        <v>707</v>
      </c>
      <c r="N406" s="484"/>
    </row>
    <row r="407" spans="1:14">
      <c r="A407" s="112" t="s">
        <v>2703</v>
      </c>
      <c r="B407" s="112" t="s">
        <v>377</v>
      </c>
      <c r="C407" s="112">
        <v>23.4</v>
      </c>
      <c r="D407" s="112">
        <v>23.7</v>
      </c>
      <c r="E407" s="112">
        <v>22.8</v>
      </c>
      <c r="F407" s="112">
        <v>22.9</v>
      </c>
      <c r="G407" s="112">
        <v>23.4</v>
      </c>
      <c r="H407" s="112">
        <v>23.25</v>
      </c>
      <c r="I407" s="112">
        <v>6175</v>
      </c>
      <c r="J407" s="112">
        <v>143717.85</v>
      </c>
      <c r="K407" s="114">
        <v>43649</v>
      </c>
      <c r="L407" s="112">
        <v>88</v>
      </c>
      <c r="M407" s="112" t="s">
        <v>2704</v>
      </c>
      <c r="N407" s="484"/>
    </row>
    <row r="408" spans="1:14">
      <c r="A408" s="112" t="s">
        <v>3544</v>
      </c>
      <c r="B408" s="112" t="s">
        <v>377</v>
      </c>
      <c r="C408" s="112">
        <v>330</v>
      </c>
      <c r="D408" s="112">
        <v>330</v>
      </c>
      <c r="E408" s="112">
        <v>330</v>
      </c>
      <c r="F408" s="112">
        <v>330</v>
      </c>
      <c r="G408" s="112">
        <v>330</v>
      </c>
      <c r="H408" s="112">
        <v>333.99</v>
      </c>
      <c r="I408" s="112">
        <v>1</v>
      </c>
      <c r="J408" s="112">
        <v>330</v>
      </c>
      <c r="K408" s="114">
        <v>43649</v>
      </c>
      <c r="L408" s="112">
        <v>1</v>
      </c>
      <c r="M408" s="112" t="s">
        <v>3545</v>
      </c>
      <c r="N408" s="484"/>
    </row>
    <row r="409" spans="1:14">
      <c r="A409" s="112" t="s">
        <v>708</v>
      </c>
      <c r="B409" s="112" t="s">
        <v>377</v>
      </c>
      <c r="C409" s="112">
        <v>118.25</v>
      </c>
      <c r="D409" s="112">
        <v>121.7</v>
      </c>
      <c r="E409" s="112">
        <v>117.8</v>
      </c>
      <c r="F409" s="112">
        <v>121.15</v>
      </c>
      <c r="G409" s="112">
        <v>121.05</v>
      </c>
      <c r="H409" s="112">
        <v>118.35</v>
      </c>
      <c r="I409" s="112">
        <v>1569520</v>
      </c>
      <c r="J409" s="112">
        <v>188755419.75</v>
      </c>
      <c r="K409" s="114">
        <v>43649</v>
      </c>
      <c r="L409" s="112">
        <v>10702</v>
      </c>
      <c r="M409" s="112" t="s">
        <v>709</v>
      </c>
      <c r="N409" s="484"/>
    </row>
    <row r="410" spans="1:14">
      <c r="A410" s="112" t="s">
        <v>2049</v>
      </c>
      <c r="B410" s="112" t="s">
        <v>377</v>
      </c>
      <c r="C410" s="112">
        <v>506.3</v>
      </c>
      <c r="D410" s="112">
        <v>518.9</v>
      </c>
      <c r="E410" s="112">
        <v>491.95</v>
      </c>
      <c r="F410" s="112">
        <v>498.45</v>
      </c>
      <c r="G410" s="112">
        <v>495.6</v>
      </c>
      <c r="H410" s="112">
        <v>505.65</v>
      </c>
      <c r="I410" s="112">
        <v>358639</v>
      </c>
      <c r="J410" s="112">
        <v>181023149.94999999</v>
      </c>
      <c r="K410" s="114">
        <v>43649</v>
      </c>
      <c r="L410" s="112">
        <v>19325</v>
      </c>
      <c r="M410" s="112" t="s">
        <v>2050</v>
      </c>
      <c r="N410" s="484"/>
    </row>
    <row r="411" spans="1:14">
      <c r="A411" s="112" t="s">
        <v>710</v>
      </c>
      <c r="B411" s="112" t="s">
        <v>377</v>
      </c>
      <c r="C411" s="112">
        <v>18.899999999999999</v>
      </c>
      <c r="D411" s="112">
        <v>18.95</v>
      </c>
      <c r="E411" s="112">
        <v>17.149999999999999</v>
      </c>
      <c r="F411" s="112">
        <v>17.149999999999999</v>
      </c>
      <c r="G411" s="112">
        <v>17.149999999999999</v>
      </c>
      <c r="H411" s="112">
        <v>18.05</v>
      </c>
      <c r="I411" s="112">
        <v>19333504</v>
      </c>
      <c r="J411" s="112">
        <v>353104825.39999998</v>
      </c>
      <c r="K411" s="114">
        <v>43649</v>
      </c>
      <c r="L411" s="112">
        <v>14619</v>
      </c>
      <c r="M411" s="112" t="s">
        <v>711</v>
      </c>
      <c r="N411" s="484"/>
    </row>
    <row r="412" spans="1:14">
      <c r="A412" s="112" t="s">
        <v>712</v>
      </c>
      <c r="B412" s="112" t="s">
        <v>377</v>
      </c>
      <c r="C412" s="112">
        <v>1170</v>
      </c>
      <c r="D412" s="112">
        <v>1186</v>
      </c>
      <c r="E412" s="112">
        <v>1164</v>
      </c>
      <c r="F412" s="112">
        <v>1173</v>
      </c>
      <c r="G412" s="112">
        <v>1169</v>
      </c>
      <c r="H412" s="112">
        <v>1163</v>
      </c>
      <c r="I412" s="112">
        <v>2153</v>
      </c>
      <c r="J412" s="112">
        <v>2527971.2000000002</v>
      </c>
      <c r="K412" s="114">
        <v>43649</v>
      </c>
      <c r="L412" s="112">
        <v>336</v>
      </c>
      <c r="M412" s="112" t="s">
        <v>713</v>
      </c>
      <c r="N412" s="484"/>
    </row>
    <row r="413" spans="1:14">
      <c r="A413" s="112" t="s">
        <v>714</v>
      </c>
      <c r="B413" s="112" t="s">
        <v>377</v>
      </c>
      <c r="C413" s="112">
        <v>567.5</v>
      </c>
      <c r="D413" s="112">
        <v>578</v>
      </c>
      <c r="E413" s="112">
        <v>565.1</v>
      </c>
      <c r="F413" s="112">
        <v>571.79999999999995</v>
      </c>
      <c r="G413" s="112">
        <v>572.9</v>
      </c>
      <c r="H413" s="112">
        <v>563.95000000000005</v>
      </c>
      <c r="I413" s="112">
        <v>2486710</v>
      </c>
      <c r="J413" s="112">
        <v>1424658884.5999999</v>
      </c>
      <c r="K413" s="114">
        <v>43649</v>
      </c>
      <c r="L413" s="112">
        <v>45051</v>
      </c>
      <c r="M413" s="112" t="s">
        <v>715</v>
      </c>
      <c r="N413" s="484"/>
    </row>
    <row r="414" spans="1:14">
      <c r="A414" s="112" t="s">
        <v>716</v>
      </c>
      <c r="B414" s="112" t="s">
        <v>377</v>
      </c>
      <c r="C414" s="112">
        <v>9</v>
      </c>
      <c r="D414" s="112">
        <v>9.1999999999999993</v>
      </c>
      <c r="E414" s="112">
        <v>8.6999999999999993</v>
      </c>
      <c r="F414" s="112">
        <v>8.9499999999999993</v>
      </c>
      <c r="G414" s="112">
        <v>8.9499999999999993</v>
      </c>
      <c r="H414" s="112">
        <v>8.85</v>
      </c>
      <c r="I414" s="112">
        <v>2824</v>
      </c>
      <c r="J414" s="112">
        <v>25251.5</v>
      </c>
      <c r="K414" s="114">
        <v>43649</v>
      </c>
      <c r="L414" s="112">
        <v>38</v>
      </c>
      <c r="M414" s="112" t="s">
        <v>717</v>
      </c>
      <c r="N414" s="484"/>
    </row>
    <row r="415" spans="1:14">
      <c r="A415" s="112" t="s">
        <v>718</v>
      </c>
      <c r="B415" s="112" t="s">
        <v>377</v>
      </c>
      <c r="C415" s="112">
        <v>130.35</v>
      </c>
      <c r="D415" s="112">
        <v>130.35</v>
      </c>
      <c r="E415" s="112">
        <v>129.85</v>
      </c>
      <c r="F415" s="112">
        <v>130</v>
      </c>
      <c r="G415" s="112">
        <v>130</v>
      </c>
      <c r="H415" s="112">
        <v>130.05000000000001</v>
      </c>
      <c r="I415" s="112">
        <v>33449</v>
      </c>
      <c r="J415" s="112">
        <v>4348428.2</v>
      </c>
      <c r="K415" s="114">
        <v>43649</v>
      </c>
      <c r="L415" s="112">
        <v>473</v>
      </c>
      <c r="M415" s="112" t="s">
        <v>719</v>
      </c>
      <c r="N415" s="484"/>
    </row>
    <row r="416" spans="1:14">
      <c r="A416" s="112" t="s">
        <v>1967</v>
      </c>
      <c r="B416" s="112" t="s">
        <v>377</v>
      </c>
      <c r="C416" s="112">
        <v>30.3</v>
      </c>
      <c r="D416" s="112">
        <v>30.5</v>
      </c>
      <c r="E416" s="112">
        <v>30</v>
      </c>
      <c r="F416" s="112">
        <v>30.25</v>
      </c>
      <c r="G416" s="112">
        <v>30.2</v>
      </c>
      <c r="H416" s="112">
        <v>30.3</v>
      </c>
      <c r="I416" s="112">
        <v>12419</v>
      </c>
      <c r="J416" s="112">
        <v>375026.3</v>
      </c>
      <c r="K416" s="114">
        <v>43649</v>
      </c>
      <c r="L416" s="112">
        <v>88</v>
      </c>
      <c r="M416" s="112" t="s">
        <v>1968</v>
      </c>
      <c r="N416" s="484"/>
    </row>
    <row r="417" spans="1:14">
      <c r="A417" s="112" t="s">
        <v>3567</v>
      </c>
      <c r="B417" s="112" t="s">
        <v>3074</v>
      </c>
      <c r="C417" s="112">
        <v>0.6</v>
      </c>
      <c r="D417" s="112">
        <v>0.6</v>
      </c>
      <c r="E417" s="112">
        <v>0.6</v>
      </c>
      <c r="F417" s="112">
        <v>0.6</v>
      </c>
      <c r="G417" s="112">
        <v>0.6</v>
      </c>
      <c r="H417" s="112">
        <v>0.6</v>
      </c>
      <c r="I417" s="112">
        <v>2850</v>
      </c>
      <c r="J417" s="112">
        <v>1710</v>
      </c>
      <c r="K417" s="114">
        <v>43649</v>
      </c>
      <c r="L417" s="112">
        <v>7</v>
      </c>
      <c r="M417" s="112" t="s">
        <v>3568</v>
      </c>
      <c r="N417" s="484"/>
    </row>
    <row r="418" spans="1:14">
      <c r="A418" s="112" t="s">
        <v>3636</v>
      </c>
      <c r="B418" s="112" t="s">
        <v>377</v>
      </c>
      <c r="C418" s="112">
        <v>13.25</v>
      </c>
      <c r="D418" s="112">
        <v>13.25</v>
      </c>
      <c r="E418" s="112">
        <v>12.9</v>
      </c>
      <c r="F418" s="112">
        <v>12.9</v>
      </c>
      <c r="G418" s="112">
        <v>12.9</v>
      </c>
      <c r="H418" s="112">
        <v>12.65</v>
      </c>
      <c r="I418" s="112">
        <v>1101</v>
      </c>
      <c r="J418" s="112">
        <v>14570.75</v>
      </c>
      <c r="K418" s="114">
        <v>43649</v>
      </c>
      <c r="L418" s="112">
        <v>5</v>
      </c>
      <c r="M418" s="112" t="s">
        <v>3637</v>
      </c>
      <c r="N418" s="484"/>
    </row>
    <row r="419" spans="1:14">
      <c r="A419" s="112" t="s">
        <v>720</v>
      </c>
      <c r="B419" s="112" t="s">
        <v>377</v>
      </c>
      <c r="C419" s="112">
        <v>68.599999999999994</v>
      </c>
      <c r="D419" s="112">
        <v>74.95</v>
      </c>
      <c r="E419" s="112">
        <v>68.599999999999994</v>
      </c>
      <c r="F419" s="112">
        <v>69.900000000000006</v>
      </c>
      <c r="G419" s="112">
        <v>70.2</v>
      </c>
      <c r="H419" s="112">
        <v>72.2</v>
      </c>
      <c r="I419" s="112">
        <v>574500</v>
      </c>
      <c r="J419" s="112">
        <v>40511643.700000003</v>
      </c>
      <c r="K419" s="114">
        <v>43649</v>
      </c>
      <c r="L419" s="112">
        <v>3642</v>
      </c>
      <c r="M419" s="112" t="s">
        <v>2817</v>
      </c>
      <c r="N419" s="484"/>
    </row>
    <row r="420" spans="1:14">
      <c r="A420" s="112" t="s">
        <v>721</v>
      </c>
      <c r="B420" s="112" t="s">
        <v>377</v>
      </c>
      <c r="C420" s="112">
        <v>393</v>
      </c>
      <c r="D420" s="112">
        <v>402.8</v>
      </c>
      <c r="E420" s="112">
        <v>393</v>
      </c>
      <c r="F420" s="112">
        <v>400.25</v>
      </c>
      <c r="G420" s="112">
        <v>398.05</v>
      </c>
      <c r="H420" s="112">
        <v>395.3</v>
      </c>
      <c r="I420" s="112">
        <v>15494</v>
      </c>
      <c r="J420" s="112">
        <v>6165255.4000000004</v>
      </c>
      <c r="K420" s="114">
        <v>43649</v>
      </c>
      <c r="L420" s="112">
        <v>673</v>
      </c>
      <c r="M420" s="112" t="s">
        <v>2758</v>
      </c>
      <c r="N420" s="484"/>
    </row>
    <row r="421" spans="1:14">
      <c r="A421" s="112" t="s">
        <v>2818</v>
      </c>
      <c r="B421" s="112" t="s">
        <v>377</v>
      </c>
      <c r="C421" s="112">
        <v>1.5</v>
      </c>
      <c r="D421" s="112">
        <v>1.5</v>
      </c>
      <c r="E421" s="112">
        <v>1.5</v>
      </c>
      <c r="F421" s="112">
        <v>1.5</v>
      </c>
      <c r="G421" s="112">
        <v>1.5</v>
      </c>
      <c r="H421" s="112">
        <v>1.45</v>
      </c>
      <c r="I421" s="112">
        <v>24944</v>
      </c>
      <c r="J421" s="112">
        <v>37416</v>
      </c>
      <c r="K421" s="114">
        <v>43649</v>
      </c>
      <c r="L421" s="112">
        <v>16</v>
      </c>
      <c r="M421" s="112" t="s">
        <v>2819</v>
      </c>
      <c r="N421" s="484"/>
    </row>
    <row r="422" spans="1:14">
      <c r="A422" s="112" t="s">
        <v>722</v>
      </c>
      <c r="B422" s="112" t="s">
        <v>377</v>
      </c>
      <c r="C422" s="112">
        <v>2975</v>
      </c>
      <c r="D422" s="112">
        <v>3150</v>
      </c>
      <c r="E422" s="112">
        <v>2950.25</v>
      </c>
      <c r="F422" s="112">
        <v>3092.95</v>
      </c>
      <c r="G422" s="112">
        <v>3075</v>
      </c>
      <c r="H422" s="112">
        <v>2969.1</v>
      </c>
      <c r="I422" s="112">
        <v>16715</v>
      </c>
      <c r="J422" s="112">
        <v>51781893.100000001</v>
      </c>
      <c r="K422" s="114">
        <v>43649</v>
      </c>
      <c r="L422" s="112">
        <v>3257</v>
      </c>
      <c r="M422" s="112" t="s">
        <v>723</v>
      </c>
      <c r="N422" s="484"/>
    </row>
    <row r="423" spans="1:14">
      <c r="A423" s="112" t="s">
        <v>724</v>
      </c>
      <c r="B423" s="112" t="s">
        <v>377</v>
      </c>
      <c r="C423" s="112">
        <v>969.9</v>
      </c>
      <c r="D423" s="112">
        <v>974.9</v>
      </c>
      <c r="E423" s="112">
        <v>951</v>
      </c>
      <c r="F423" s="112">
        <v>957.4</v>
      </c>
      <c r="G423" s="112">
        <v>954</v>
      </c>
      <c r="H423" s="112">
        <v>961.4</v>
      </c>
      <c r="I423" s="112">
        <v>2963</v>
      </c>
      <c r="J423" s="112">
        <v>2856120.75</v>
      </c>
      <c r="K423" s="114">
        <v>43649</v>
      </c>
      <c r="L423" s="112">
        <v>396</v>
      </c>
      <c r="M423" s="112" t="s">
        <v>725</v>
      </c>
      <c r="N423" s="484"/>
    </row>
    <row r="424" spans="1:14">
      <c r="A424" s="112" t="s">
        <v>65</v>
      </c>
      <c r="B424" s="112" t="s">
        <v>377</v>
      </c>
      <c r="C424" s="112">
        <v>205.5</v>
      </c>
      <c r="D424" s="112">
        <v>209.6</v>
      </c>
      <c r="E424" s="112">
        <v>205.5</v>
      </c>
      <c r="F424" s="112">
        <v>207.7</v>
      </c>
      <c r="G424" s="112">
        <v>208</v>
      </c>
      <c r="H424" s="112">
        <v>206.9</v>
      </c>
      <c r="I424" s="112">
        <v>971544</v>
      </c>
      <c r="J424" s="112">
        <v>202142573.55000001</v>
      </c>
      <c r="K424" s="114">
        <v>43649</v>
      </c>
      <c r="L424" s="112">
        <v>25884</v>
      </c>
      <c r="M424" s="112" t="s">
        <v>2705</v>
      </c>
      <c r="N424" s="484"/>
    </row>
    <row r="425" spans="1:14">
      <c r="A425" s="112" t="s">
        <v>3343</v>
      </c>
      <c r="B425" s="112" t="s">
        <v>377</v>
      </c>
      <c r="C425" s="112">
        <v>374.1</v>
      </c>
      <c r="D425" s="112">
        <v>389.2</v>
      </c>
      <c r="E425" s="112">
        <v>374.1</v>
      </c>
      <c r="F425" s="112">
        <v>377</v>
      </c>
      <c r="G425" s="112">
        <v>376.1</v>
      </c>
      <c r="H425" s="112">
        <v>379.05</v>
      </c>
      <c r="I425" s="112">
        <v>5078</v>
      </c>
      <c r="J425" s="112">
        <v>1920101.7</v>
      </c>
      <c r="K425" s="114">
        <v>43649</v>
      </c>
      <c r="L425" s="112">
        <v>212</v>
      </c>
      <c r="M425" s="112" t="s">
        <v>2087</v>
      </c>
      <c r="N425" s="484"/>
    </row>
    <row r="426" spans="1:14">
      <c r="A426" s="112" t="s">
        <v>2820</v>
      </c>
      <c r="B426" s="112" t="s">
        <v>377</v>
      </c>
      <c r="C426" s="112">
        <v>48.95</v>
      </c>
      <c r="D426" s="112">
        <v>50</v>
      </c>
      <c r="E426" s="112">
        <v>46.4</v>
      </c>
      <c r="F426" s="112">
        <v>49.1</v>
      </c>
      <c r="G426" s="112">
        <v>48.8</v>
      </c>
      <c r="H426" s="112">
        <v>42.5</v>
      </c>
      <c r="I426" s="112">
        <v>2368764</v>
      </c>
      <c r="J426" s="112">
        <v>114223183.55</v>
      </c>
      <c r="K426" s="114">
        <v>43649</v>
      </c>
      <c r="L426" s="112">
        <v>15684</v>
      </c>
      <c r="M426" s="112" t="s">
        <v>2821</v>
      </c>
      <c r="N426" s="484"/>
    </row>
    <row r="427" spans="1:14">
      <c r="A427" s="112" t="s">
        <v>2822</v>
      </c>
      <c r="B427" s="112" t="s">
        <v>377</v>
      </c>
      <c r="C427" s="112">
        <v>534.95000000000005</v>
      </c>
      <c r="D427" s="112">
        <v>535</v>
      </c>
      <c r="E427" s="112">
        <v>528</v>
      </c>
      <c r="F427" s="112">
        <v>531.25</v>
      </c>
      <c r="G427" s="112">
        <v>530</v>
      </c>
      <c r="H427" s="112">
        <v>525.95000000000005</v>
      </c>
      <c r="I427" s="112">
        <v>2379</v>
      </c>
      <c r="J427" s="112">
        <v>1268218.7</v>
      </c>
      <c r="K427" s="114">
        <v>43649</v>
      </c>
      <c r="L427" s="112">
        <v>192</v>
      </c>
      <c r="M427" s="112" t="s">
        <v>2823</v>
      </c>
      <c r="N427" s="484"/>
    </row>
    <row r="428" spans="1:14">
      <c r="A428" s="112" t="s">
        <v>2824</v>
      </c>
      <c r="B428" s="112" t="s">
        <v>377</v>
      </c>
      <c r="C428" s="112">
        <v>35.299999999999997</v>
      </c>
      <c r="D428" s="112">
        <v>35.299999999999997</v>
      </c>
      <c r="E428" s="112">
        <v>34.25</v>
      </c>
      <c r="F428" s="112">
        <v>34.75</v>
      </c>
      <c r="G428" s="112">
        <v>34.549999999999997</v>
      </c>
      <c r="H428" s="112">
        <v>35</v>
      </c>
      <c r="I428" s="112">
        <v>31734</v>
      </c>
      <c r="J428" s="112">
        <v>1107561.25</v>
      </c>
      <c r="K428" s="114">
        <v>43649</v>
      </c>
      <c r="L428" s="112">
        <v>420</v>
      </c>
      <c r="M428" s="112" t="s">
        <v>2825</v>
      </c>
      <c r="N428" s="484"/>
    </row>
    <row r="429" spans="1:14">
      <c r="A429" s="112" t="s">
        <v>1883</v>
      </c>
      <c r="B429" s="112" t="s">
        <v>377</v>
      </c>
      <c r="C429" s="112">
        <v>40.75</v>
      </c>
      <c r="D429" s="112">
        <v>41.2</v>
      </c>
      <c r="E429" s="112">
        <v>40.5</v>
      </c>
      <c r="F429" s="112">
        <v>41.05</v>
      </c>
      <c r="G429" s="112">
        <v>41.1</v>
      </c>
      <c r="H429" s="112">
        <v>40.9</v>
      </c>
      <c r="I429" s="112">
        <v>612966</v>
      </c>
      <c r="J429" s="112">
        <v>25058577.449999999</v>
      </c>
      <c r="K429" s="114">
        <v>43649</v>
      </c>
      <c r="L429" s="112">
        <v>2589</v>
      </c>
      <c r="M429" s="112" t="s">
        <v>2826</v>
      </c>
      <c r="N429" s="484"/>
    </row>
    <row r="430" spans="1:14">
      <c r="A430" s="112" t="s">
        <v>2827</v>
      </c>
      <c r="B430" s="112" t="s">
        <v>377</v>
      </c>
      <c r="C430" s="112">
        <v>0.2</v>
      </c>
      <c r="D430" s="112">
        <v>0.25</v>
      </c>
      <c r="E430" s="112">
        <v>0.2</v>
      </c>
      <c r="F430" s="112">
        <v>0.2</v>
      </c>
      <c r="G430" s="112">
        <v>0.2</v>
      </c>
      <c r="H430" s="112">
        <v>0.2</v>
      </c>
      <c r="I430" s="112">
        <v>1737842</v>
      </c>
      <c r="J430" s="112">
        <v>360994.45</v>
      </c>
      <c r="K430" s="114">
        <v>43649</v>
      </c>
      <c r="L430" s="112">
        <v>179</v>
      </c>
      <c r="M430" s="112" t="s">
        <v>2828</v>
      </c>
      <c r="N430" s="484"/>
    </row>
    <row r="431" spans="1:14">
      <c r="A431" s="112" t="s">
        <v>2829</v>
      </c>
      <c r="B431" s="112" t="s">
        <v>377</v>
      </c>
      <c r="C431" s="112">
        <v>189</v>
      </c>
      <c r="D431" s="112">
        <v>189.95</v>
      </c>
      <c r="E431" s="112">
        <v>186.05</v>
      </c>
      <c r="F431" s="112">
        <v>187.15</v>
      </c>
      <c r="G431" s="112">
        <v>187.25</v>
      </c>
      <c r="H431" s="112">
        <v>188.95</v>
      </c>
      <c r="I431" s="112">
        <v>9260</v>
      </c>
      <c r="J431" s="112">
        <v>1738557.2</v>
      </c>
      <c r="K431" s="114">
        <v>43649</v>
      </c>
      <c r="L431" s="112">
        <v>598</v>
      </c>
      <c r="M431" s="112" t="s">
        <v>2830</v>
      </c>
      <c r="N431" s="484"/>
    </row>
    <row r="432" spans="1:14">
      <c r="A432" s="112" t="s">
        <v>66</v>
      </c>
      <c r="B432" s="112" t="s">
        <v>377</v>
      </c>
      <c r="C432" s="112">
        <v>108.5</v>
      </c>
      <c r="D432" s="112">
        <v>110.4</v>
      </c>
      <c r="E432" s="112">
        <v>108.1</v>
      </c>
      <c r="F432" s="112">
        <v>109.8</v>
      </c>
      <c r="G432" s="112">
        <v>109.8</v>
      </c>
      <c r="H432" s="112">
        <v>108.5</v>
      </c>
      <c r="I432" s="112">
        <v>7023758</v>
      </c>
      <c r="J432" s="112">
        <v>770186532.60000002</v>
      </c>
      <c r="K432" s="114">
        <v>43649</v>
      </c>
      <c r="L432" s="112">
        <v>26006</v>
      </c>
      <c r="M432" s="112" t="s">
        <v>2831</v>
      </c>
      <c r="N432" s="484"/>
    </row>
    <row r="433" spans="1:14">
      <c r="A433" s="112" t="s">
        <v>2832</v>
      </c>
      <c r="B433" s="112" t="s">
        <v>377</v>
      </c>
      <c r="C433" s="112">
        <v>35.15</v>
      </c>
      <c r="D433" s="112">
        <v>35.549999999999997</v>
      </c>
      <c r="E433" s="112">
        <v>35</v>
      </c>
      <c r="F433" s="112">
        <v>35.450000000000003</v>
      </c>
      <c r="G433" s="112">
        <v>35.4</v>
      </c>
      <c r="H433" s="112">
        <v>35.200000000000003</v>
      </c>
      <c r="I433" s="112">
        <v>110732</v>
      </c>
      <c r="J433" s="112">
        <v>3907881.1</v>
      </c>
      <c r="K433" s="114">
        <v>43649</v>
      </c>
      <c r="L433" s="112">
        <v>763</v>
      </c>
      <c r="M433" s="112" t="s">
        <v>2833</v>
      </c>
      <c r="N433" s="484"/>
    </row>
    <row r="434" spans="1:14">
      <c r="A434" s="112" t="s">
        <v>727</v>
      </c>
      <c r="B434" s="112" t="s">
        <v>377</v>
      </c>
      <c r="C434" s="112">
        <v>32</v>
      </c>
      <c r="D434" s="112">
        <v>34.200000000000003</v>
      </c>
      <c r="E434" s="112">
        <v>32</v>
      </c>
      <c r="F434" s="112">
        <v>33.299999999999997</v>
      </c>
      <c r="G434" s="112">
        <v>33.1</v>
      </c>
      <c r="H434" s="112">
        <v>33.299999999999997</v>
      </c>
      <c r="I434" s="112">
        <v>2316</v>
      </c>
      <c r="J434" s="112">
        <v>77064.05</v>
      </c>
      <c r="K434" s="114">
        <v>43649</v>
      </c>
      <c r="L434" s="112">
        <v>41</v>
      </c>
      <c r="M434" s="112" t="s">
        <v>728</v>
      </c>
      <c r="N434" s="484"/>
    </row>
    <row r="435" spans="1:14">
      <c r="A435" s="112" t="s">
        <v>729</v>
      </c>
      <c r="B435" s="112" t="s">
        <v>377</v>
      </c>
      <c r="C435" s="112">
        <v>433.8</v>
      </c>
      <c r="D435" s="112">
        <v>439.8</v>
      </c>
      <c r="E435" s="112">
        <v>430</v>
      </c>
      <c r="F435" s="112">
        <v>436.05</v>
      </c>
      <c r="G435" s="112">
        <v>438</v>
      </c>
      <c r="H435" s="112">
        <v>437.3</v>
      </c>
      <c r="I435" s="112">
        <v>3432</v>
      </c>
      <c r="J435" s="112">
        <v>1496481.1</v>
      </c>
      <c r="K435" s="114">
        <v>43649</v>
      </c>
      <c r="L435" s="112">
        <v>228</v>
      </c>
      <c r="M435" s="112" t="s">
        <v>2706</v>
      </c>
      <c r="N435" s="484"/>
    </row>
    <row r="436" spans="1:14">
      <c r="A436" s="112" t="s">
        <v>2834</v>
      </c>
      <c r="B436" s="112" t="s">
        <v>377</v>
      </c>
      <c r="C436" s="112">
        <v>40.4</v>
      </c>
      <c r="D436" s="112">
        <v>40.4</v>
      </c>
      <c r="E436" s="112">
        <v>39.25</v>
      </c>
      <c r="F436" s="112">
        <v>39.9</v>
      </c>
      <c r="G436" s="112">
        <v>39.6</v>
      </c>
      <c r="H436" s="112">
        <v>40.200000000000003</v>
      </c>
      <c r="I436" s="112">
        <v>1055916</v>
      </c>
      <c r="J436" s="112">
        <v>42256039.299999997</v>
      </c>
      <c r="K436" s="114">
        <v>43649</v>
      </c>
      <c r="L436" s="112">
        <v>1040</v>
      </c>
      <c r="M436" s="112" t="s">
        <v>2835</v>
      </c>
      <c r="N436" s="484"/>
    </row>
    <row r="437" spans="1:14">
      <c r="A437" s="112" t="s">
        <v>731</v>
      </c>
      <c r="B437" s="112" t="s">
        <v>377</v>
      </c>
      <c r="C437" s="112">
        <v>425.15</v>
      </c>
      <c r="D437" s="112">
        <v>427.8</v>
      </c>
      <c r="E437" s="112">
        <v>413.05</v>
      </c>
      <c r="F437" s="112">
        <v>414.9</v>
      </c>
      <c r="G437" s="112">
        <v>414.8</v>
      </c>
      <c r="H437" s="112">
        <v>425.15</v>
      </c>
      <c r="I437" s="112">
        <v>50535</v>
      </c>
      <c r="J437" s="112">
        <v>21050890.699999999</v>
      </c>
      <c r="K437" s="114">
        <v>43649</v>
      </c>
      <c r="L437" s="112">
        <v>2887</v>
      </c>
      <c r="M437" s="112" t="s">
        <v>2836</v>
      </c>
      <c r="N437" s="484"/>
    </row>
    <row r="438" spans="1:14">
      <c r="A438" s="112" t="s">
        <v>2837</v>
      </c>
      <c r="B438" s="112" t="s">
        <v>377</v>
      </c>
      <c r="C438" s="112">
        <v>1433.8</v>
      </c>
      <c r="D438" s="112">
        <v>1436.05</v>
      </c>
      <c r="E438" s="112">
        <v>1390.25</v>
      </c>
      <c r="F438" s="112">
        <v>1395.5</v>
      </c>
      <c r="G438" s="112">
        <v>1399.5</v>
      </c>
      <c r="H438" s="112">
        <v>1431.1</v>
      </c>
      <c r="I438" s="112">
        <v>22495</v>
      </c>
      <c r="J438" s="112">
        <v>31485240.399999999</v>
      </c>
      <c r="K438" s="114">
        <v>43649</v>
      </c>
      <c r="L438" s="112">
        <v>866</v>
      </c>
      <c r="M438" s="112" t="s">
        <v>2838</v>
      </c>
      <c r="N438" s="484"/>
    </row>
    <row r="439" spans="1:14">
      <c r="A439" s="112" t="s">
        <v>732</v>
      </c>
      <c r="B439" s="112" t="s">
        <v>377</v>
      </c>
      <c r="C439" s="112">
        <v>529.9</v>
      </c>
      <c r="D439" s="112">
        <v>534.5</v>
      </c>
      <c r="E439" s="112">
        <v>520.20000000000005</v>
      </c>
      <c r="F439" s="112">
        <v>525.85</v>
      </c>
      <c r="G439" s="112">
        <v>529.6</v>
      </c>
      <c r="H439" s="112">
        <v>527.70000000000005</v>
      </c>
      <c r="I439" s="112">
        <v>29641</v>
      </c>
      <c r="J439" s="112">
        <v>15622173.300000001</v>
      </c>
      <c r="K439" s="114">
        <v>43649</v>
      </c>
      <c r="L439" s="112">
        <v>1860</v>
      </c>
      <c r="M439" s="112" t="s">
        <v>2839</v>
      </c>
      <c r="N439" s="484"/>
    </row>
    <row r="440" spans="1:14">
      <c r="A440" s="112" t="s">
        <v>3103</v>
      </c>
      <c r="B440" s="112" t="s">
        <v>377</v>
      </c>
      <c r="C440" s="112">
        <v>29.35</v>
      </c>
      <c r="D440" s="112">
        <v>31.1</v>
      </c>
      <c r="E440" s="112">
        <v>29.35</v>
      </c>
      <c r="F440" s="112">
        <v>29.65</v>
      </c>
      <c r="G440" s="112">
        <v>29.55</v>
      </c>
      <c r="H440" s="112">
        <v>30.25</v>
      </c>
      <c r="I440" s="112">
        <v>13118</v>
      </c>
      <c r="J440" s="112">
        <v>398283.75</v>
      </c>
      <c r="K440" s="114">
        <v>43649</v>
      </c>
      <c r="L440" s="112">
        <v>351</v>
      </c>
      <c r="M440" s="112" t="s">
        <v>3104</v>
      </c>
      <c r="N440" s="484"/>
    </row>
    <row r="441" spans="1:14">
      <c r="A441" s="112" t="s">
        <v>733</v>
      </c>
      <c r="B441" s="112" t="s">
        <v>377</v>
      </c>
      <c r="C441" s="112">
        <v>477.2</v>
      </c>
      <c r="D441" s="112">
        <v>482</v>
      </c>
      <c r="E441" s="112">
        <v>476.85</v>
      </c>
      <c r="F441" s="112">
        <v>477.9</v>
      </c>
      <c r="G441" s="112">
        <v>477.6</v>
      </c>
      <c r="H441" s="112">
        <v>480.95</v>
      </c>
      <c r="I441" s="112">
        <v>40257</v>
      </c>
      <c r="J441" s="112">
        <v>19306106.399999999</v>
      </c>
      <c r="K441" s="114">
        <v>43649</v>
      </c>
      <c r="L441" s="112">
        <v>800</v>
      </c>
      <c r="M441" s="112" t="s">
        <v>2707</v>
      </c>
      <c r="N441" s="484"/>
    </row>
    <row r="442" spans="1:14">
      <c r="A442" s="112" t="s">
        <v>2840</v>
      </c>
      <c r="B442" s="112" t="s">
        <v>377</v>
      </c>
      <c r="C442" s="112">
        <v>562.85</v>
      </c>
      <c r="D442" s="112">
        <v>568.79999999999995</v>
      </c>
      <c r="E442" s="112">
        <v>560</v>
      </c>
      <c r="F442" s="112">
        <v>567.4</v>
      </c>
      <c r="G442" s="112">
        <v>565</v>
      </c>
      <c r="H442" s="112">
        <v>561.9</v>
      </c>
      <c r="I442" s="112">
        <v>6565</v>
      </c>
      <c r="J442" s="112">
        <v>3710655.25</v>
      </c>
      <c r="K442" s="114">
        <v>43649</v>
      </c>
      <c r="L442" s="112">
        <v>1262</v>
      </c>
      <c r="M442" s="112" t="s">
        <v>2841</v>
      </c>
      <c r="N442" s="484"/>
    </row>
    <row r="443" spans="1:14">
      <c r="A443" s="112" t="s">
        <v>734</v>
      </c>
      <c r="B443" s="112" t="s">
        <v>377</v>
      </c>
      <c r="C443" s="112">
        <v>35</v>
      </c>
      <c r="D443" s="112">
        <v>36.299999999999997</v>
      </c>
      <c r="E443" s="112">
        <v>34.549999999999997</v>
      </c>
      <c r="F443" s="112">
        <v>35.200000000000003</v>
      </c>
      <c r="G443" s="112">
        <v>35.700000000000003</v>
      </c>
      <c r="H443" s="112">
        <v>36.1</v>
      </c>
      <c r="I443" s="112">
        <v>6465</v>
      </c>
      <c r="J443" s="112">
        <v>229329.6</v>
      </c>
      <c r="K443" s="114">
        <v>43649</v>
      </c>
      <c r="L443" s="112">
        <v>78</v>
      </c>
      <c r="M443" s="112" t="s">
        <v>735</v>
      </c>
      <c r="N443" s="484"/>
    </row>
    <row r="444" spans="1:14">
      <c r="A444" s="112" t="s">
        <v>736</v>
      </c>
      <c r="B444" s="112" t="s">
        <v>377</v>
      </c>
      <c r="C444" s="112">
        <v>132.69999999999999</v>
      </c>
      <c r="D444" s="112">
        <v>133.69999999999999</v>
      </c>
      <c r="E444" s="112">
        <v>130.6</v>
      </c>
      <c r="F444" s="112">
        <v>133.44999999999999</v>
      </c>
      <c r="G444" s="112">
        <v>133.15</v>
      </c>
      <c r="H444" s="112">
        <v>132.85</v>
      </c>
      <c r="I444" s="112">
        <v>359871</v>
      </c>
      <c r="J444" s="112">
        <v>47760388.149999999</v>
      </c>
      <c r="K444" s="114">
        <v>43649</v>
      </c>
      <c r="L444" s="112">
        <v>5203</v>
      </c>
      <c r="M444" s="112" t="s">
        <v>737</v>
      </c>
      <c r="N444" s="484"/>
    </row>
    <row r="445" spans="1:14">
      <c r="A445" s="112" t="s">
        <v>738</v>
      </c>
      <c r="B445" s="112" t="s">
        <v>377</v>
      </c>
      <c r="C445" s="112">
        <v>1291</v>
      </c>
      <c r="D445" s="112">
        <v>1291</v>
      </c>
      <c r="E445" s="112">
        <v>1262.25</v>
      </c>
      <c r="F445" s="112">
        <v>1272.05</v>
      </c>
      <c r="G445" s="112">
        <v>1270</v>
      </c>
      <c r="H445" s="112">
        <v>1286.95</v>
      </c>
      <c r="I445" s="112">
        <v>509</v>
      </c>
      <c r="J445" s="112">
        <v>649043.85</v>
      </c>
      <c r="K445" s="114">
        <v>43649</v>
      </c>
      <c r="L445" s="112">
        <v>173</v>
      </c>
      <c r="M445" s="112" t="s">
        <v>739</v>
      </c>
      <c r="N445" s="484"/>
    </row>
    <row r="446" spans="1:14">
      <c r="A446" s="112" t="s">
        <v>2252</v>
      </c>
      <c r="B446" s="112" t="s">
        <v>377</v>
      </c>
      <c r="C446" s="112">
        <v>483.65</v>
      </c>
      <c r="D446" s="112">
        <v>484.8</v>
      </c>
      <c r="E446" s="112">
        <v>468.2</v>
      </c>
      <c r="F446" s="112">
        <v>471.15</v>
      </c>
      <c r="G446" s="112">
        <v>470.7</v>
      </c>
      <c r="H446" s="112">
        <v>481.95</v>
      </c>
      <c r="I446" s="112">
        <v>172804</v>
      </c>
      <c r="J446" s="112">
        <v>81755298.049999997</v>
      </c>
      <c r="K446" s="114">
        <v>43649</v>
      </c>
      <c r="L446" s="112">
        <v>4970</v>
      </c>
      <c r="M446" s="112" t="s">
        <v>2253</v>
      </c>
      <c r="N446" s="484"/>
    </row>
    <row r="447" spans="1:14">
      <c r="A447" s="112" t="s">
        <v>2256</v>
      </c>
      <c r="B447" s="112" t="s">
        <v>377</v>
      </c>
      <c r="C447" s="112">
        <v>560.6</v>
      </c>
      <c r="D447" s="112">
        <v>570.70000000000005</v>
      </c>
      <c r="E447" s="112">
        <v>558</v>
      </c>
      <c r="F447" s="112">
        <v>560</v>
      </c>
      <c r="G447" s="112">
        <v>560</v>
      </c>
      <c r="H447" s="112">
        <v>563.6</v>
      </c>
      <c r="I447" s="112">
        <v>1191</v>
      </c>
      <c r="J447" s="112">
        <v>666893.94999999995</v>
      </c>
      <c r="K447" s="114">
        <v>43649</v>
      </c>
      <c r="L447" s="112">
        <v>95</v>
      </c>
      <c r="M447" s="112" t="s">
        <v>2257</v>
      </c>
      <c r="N447" s="484"/>
    </row>
    <row r="448" spans="1:14">
      <c r="A448" s="112" t="s">
        <v>740</v>
      </c>
      <c r="B448" s="112" t="s">
        <v>377</v>
      </c>
      <c r="C448" s="112">
        <v>51.8</v>
      </c>
      <c r="D448" s="112">
        <v>52.4</v>
      </c>
      <c r="E448" s="112">
        <v>51.1</v>
      </c>
      <c r="F448" s="112">
        <v>51.55</v>
      </c>
      <c r="G448" s="112">
        <v>51.4</v>
      </c>
      <c r="H448" s="112">
        <v>51.95</v>
      </c>
      <c r="I448" s="112">
        <v>1258572</v>
      </c>
      <c r="J448" s="112">
        <v>65115121.399999999</v>
      </c>
      <c r="K448" s="114">
        <v>43649</v>
      </c>
      <c r="L448" s="112">
        <v>9322</v>
      </c>
      <c r="M448" s="112" t="s">
        <v>741</v>
      </c>
      <c r="N448" s="484"/>
    </row>
    <row r="449" spans="1:14">
      <c r="A449" s="112" t="s">
        <v>742</v>
      </c>
      <c r="B449" s="112" t="s">
        <v>377</v>
      </c>
      <c r="C449" s="112">
        <v>110.35</v>
      </c>
      <c r="D449" s="112">
        <v>111.6</v>
      </c>
      <c r="E449" s="112">
        <v>109.25</v>
      </c>
      <c r="F449" s="112">
        <v>110.5</v>
      </c>
      <c r="G449" s="112">
        <v>110.05</v>
      </c>
      <c r="H449" s="112">
        <v>109.8</v>
      </c>
      <c r="I449" s="112">
        <v>22639</v>
      </c>
      <c r="J449" s="112">
        <v>2492077.15</v>
      </c>
      <c r="K449" s="114">
        <v>43649</v>
      </c>
      <c r="L449" s="112">
        <v>577</v>
      </c>
      <c r="M449" s="112" t="s">
        <v>743</v>
      </c>
      <c r="N449" s="484"/>
    </row>
    <row r="450" spans="1:14">
      <c r="A450" s="112" t="s">
        <v>744</v>
      </c>
      <c r="B450" s="112" t="s">
        <v>377</v>
      </c>
      <c r="C450" s="112">
        <v>165.4</v>
      </c>
      <c r="D450" s="112">
        <v>166.7</v>
      </c>
      <c r="E450" s="112">
        <v>162.5</v>
      </c>
      <c r="F450" s="112">
        <v>163.1</v>
      </c>
      <c r="G450" s="112">
        <v>162.75</v>
      </c>
      <c r="H450" s="112">
        <v>163.30000000000001</v>
      </c>
      <c r="I450" s="112">
        <v>25491</v>
      </c>
      <c r="J450" s="112">
        <v>4179558.7</v>
      </c>
      <c r="K450" s="114">
        <v>43649</v>
      </c>
      <c r="L450" s="112">
        <v>1004</v>
      </c>
      <c r="M450" s="112" t="s">
        <v>745</v>
      </c>
      <c r="N450" s="484"/>
    </row>
    <row r="451" spans="1:14">
      <c r="A451" s="112" t="s">
        <v>67</v>
      </c>
      <c r="B451" s="112" t="s">
        <v>377</v>
      </c>
      <c r="C451" s="112">
        <v>311.60000000000002</v>
      </c>
      <c r="D451" s="112">
        <v>312.35000000000002</v>
      </c>
      <c r="E451" s="112">
        <v>304.60000000000002</v>
      </c>
      <c r="F451" s="112">
        <v>305.25</v>
      </c>
      <c r="G451" s="112">
        <v>305.39999999999998</v>
      </c>
      <c r="H451" s="112">
        <v>311.35000000000002</v>
      </c>
      <c r="I451" s="112">
        <v>7942285</v>
      </c>
      <c r="J451" s="112">
        <v>2429741537.8499999</v>
      </c>
      <c r="K451" s="114">
        <v>43649</v>
      </c>
      <c r="L451" s="112">
        <v>88148</v>
      </c>
      <c r="M451" s="112" t="s">
        <v>746</v>
      </c>
      <c r="N451" s="484"/>
    </row>
    <row r="452" spans="1:14">
      <c r="A452" s="112" t="s">
        <v>2508</v>
      </c>
      <c r="B452" s="112" t="s">
        <v>377</v>
      </c>
      <c r="C452" s="112">
        <v>4.4000000000000004</v>
      </c>
      <c r="D452" s="112">
        <v>4.4000000000000004</v>
      </c>
      <c r="E452" s="112">
        <v>3.75</v>
      </c>
      <c r="F452" s="112">
        <v>4</v>
      </c>
      <c r="G452" s="112">
        <v>4</v>
      </c>
      <c r="H452" s="112">
        <v>3.9</v>
      </c>
      <c r="I452" s="112">
        <v>5082</v>
      </c>
      <c r="J452" s="112">
        <v>20158.55</v>
      </c>
      <c r="K452" s="114">
        <v>43649</v>
      </c>
      <c r="L452" s="112">
        <v>50</v>
      </c>
      <c r="M452" s="112" t="s">
        <v>2509</v>
      </c>
      <c r="N452" s="484"/>
    </row>
    <row r="453" spans="1:14">
      <c r="A453" s="112" t="s">
        <v>2444</v>
      </c>
      <c r="B453" s="112" t="s">
        <v>377</v>
      </c>
      <c r="C453" s="112">
        <v>1238.95</v>
      </c>
      <c r="D453" s="112">
        <v>1264</v>
      </c>
      <c r="E453" s="112">
        <v>1224.05</v>
      </c>
      <c r="F453" s="112">
        <v>1249.8</v>
      </c>
      <c r="G453" s="112">
        <v>1264</v>
      </c>
      <c r="H453" s="112">
        <v>1239.95</v>
      </c>
      <c r="I453" s="112">
        <v>10576</v>
      </c>
      <c r="J453" s="112">
        <v>13129850.800000001</v>
      </c>
      <c r="K453" s="114">
        <v>43649</v>
      </c>
      <c r="L453" s="112">
        <v>660</v>
      </c>
      <c r="M453" s="112" t="s">
        <v>2445</v>
      </c>
      <c r="N453" s="484"/>
    </row>
    <row r="454" spans="1:14">
      <c r="A454" s="112" t="s">
        <v>2510</v>
      </c>
      <c r="B454" s="112" t="s">
        <v>377</v>
      </c>
      <c r="C454" s="112">
        <v>37.450000000000003</v>
      </c>
      <c r="D454" s="112">
        <v>39</v>
      </c>
      <c r="E454" s="112">
        <v>37.450000000000003</v>
      </c>
      <c r="F454" s="112">
        <v>38.299999999999997</v>
      </c>
      <c r="G454" s="112">
        <v>38.4</v>
      </c>
      <c r="H454" s="112">
        <v>37</v>
      </c>
      <c r="I454" s="112">
        <v>12726</v>
      </c>
      <c r="J454" s="112">
        <v>481961.5</v>
      </c>
      <c r="K454" s="114">
        <v>43649</v>
      </c>
      <c r="L454" s="112">
        <v>95</v>
      </c>
      <c r="M454" s="112" t="s">
        <v>2511</v>
      </c>
      <c r="N454" s="484"/>
    </row>
    <row r="455" spans="1:14">
      <c r="A455" s="112" t="s">
        <v>2266</v>
      </c>
      <c r="B455" s="112" t="s">
        <v>377</v>
      </c>
      <c r="C455" s="112">
        <v>36.950000000000003</v>
      </c>
      <c r="D455" s="112">
        <v>36.950000000000003</v>
      </c>
      <c r="E455" s="112">
        <v>35</v>
      </c>
      <c r="F455" s="112">
        <v>36.25</v>
      </c>
      <c r="G455" s="112">
        <v>36.65</v>
      </c>
      <c r="H455" s="112">
        <v>35.700000000000003</v>
      </c>
      <c r="I455" s="112">
        <v>12850</v>
      </c>
      <c r="J455" s="112">
        <v>467658.35</v>
      </c>
      <c r="K455" s="114">
        <v>43649</v>
      </c>
      <c r="L455" s="112">
        <v>310</v>
      </c>
      <c r="M455" s="112" t="s">
        <v>2686</v>
      </c>
      <c r="N455" s="484"/>
    </row>
    <row r="456" spans="1:14">
      <c r="A456" s="112" t="s">
        <v>3105</v>
      </c>
      <c r="B456" s="112" t="s">
        <v>377</v>
      </c>
      <c r="C456" s="112">
        <v>0.35</v>
      </c>
      <c r="D456" s="112">
        <v>0.45</v>
      </c>
      <c r="E456" s="112">
        <v>0.35</v>
      </c>
      <c r="F456" s="112">
        <v>0.4</v>
      </c>
      <c r="G456" s="112">
        <v>0.4</v>
      </c>
      <c r="H456" s="112">
        <v>0.4</v>
      </c>
      <c r="I456" s="112">
        <v>553186</v>
      </c>
      <c r="J456" s="112">
        <v>213468.65</v>
      </c>
      <c r="K456" s="114">
        <v>43649</v>
      </c>
      <c r="L456" s="112">
        <v>221</v>
      </c>
      <c r="M456" s="112" t="s">
        <v>3106</v>
      </c>
      <c r="N456" s="484"/>
    </row>
    <row r="457" spans="1:14">
      <c r="A457" s="112" t="s">
        <v>747</v>
      </c>
      <c r="B457" s="112" t="s">
        <v>377</v>
      </c>
      <c r="C457" s="112">
        <v>392</v>
      </c>
      <c r="D457" s="112">
        <v>402.75</v>
      </c>
      <c r="E457" s="112">
        <v>392</v>
      </c>
      <c r="F457" s="112">
        <v>398.45</v>
      </c>
      <c r="G457" s="112">
        <v>398</v>
      </c>
      <c r="H457" s="112">
        <v>395.65</v>
      </c>
      <c r="I457" s="112">
        <v>611</v>
      </c>
      <c r="J457" s="112">
        <v>241960.1</v>
      </c>
      <c r="K457" s="114">
        <v>43649</v>
      </c>
      <c r="L457" s="112">
        <v>44</v>
      </c>
      <c r="M457" s="112" t="s">
        <v>748</v>
      </c>
      <c r="N457" s="484"/>
    </row>
    <row r="458" spans="1:14">
      <c r="A458" s="112" t="s">
        <v>749</v>
      </c>
      <c r="B458" s="112" t="s">
        <v>377</v>
      </c>
      <c r="C458" s="112">
        <v>296.64999999999998</v>
      </c>
      <c r="D458" s="112">
        <v>296.64999999999998</v>
      </c>
      <c r="E458" s="112">
        <v>288.05</v>
      </c>
      <c r="F458" s="112">
        <v>290.60000000000002</v>
      </c>
      <c r="G458" s="112">
        <v>292.3</v>
      </c>
      <c r="H458" s="112">
        <v>297.55</v>
      </c>
      <c r="I458" s="112">
        <v>4003</v>
      </c>
      <c r="J458" s="112">
        <v>1172905.8999999999</v>
      </c>
      <c r="K458" s="114">
        <v>43649</v>
      </c>
      <c r="L458" s="112">
        <v>158</v>
      </c>
      <c r="M458" s="112" t="s">
        <v>2708</v>
      </c>
      <c r="N458" s="484"/>
    </row>
    <row r="459" spans="1:14">
      <c r="A459" s="112" t="s">
        <v>2842</v>
      </c>
      <c r="B459" s="112" t="s">
        <v>377</v>
      </c>
      <c r="C459" s="112">
        <v>45.95</v>
      </c>
      <c r="D459" s="112">
        <v>47.9</v>
      </c>
      <c r="E459" s="112">
        <v>45.95</v>
      </c>
      <c r="F459" s="112">
        <v>47.55</v>
      </c>
      <c r="G459" s="112">
        <v>47.7</v>
      </c>
      <c r="H459" s="112">
        <v>46.75</v>
      </c>
      <c r="I459" s="112">
        <v>11935</v>
      </c>
      <c r="J459" s="112">
        <v>564487</v>
      </c>
      <c r="K459" s="114">
        <v>43649</v>
      </c>
      <c r="L459" s="112">
        <v>231</v>
      </c>
      <c r="M459" s="112" t="s">
        <v>2843</v>
      </c>
      <c r="N459" s="484"/>
    </row>
    <row r="460" spans="1:14">
      <c r="A460" s="112" t="s">
        <v>3461</v>
      </c>
      <c r="B460" s="112" t="s">
        <v>377</v>
      </c>
      <c r="C460" s="112">
        <v>47.8</v>
      </c>
      <c r="D460" s="112">
        <v>49.55</v>
      </c>
      <c r="E460" s="112">
        <v>44.5</v>
      </c>
      <c r="F460" s="112">
        <v>44.7</v>
      </c>
      <c r="G460" s="112">
        <v>44.7</v>
      </c>
      <c r="H460" s="112">
        <v>44.65</v>
      </c>
      <c r="I460" s="112">
        <v>805</v>
      </c>
      <c r="J460" s="112">
        <v>36049.5</v>
      </c>
      <c r="K460" s="114">
        <v>43649</v>
      </c>
      <c r="L460" s="112">
        <v>15</v>
      </c>
      <c r="M460" s="112" t="s">
        <v>3462</v>
      </c>
      <c r="N460" s="484"/>
    </row>
    <row r="461" spans="1:14">
      <c r="A461" s="112" t="s">
        <v>750</v>
      </c>
      <c r="B461" s="112" t="s">
        <v>377</v>
      </c>
      <c r="C461" s="112">
        <v>14.3</v>
      </c>
      <c r="D461" s="112">
        <v>15</v>
      </c>
      <c r="E461" s="112">
        <v>14.05</v>
      </c>
      <c r="F461" s="112">
        <v>14.2</v>
      </c>
      <c r="G461" s="112">
        <v>14.25</v>
      </c>
      <c r="H461" s="112">
        <v>14.2</v>
      </c>
      <c r="I461" s="112">
        <v>19799</v>
      </c>
      <c r="J461" s="112">
        <v>283472.7</v>
      </c>
      <c r="K461" s="114">
        <v>43649</v>
      </c>
      <c r="L461" s="112">
        <v>151</v>
      </c>
      <c r="M461" s="112" t="s">
        <v>751</v>
      </c>
      <c r="N461" s="484"/>
    </row>
    <row r="462" spans="1:14">
      <c r="A462" s="112" t="s">
        <v>2687</v>
      </c>
      <c r="B462" s="112" t="s">
        <v>377</v>
      </c>
      <c r="C462" s="112">
        <v>1215</v>
      </c>
      <c r="D462" s="112">
        <v>1230</v>
      </c>
      <c r="E462" s="112">
        <v>1215</v>
      </c>
      <c r="F462" s="112">
        <v>1224.8</v>
      </c>
      <c r="G462" s="112">
        <v>1230</v>
      </c>
      <c r="H462" s="112">
        <v>1211.2</v>
      </c>
      <c r="I462" s="112">
        <v>2507</v>
      </c>
      <c r="J462" s="112">
        <v>3060120.9</v>
      </c>
      <c r="K462" s="114">
        <v>43649</v>
      </c>
      <c r="L462" s="112">
        <v>220</v>
      </c>
      <c r="M462" s="112" t="s">
        <v>752</v>
      </c>
      <c r="N462" s="484"/>
    </row>
    <row r="463" spans="1:14">
      <c r="A463" s="112" t="s">
        <v>753</v>
      </c>
      <c r="B463" s="112" t="s">
        <v>377</v>
      </c>
      <c r="C463" s="112">
        <v>73.5</v>
      </c>
      <c r="D463" s="112">
        <v>74</v>
      </c>
      <c r="E463" s="112">
        <v>71.7</v>
      </c>
      <c r="F463" s="112">
        <v>73.150000000000006</v>
      </c>
      <c r="G463" s="112">
        <v>74</v>
      </c>
      <c r="H463" s="112">
        <v>73.5</v>
      </c>
      <c r="I463" s="112">
        <v>477964</v>
      </c>
      <c r="J463" s="112">
        <v>34811835</v>
      </c>
      <c r="K463" s="114">
        <v>43649</v>
      </c>
      <c r="L463" s="112">
        <v>2934</v>
      </c>
      <c r="M463" s="112" t="s">
        <v>754</v>
      </c>
      <c r="N463" s="484"/>
    </row>
    <row r="464" spans="1:14">
      <c r="A464" s="112" t="s">
        <v>2650</v>
      </c>
      <c r="B464" s="112" t="s">
        <v>377</v>
      </c>
      <c r="C464" s="112">
        <v>0.75</v>
      </c>
      <c r="D464" s="112">
        <v>0.8</v>
      </c>
      <c r="E464" s="112">
        <v>0.75</v>
      </c>
      <c r="F464" s="112">
        <v>0.75</v>
      </c>
      <c r="G464" s="112">
        <v>0.75</v>
      </c>
      <c r="H464" s="112">
        <v>0.75</v>
      </c>
      <c r="I464" s="112">
        <v>36207</v>
      </c>
      <c r="J464" s="112">
        <v>28164.2</v>
      </c>
      <c r="K464" s="114">
        <v>43649</v>
      </c>
      <c r="L464" s="112">
        <v>28</v>
      </c>
      <c r="M464" s="112" t="s">
        <v>2651</v>
      </c>
      <c r="N464" s="484"/>
    </row>
    <row r="465" spans="1:14">
      <c r="A465" s="112" t="s">
        <v>2446</v>
      </c>
      <c r="B465" s="112" t="s">
        <v>377</v>
      </c>
      <c r="C465" s="112">
        <v>158</v>
      </c>
      <c r="D465" s="112">
        <v>159.5</v>
      </c>
      <c r="E465" s="112">
        <v>152.30000000000001</v>
      </c>
      <c r="F465" s="112">
        <v>155.75</v>
      </c>
      <c r="G465" s="112">
        <v>153.55000000000001</v>
      </c>
      <c r="H465" s="112">
        <v>157.75</v>
      </c>
      <c r="I465" s="112">
        <v>97215</v>
      </c>
      <c r="J465" s="112">
        <v>15113788.85</v>
      </c>
      <c r="K465" s="114">
        <v>43649</v>
      </c>
      <c r="L465" s="112">
        <v>2272</v>
      </c>
      <c r="M465" s="112" t="s">
        <v>2447</v>
      </c>
      <c r="N465" s="484"/>
    </row>
    <row r="466" spans="1:14">
      <c r="A466" s="112" t="s">
        <v>371</v>
      </c>
      <c r="B466" s="112" t="s">
        <v>377</v>
      </c>
      <c r="C466" s="112">
        <v>128.80000000000001</v>
      </c>
      <c r="D466" s="112">
        <v>129.44999999999999</v>
      </c>
      <c r="E466" s="112">
        <v>127.55</v>
      </c>
      <c r="F466" s="112">
        <v>128.15</v>
      </c>
      <c r="G466" s="112">
        <v>128.1</v>
      </c>
      <c r="H466" s="112">
        <v>127.7</v>
      </c>
      <c r="I466" s="112">
        <v>41769</v>
      </c>
      <c r="J466" s="112">
        <v>5361934.5999999996</v>
      </c>
      <c r="K466" s="114">
        <v>43649</v>
      </c>
      <c r="L466" s="112">
        <v>1672</v>
      </c>
      <c r="M466" s="112" t="s">
        <v>2709</v>
      </c>
      <c r="N466" s="484"/>
    </row>
    <row r="467" spans="1:14">
      <c r="A467" s="112" t="s">
        <v>2844</v>
      </c>
      <c r="B467" s="112" t="s">
        <v>377</v>
      </c>
      <c r="C467" s="112">
        <v>112.6</v>
      </c>
      <c r="D467" s="112">
        <v>114.3</v>
      </c>
      <c r="E467" s="112">
        <v>110.05</v>
      </c>
      <c r="F467" s="112">
        <v>111.05</v>
      </c>
      <c r="G467" s="112">
        <v>111.6</v>
      </c>
      <c r="H467" s="112">
        <v>112.55</v>
      </c>
      <c r="I467" s="112">
        <v>3699</v>
      </c>
      <c r="J467" s="112">
        <v>416017.5</v>
      </c>
      <c r="K467" s="114">
        <v>43649</v>
      </c>
      <c r="L467" s="112">
        <v>154</v>
      </c>
      <c r="M467" s="112" t="s">
        <v>2845</v>
      </c>
      <c r="N467" s="484"/>
    </row>
    <row r="468" spans="1:14">
      <c r="A468" s="112" t="s">
        <v>2846</v>
      </c>
      <c r="B468" s="112" t="s">
        <v>377</v>
      </c>
      <c r="C468" s="112">
        <v>98</v>
      </c>
      <c r="D468" s="112">
        <v>111.45</v>
      </c>
      <c r="E468" s="112">
        <v>96</v>
      </c>
      <c r="F468" s="112">
        <v>111.3</v>
      </c>
      <c r="G468" s="112">
        <v>111.45</v>
      </c>
      <c r="H468" s="112">
        <v>92.9</v>
      </c>
      <c r="I468" s="112">
        <v>338463</v>
      </c>
      <c r="J468" s="112">
        <v>36355498.700000003</v>
      </c>
      <c r="K468" s="114">
        <v>43649</v>
      </c>
      <c r="L468" s="112">
        <v>4464</v>
      </c>
      <c r="M468" s="112" t="s">
        <v>2847</v>
      </c>
      <c r="N468" s="484"/>
    </row>
    <row r="469" spans="1:14">
      <c r="A469" s="112" t="s">
        <v>2848</v>
      </c>
      <c r="B469" s="112" t="s">
        <v>377</v>
      </c>
      <c r="C469" s="112">
        <v>5.95</v>
      </c>
      <c r="D469" s="112">
        <v>5.95</v>
      </c>
      <c r="E469" s="112">
        <v>5.5</v>
      </c>
      <c r="F469" s="112">
        <v>5.75</v>
      </c>
      <c r="G469" s="112">
        <v>5.75</v>
      </c>
      <c r="H469" s="112">
        <v>5.65</v>
      </c>
      <c r="I469" s="112">
        <v>23017</v>
      </c>
      <c r="J469" s="112">
        <v>131914.25</v>
      </c>
      <c r="K469" s="114">
        <v>43649</v>
      </c>
      <c r="L469" s="112">
        <v>89</v>
      </c>
      <c r="M469" s="112" t="s">
        <v>2849</v>
      </c>
      <c r="N469" s="484"/>
    </row>
    <row r="470" spans="1:14">
      <c r="A470" s="112" t="s">
        <v>755</v>
      </c>
      <c r="B470" s="112" t="s">
        <v>377</v>
      </c>
      <c r="C470" s="112">
        <v>23.75</v>
      </c>
      <c r="D470" s="112">
        <v>24.25</v>
      </c>
      <c r="E470" s="112">
        <v>23.2</v>
      </c>
      <c r="F470" s="112">
        <v>23.4</v>
      </c>
      <c r="G470" s="112">
        <v>23.3</v>
      </c>
      <c r="H470" s="112">
        <v>23.75</v>
      </c>
      <c r="I470" s="112">
        <v>143736</v>
      </c>
      <c r="J470" s="112">
        <v>3387826.75</v>
      </c>
      <c r="K470" s="114">
        <v>43649</v>
      </c>
      <c r="L470" s="112">
        <v>532</v>
      </c>
      <c r="M470" s="112" t="s">
        <v>756</v>
      </c>
      <c r="N470" s="484"/>
    </row>
    <row r="471" spans="1:14">
      <c r="A471" s="112" t="s">
        <v>1963</v>
      </c>
      <c r="B471" s="112" t="s">
        <v>377</v>
      </c>
      <c r="C471" s="112">
        <v>33.549999999999997</v>
      </c>
      <c r="D471" s="112">
        <v>34.049999999999997</v>
      </c>
      <c r="E471" s="112">
        <v>32.799999999999997</v>
      </c>
      <c r="F471" s="112">
        <v>33</v>
      </c>
      <c r="G471" s="112">
        <v>33</v>
      </c>
      <c r="H471" s="112">
        <v>33.75</v>
      </c>
      <c r="I471" s="112">
        <v>124561</v>
      </c>
      <c r="J471" s="112">
        <v>4149245.15</v>
      </c>
      <c r="K471" s="114">
        <v>43649</v>
      </c>
      <c r="L471" s="112">
        <v>1236</v>
      </c>
      <c r="M471" s="112" t="s">
        <v>757</v>
      </c>
      <c r="N471" s="484"/>
    </row>
    <row r="472" spans="1:14">
      <c r="A472" s="112" t="s">
        <v>1858</v>
      </c>
      <c r="B472" s="112" t="s">
        <v>377</v>
      </c>
      <c r="C472" s="112">
        <v>852.05</v>
      </c>
      <c r="D472" s="112">
        <v>872.65</v>
      </c>
      <c r="E472" s="112">
        <v>850</v>
      </c>
      <c r="F472" s="112">
        <v>853.45</v>
      </c>
      <c r="G472" s="112">
        <v>851</v>
      </c>
      <c r="H472" s="112">
        <v>863.75</v>
      </c>
      <c r="I472" s="112">
        <v>20894</v>
      </c>
      <c r="J472" s="112">
        <v>18038154.699999999</v>
      </c>
      <c r="K472" s="114">
        <v>43649</v>
      </c>
      <c r="L472" s="112">
        <v>571</v>
      </c>
      <c r="M472" s="112" t="s">
        <v>408</v>
      </c>
      <c r="N472" s="484"/>
    </row>
    <row r="473" spans="1:14">
      <c r="A473" s="112" t="s">
        <v>194</v>
      </c>
      <c r="B473" s="112" t="s">
        <v>377</v>
      </c>
      <c r="C473" s="112">
        <v>270.05</v>
      </c>
      <c r="D473" s="112">
        <v>277.5</v>
      </c>
      <c r="E473" s="112">
        <v>269</v>
      </c>
      <c r="F473" s="112">
        <v>269.2</v>
      </c>
      <c r="G473" s="112">
        <v>269.05</v>
      </c>
      <c r="H473" s="112">
        <v>271</v>
      </c>
      <c r="I473" s="112">
        <v>89208</v>
      </c>
      <c r="J473" s="112">
        <v>24398470.899999999</v>
      </c>
      <c r="K473" s="114">
        <v>43649</v>
      </c>
      <c r="L473" s="112">
        <v>1225</v>
      </c>
      <c r="M473" s="112" t="s">
        <v>758</v>
      </c>
      <c r="N473" s="484"/>
    </row>
    <row r="474" spans="1:14">
      <c r="A474" s="112" t="s">
        <v>1859</v>
      </c>
      <c r="B474" s="112" t="s">
        <v>377</v>
      </c>
      <c r="C474" s="112">
        <v>237.4</v>
      </c>
      <c r="D474" s="112">
        <v>247</v>
      </c>
      <c r="E474" s="112">
        <v>237.4</v>
      </c>
      <c r="F474" s="112">
        <v>241.45</v>
      </c>
      <c r="G474" s="112">
        <v>241</v>
      </c>
      <c r="H474" s="112">
        <v>237.1</v>
      </c>
      <c r="I474" s="112">
        <v>31507</v>
      </c>
      <c r="J474" s="112">
        <v>7652466.3499999996</v>
      </c>
      <c r="K474" s="114">
        <v>43649</v>
      </c>
      <c r="L474" s="112">
        <v>1851</v>
      </c>
      <c r="M474" s="112" t="s">
        <v>423</v>
      </c>
      <c r="N474" s="484"/>
    </row>
    <row r="475" spans="1:14">
      <c r="A475" s="112" t="s">
        <v>759</v>
      </c>
      <c r="B475" s="112" t="s">
        <v>377</v>
      </c>
      <c r="C475" s="112">
        <v>240.3</v>
      </c>
      <c r="D475" s="112">
        <v>242.3</v>
      </c>
      <c r="E475" s="112">
        <v>238.8</v>
      </c>
      <c r="F475" s="112">
        <v>239.65</v>
      </c>
      <c r="G475" s="112">
        <v>239.3</v>
      </c>
      <c r="H475" s="112">
        <v>237.45</v>
      </c>
      <c r="I475" s="112">
        <v>33367</v>
      </c>
      <c r="J475" s="112">
        <v>8007678.4000000004</v>
      </c>
      <c r="K475" s="114">
        <v>43649</v>
      </c>
      <c r="L475" s="112">
        <v>815</v>
      </c>
      <c r="M475" s="112" t="s">
        <v>760</v>
      </c>
      <c r="N475" s="484"/>
    </row>
    <row r="476" spans="1:14">
      <c r="A476" s="112" t="s">
        <v>761</v>
      </c>
      <c r="B476" s="112" t="s">
        <v>377</v>
      </c>
      <c r="C476" s="112">
        <v>252.55</v>
      </c>
      <c r="D476" s="112">
        <v>257.95</v>
      </c>
      <c r="E476" s="112">
        <v>251</v>
      </c>
      <c r="F476" s="112">
        <v>255.8</v>
      </c>
      <c r="G476" s="112">
        <v>256.95</v>
      </c>
      <c r="H476" s="112">
        <v>252.55</v>
      </c>
      <c r="I476" s="112">
        <v>27462</v>
      </c>
      <c r="J476" s="112">
        <v>6967174.5499999998</v>
      </c>
      <c r="K476" s="114">
        <v>43649</v>
      </c>
      <c r="L476" s="112">
        <v>883</v>
      </c>
      <c r="M476" s="112" t="s">
        <v>762</v>
      </c>
      <c r="N476" s="484"/>
    </row>
    <row r="477" spans="1:14">
      <c r="A477" s="112" t="s">
        <v>2183</v>
      </c>
      <c r="B477" s="112" t="s">
        <v>377</v>
      </c>
      <c r="C477" s="112">
        <v>222.6</v>
      </c>
      <c r="D477" s="112">
        <v>228.7</v>
      </c>
      <c r="E477" s="112">
        <v>222.6</v>
      </c>
      <c r="F477" s="112">
        <v>225.75</v>
      </c>
      <c r="G477" s="112">
        <v>225.5</v>
      </c>
      <c r="H477" s="112">
        <v>222.2</v>
      </c>
      <c r="I477" s="112">
        <v>223313</v>
      </c>
      <c r="J477" s="112">
        <v>50641003.200000003</v>
      </c>
      <c r="K477" s="114">
        <v>43649</v>
      </c>
      <c r="L477" s="112">
        <v>4780</v>
      </c>
      <c r="M477" s="112" t="s">
        <v>2184</v>
      </c>
      <c r="N477" s="484"/>
    </row>
    <row r="478" spans="1:14">
      <c r="A478" s="112" t="s">
        <v>2337</v>
      </c>
      <c r="B478" s="112" t="s">
        <v>377</v>
      </c>
      <c r="C478" s="112">
        <v>42.7</v>
      </c>
      <c r="D478" s="112">
        <v>42.7</v>
      </c>
      <c r="E478" s="112">
        <v>41</v>
      </c>
      <c r="F478" s="112">
        <v>41</v>
      </c>
      <c r="G478" s="112">
        <v>41</v>
      </c>
      <c r="H478" s="112">
        <v>41</v>
      </c>
      <c r="I478" s="112">
        <v>44</v>
      </c>
      <c r="J478" s="112">
        <v>1841.4</v>
      </c>
      <c r="K478" s="114">
        <v>43649</v>
      </c>
      <c r="L478" s="112">
        <v>5</v>
      </c>
      <c r="M478" s="112" t="s">
        <v>2338</v>
      </c>
      <c r="N478" s="484"/>
    </row>
    <row r="479" spans="1:14">
      <c r="A479" s="112" t="s">
        <v>763</v>
      </c>
      <c r="B479" s="112" t="s">
        <v>377</v>
      </c>
      <c r="C479" s="112">
        <v>7469</v>
      </c>
      <c r="D479" s="112">
        <v>7471.1</v>
      </c>
      <c r="E479" s="112">
        <v>7420</v>
      </c>
      <c r="F479" s="112">
        <v>7467.8</v>
      </c>
      <c r="G479" s="112">
        <v>7471</v>
      </c>
      <c r="H479" s="112">
        <v>7469.05</v>
      </c>
      <c r="I479" s="112">
        <v>1206</v>
      </c>
      <c r="J479" s="112">
        <v>8991356</v>
      </c>
      <c r="K479" s="114">
        <v>43649</v>
      </c>
      <c r="L479" s="112">
        <v>511</v>
      </c>
      <c r="M479" s="112" t="s">
        <v>764</v>
      </c>
      <c r="N479" s="484"/>
    </row>
    <row r="480" spans="1:14">
      <c r="A480" s="112" t="s">
        <v>765</v>
      </c>
      <c r="B480" s="112" t="s">
        <v>377</v>
      </c>
      <c r="C480" s="112">
        <v>10.65</v>
      </c>
      <c r="D480" s="112">
        <v>10.85</v>
      </c>
      <c r="E480" s="112">
        <v>10.3</v>
      </c>
      <c r="F480" s="112">
        <v>10.6</v>
      </c>
      <c r="G480" s="112">
        <v>10.7</v>
      </c>
      <c r="H480" s="112">
        <v>10.65</v>
      </c>
      <c r="I480" s="112">
        <v>26836</v>
      </c>
      <c r="J480" s="112">
        <v>284708.55</v>
      </c>
      <c r="K480" s="114">
        <v>43649</v>
      </c>
      <c r="L480" s="112">
        <v>133</v>
      </c>
      <c r="M480" s="112" t="s">
        <v>766</v>
      </c>
      <c r="N480" s="484"/>
    </row>
    <row r="481" spans="1:14">
      <c r="A481" s="112" t="s">
        <v>767</v>
      </c>
      <c r="B481" s="112" t="s">
        <v>377</v>
      </c>
      <c r="C481" s="112">
        <v>73.7</v>
      </c>
      <c r="D481" s="112">
        <v>74.3</v>
      </c>
      <c r="E481" s="112">
        <v>73.25</v>
      </c>
      <c r="F481" s="112">
        <v>74</v>
      </c>
      <c r="G481" s="112">
        <v>74</v>
      </c>
      <c r="H481" s="112">
        <v>73.900000000000006</v>
      </c>
      <c r="I481" s="112">
        <v>85299</v>
      </c>
      <c r="J481" s="112">
        <v>6306673.2999999998</v>
      </c>
      <c r="K481" s="114">
        <v>43649</v>
      </c>
      <c r="L481" s="112">
        <v>944</v>
      </c>
      <c r="M481" s="112" t="s">
        <v>768</v>
      </c>
      <c r="N481" s="484"/>
    </row>
    <row r="482" spans="1:14">
      <c r="A482" s="112" t="s">
        <v>3569</v>
      </c>
      <c r="B482" s="112" t="s">
        <v>377</v>
      </c>
      <c r="C482" s="112">
        <v>580</v>
      </c>
      <c r="D482" s="112">
        <v>599</v>
      </c>
      <c r="E482" s="112">
        <v>580</v>
      </c>
      <c r="F482" s="112">
        <v>590.85</v>
      </c>
      <c r="G482" s="112">
        <v>599</v>
      </c>
      <c r="H482" s="112">
        <v>584</v>
      </c>
      <c r="I482" s="112">
        <v>79</v>
      </c>
      <c r="J482" s="112">
        <v>46298.35</v>
      </c>
      <c r="K482" s="114">
        <v>43649</v>
      </c>
      <c r="L482" s="112">
        <v>19</v>
      </c>
      <c r="M482" s="112" t="s">
        <v>3570</v>
      </c>
      <c r="N482" s="484"/>
    </row>
    <row r="483" spans="1:14">
      <c r="A483" s="112" t="s">
        <v>769</v>
      </c>
      <c r="B483" s="112" t="s">
        <v>377</v>
      </c>
      <c r="C483" s="112">
        <v>1196.95</v>
      </c>
      <c r="D483" s="112">
        <v>1203.95</v>
      </c>
      <c r="E483" s="112">
        <v>1179.45</v>
      </c>
      <c r="F483" s="112">
        <v>1184.3</v>
      </c>
      <c r="G483" s="112">
        <v>1180</v>
      </c>
      <c r="H483" s="112">
        <v>1187.6500000000001</v>
      </c>
      <c r="I483" s="112">
        <v>18899</v>
      </c>
      <c r="J483" s="112">
        <v>22405969.149999999</v>
      </c>
      <c r="K483" s="114">
        <v>43649</v>
      </c>
      <c r="L483" s="112">
        <v>2143</v>
      </c>
      <c r="M483" s="112" t="s">
        <v>770</v>
      </c>
      <c r="N483" s="484"/>
    </row>
    <row r="484" spans="1:14">
      <c r="A484" s="112" t="s">
        <v>68</v>
      </c>
      <c r="B484" s="112" t="s">
        <v>377</v>
      </c>
      <c r="C484" s="112">
        <v>440.2</v>
      </c>
      <c r="D484" s="112">
        <v>446.4</v>
      </c>
      <c r="E484" s="112">
        <v>439.05</v>
      </c>
      <c r="F484" s="112">
        <v>443.4</v>
      </c>
      <c r="G484" s="112">
        <v>441.6</v>
      </c>
      <c r="H484" s="112">
        <v>440.9</v>
      </c>
      <c r="I484" s="112">
        <v>1011096</v>
      </c>
      <c r="J484" s="112">
        <v>448585442.05000001</v>
      </c>
      <c r="K484" s="114">
        <v>43649</v>
      </c>
      <c r="L484" s="112">
        <v>30852</v>
      </c>
      <c r="M484" s="112" t="s">
        <v>771</v>
      </c>
      <c r="N484" s="484"/>
    </row>
    <row r="485" spans="1:14">
      <c r="A485" s="112" t="s">
        <v>772</v>
      </c>
      <c r="B485" s="112" t="s">
        <v>377</v>
      </c>
      <c r="C485" s="112">
        <v>64.95</v>
      </c>
      <c r="D485" s="112">
        <v>65</v>
      </c>
      <c r="E485" s="112">
        <v>60.3</v>
      </c>
      <c r="F485" s="112">
        <v>60.85</v>
      </c>
      <c r="G485" s="112">
        <v>61.85</v>
      </c>
      <c r="H485" s="112">
        <v>62.85</v>
      </c>
      <c r="I485" s="112">
        <v>4555</v>
      </c>
      <c r="J485" s="112">
        <v>280974.05</v>
      </c>
      <c r="K485" s="114">
        <v>43649</v>
      </c>
      <c r="L485" s="112">
        <v>145</v>
      </c>
      <c r="M485" s="112" t="s">
        <v>773</v>
      </c>
      <c r="N485" s="484"/>
    </row>
    <row r="486" spans="1:14">
      <c r="A486" s="112" t="s">
        <v>3107</v>
      </c>
      <c r="B486" s="112" t="s">
        <v>377</v>
      </c>
      <c r="C486" s="112">
        <v>8.6</v>
      </c>
      <c r="D486" s="112">
        <v>9.25</v>
      </c>
      <c r="E486" s="112">
        <v>8.6</v>
      </c>
      <c r="F486" s="112">
        <v>8.65</v>
      </c>
      <c r="G486" s="112">
        <v>8.65</v>
      </c>
      <c r="H486" s="112">
        <v>8.9499999999999993</v>
      </c>
      <c r="I486" s="112">
        <v>10415</v>
      </c>
      <c r="J486" s="112">
        <v>92036.55</v>
      </c>
      <c r="K486" s="114">
        <v>43649</v>
      </c>
      <c r="L486" s="112">
        <v>103</v>
      </c>
      <c r="M486" s="112" t="s">
        <v>3108</v>
      </c>
      <c r="N486" s="484"/>
    </row>
    <row r="487" spans="1:14">
      <c r="A487" s="112" t="s">
        <v>2339</v>
      </c>
      <c r="B487" s="112" t="s">
        <v>377</v>
      </c>
      <c r="C487" s="112">
        <v>134.5</v>
      </c>
      <c r="D487" s="112">
        <v>137.80000000000001</v>
      </c>
      <c r="E487" s="112">
        <v>134.4</v>
      </c>
      <c r="F487" s="112">
        <v>135.05000000000001</v>
      </c>
      <c r="G487" s="112">
        <v>134.69999999999999</v>
      </c>
      <c r="H487" s="112">
        <v>135.19999999999999</v>
      </c>
      <c r="I487" s="112">
        <v>19893</v>
      </c>
      <c r="J487" s="112">
        <v>2706050.95</v>
      </c>
      <c r="K487" s="114">
        <v>43649</v>
      </c>
      <c r="L487" s="112">
        <v>582</v>
      </c>
      <c r="M487" s="112" t="s">
        <v>2340</v>
      </c>
      <c r="N487" s="484"/>
    </row>
    <row r="488" spans="1:14">
      <c r="A488" s="112" t="s">
        <v>774</v>
      </c>
      <c r="B488" s="112" t="s">
        <v>377</v>
      </c>
      <c r="C488" s="112">
        <v>521.25</v>
      </c>
      <c r="D488" s="112">
        <v>523.4</v>
      </c>
      <c r="E488" s="112">
        <v>507</v>
      </c>
      <c r="F488" s="112">
        <v>509.6</v>
      </c>
      <c r="G488" s="112">
        <v>507</v>
      </c>
      <c r="H488" s="112">
        <v>516.35</v>
      </c>
      <c r="I488" s="112">
        <v>31720</v>
      </c>
      <c r="J488" s="112">
        <v>16276494.949999999</v>
      </c>
      <c r="K488" s="114">
        <v>43649</v>
      </c>
      <c r="L488" s="112">
        <v>1228</v>
      </c>
      <c r="M488" s="112" t="s">
        <v>775</v>
      </c>
      <c r="N488" s="484"/>
    </row>
    <row r="489" spans="1:14">
      <c r="A489" s="112" t="s">
        <v>776</v>
      </c>
      <c r="B489" s="112" t="s">
        <v>377</v>
      </c>
      <c r="C489" s="112">
        <v>74.150000000000006</v>
      </c>
      <c r="D489" s="112">
        <v>75</v>
      </c>
      <c r="E489" s="112">
        <v>74.099999999999994</v>
      </c>
      <c r="F489" s="112">
        <v>74.849999999999994</v>
      </c>
      <c r="G489" s="112">
        <v>74.599999999999994</v>
      </c>
      <c r="H489" s="112">
        <v>74.05</v>
      </c>
      <c r="I489" s="112">
        <v>120488</v>
      </c>
      <c r="J489" s="112">
        <v>9019914.6500000004</v>
      </c>
      <c r="K489" s="114">
        <v>43649</v>
      </c>
      <c r="L489" s="112">
        <v>565</v>
      </c>
      <c r="M489" s="112" t="s">
        <v>777</v>
      </c>
      <c r="N489" s="484"/>
    </row>
    <row r="490" spans="1:14">
      <c r="A490" s="112" t="s">
        <v>2457</v>
      </c>
      <c r="B490" s="112" t="s">
        <v>377</v>
      </c>
      <c r="C490" s="112">
        <v>1350.3</v>
      </c>
      <c r="D490" s="112">
        <v>1372.75</v>
      </c>
      <c r="E490" s="112">
        <v>1350</v>
      </c>
      <c r="F490" s="112">
        <v>1367.55</v>
      </c>
      <c r="G490" s="112">
        <v>1372</v>
      </c>
      <c r="H490" s="112">
        <v>1361.8</v>
      </c>
      <c r="I490" s="112">
        <v>996</v>
      </c>
      <c r="J490" s="112">
        <v>1354186.45</v>
      </c>
      <c r="K490" s="114">
        <v>43649</v>
      </c>
      <c r="L490" s="112">
        <v>174</v>
      </c>
      <c r="M490" s="112" t="s">
        <v>2458</v>
      </c>
      <c r="N490" s="484"/>
    </row>
    <row r="491" spans="1:14">
      <c r="A491" s="112" t="s">
        <v>69</v>
      </c>
      <c r="B491" s="112" t="s">
        <v>377</v>
      </c>
      <c r="C491" s="112">
        <v>15.05</v>
      </c>
      <c r="D491" s="112">
        <v>15.25</v>
      </c>
      <c r="E491" s="112">
        <v>14.95</v>
      </c>
      <c r="F491" s="112">
        <v>15.1</v>
      </c>
      <c r="G491" s="112">
        <v>15.1</v>
      </c>
      <c r="H491" s="112">
        <v>15.05</v>
      </c>
      <c r="I491" s="112">
        <v>5459504</v>
      </c>
      <c r="J491" s="112">
        <v>82518974.349999994</v>
      </c>
      <c r="K491" s="114">
        <v>43649</v>
      </c>
      <c r="L491" s="112">
        <v>4417</v>
      </c>
      <c r="M491" s="112" t="s">
        <v>778</v>
      </c>
      <c r="N491" s="484"/>
    </row>
    <row r="492" spans="1:14">
      <c r="A492" s="112" t="s">
        <v>1878</v>
      </c>
      <c r="B492" s="112" t="s">
        <v>377</v>
      </c>
      <c r="C492" s="112">
        <v>265.75</v>
      </c>
      <c r="D492" s="112">
        <v>269.60000000000002</v>
      </c>
      <c r="E492" s="112">
        <v>264.25</v>
      </c>
      <c r="F492" s="112">
        <v>267.7</v>
      </c>
      <c r="G492" s="112">
        <v>267.39999999999998</v>
      </c>
      <c r="H492" s="112">
        <v>262.64999999999998</v>
      </c>
      <c r="I492" s="112">
        <v>14921</v>
      </c>
      <c r="J492" s="112">
        <v>3983098.85</v>
      </c>
      <c r="K492" s="114">
        <v>43649</v>
      </c>
      <c r="L492" s="112">
        <v>1034</v>
      </c>
      <c r="M492" s="112" t="s">
        <v>1879</v>
      </c>
      <c r="N492" s="484"/>
    </row>
    <row r="493" spans="1:14">
      <c r="A493" s="112" t="s">
        <v>779</v>
      </c>
      <c r="B493" s="112" t="s">
        <v>377</v>
      </c>
      <c r="C493" s="112">
        <v>250</v>
      </c>
      <c r="D493" s="112">
        <v>256.5</v>
      </c>
      <c r="E493" s="112">
        <v>248.35</v>
      </c>
      <c r="F493" s="112">
        <v>250.65</v>
      </c>
      <c r="G493" s="112">
        <v>250.5</v>
      </c>
      <c r="H493" s="112">
        <v>249.25</v>
      </c>
      <c r="I493" s="112">
        <v>538651</v>
      </c>
      <c r="J493" s="112">
        <v>136657269.75</v>
      </c>
      <c r="K493" s="114">
        <v>43649</v>
      </c>
      <c r="L493" s="112">
        <v>11247</v>
      </c>
      <c r="M493" s="112" t="s">
        <v>780</v>
      </c>
      <c r="N493" s="484"/>
    </row>
    <row r="494" spans="1:14">
      <c r="A494" s="112" t="s">
        <v>2112</v>
      </c>
      <c r="B494" s="112" t="s">
        <v>377</v>
      </c>
      <c r="C494" s="112">
        <v>348.65</v>
      </c>
      <c r="D494" s="112">
        <v>359.5</v>
      </c>
      <c r="E494" s="112">
        <v>344</v>
      </c>
      <c r="F494" s="112">
        <v>350</v>
      </c>
      <c r="G494" s="112">
        <v>350</v>
      </c>
      <c r="H494" s="112">
        <v>347.85</v>
      </c>
      <c r="I494" s="112">
        <v>94034</v>
      </c>
      <c r="J494" s="112">
        <v>33191767.050000001</v>
      </c>
      <c r="K494" s="114">
        <v>43649</v>
      </c>
      <c r="L494" s="112">
        <v>5104</v>
      </c>
      <c r="M494" s="112" t="s">
        <v>2113</v>
      </c>
      <c r="N494" s="484"/>
    </row>
    <row r="495" spans="1:14">
      <c r="A495" s="112" t="s">
        <v>781</v>
      </c>
      <c r="B495" s="112" t="s">
        <v>377</v>
      </c>
      <c r="C495" s="112">
        <v>256.55</v>
      </c>
      <c r="D495" s="112">
        <v>277.95</v>
      </c>
      <c r="E495" s="112">
        <v>255</v>
      </c>
      <c r="F495" s="112">
        <v>256.25</v>
      </c>
      <c r="G495" s="112">
        <v>255</v>
      </c>
      <c r="H495" s="112">
        <v>263.25</v>
      </c>
      <c r="I495" s="112">
        <v>2861</v>
      </c>
      <c r="J495" s="112">
        <v>745713.7</v>
      </c>
      <c r="K495" s="114">
        <v>43649</v>
      </c>
      <c r="L495" s="112">
        <v>217</v>
      </c>
      <c r="M495" s="112" t="s">
        <v>782</v>
      </c>
      <c r="N495" s="484"/>
    </row>
    <row r="496" spans="1:14">
      <c r="A496" s="112" t="s">
        <v>783</v>
      </c>
      <c r="B496" s="112" t="s">
        <v>377</v>
      </c>
      <c r="C496" s="112">
        <v>825</v>
      </c>
      <c r="D496" s="112">
        <v>828.9</v>
      </c>
      <c r="E496" s="112">
        <v>818</v>
      </c>
      <c r="F496" s="112">
        <v>822.15</v>
      </c>
      <c r="G496" s="112">
        <v>821</v>
      </c>
      <c r="H496" s="112">
        <v>824.3</v>
      </c>
      <c r="I496" s="112">
        <v>33829</v>
      </c>
      <c r="J496" s="112">
        <v>27890313.699999999</v>
      </c>
      <c r="K496" s="114">
        <v>43649</v>
      </c>
      <c r="L496" s="112">
        <v>1333</v>
      </c>
      <c r="M496" s="112" t="s">
        <v>784</v>
      </c>
      <c r="N496" s="484"/>
    </row>
    <row r="497" spans="1:14">
      <c r="A497" s="112" t="s">
        <v>2173</v>
      </c>
      <c r="B497" s="112" t="s">
        <v>377</v>
      </c>
      <c r="C497" s="112">
        <v>509.85</v>
      </c>
      <c r="D497" s="112">
        <v>509.85</v>
      </c>
      <c r="E497" s="112">
        <v>497</v>
      </c>
      <c r="F497" s="112">
        <v>499.8</v>
      </c>
      <c r="G497" s="112">
        <v>498</v>
      </c>
      <c r="H497" s="112">
        <v>506.35</v>
      </c>
      <c r="I497" s="112">
        <v>218112</v>
      </c>
      <c r="J497" s="112">
        <v>109137037.15000001</v>
      </c>
      <c r="K497" s="114">
        <v>43649</v>
      </c>
      <c r="L497" s="112">
        <v>1697</v>
      </c>
      <c r="M497" s="112" t="s">
        <v>2174</v>
      </c>
      <c r="N497" s="484"/>
    </row>
    <row r="498" spans="1:14">
      <c r="A498" s="112" t="s">
        <v>335</v>
      </c>
      <c r="B498" s="112" t="s">
        <v>377</v>
      </c>
      <c r="C498" s="112">
        <v>677.45</v>
      </c>
      <c r="D498" s="112">
        <v>686.5</v>
      </c>
      <c r="E498" s="112">
        <v>669.4</v>
      </c>
      <c r="F498" s="112">
        <v>672.9</v>
      </c>
      <c r="G498" s="112">
        <v>673.2</v>
      </c>
      <c r="H498" s="112">
        <v>674.2</v>
      </c>
      <c r="I498" s="112">
        <v>941480</v>
      </c>
      <c r="J498" s="112">
        <v>637656658.54999995</v>
      </c>
      <c r="K498" s="114">
        <v>43649</v>
      </c>
      <c r="L498" s="112">
        <v>27112</v>
      </c>
      <c r="M498" s="112" t="s">
        <v>785</v>
      </c>
      <c r="N498" s="484"/>
    </row>
    <row r="499" spans="1:14">
      <c r="A499" s="112" t="s">
        <v>70</v>
      </c>
      <c r="B499" s="112" t="s">
        <v>377</v>
      </c>
      <c r="C499" s="112">
        <v>493.05</v>
      </c>
      <c r="D499" s="112">
        <v>499</v>
      </c>
      <c r="E499" s="112">
        <v>482</v>
      </c>
      <c r="F499" s="112">
        <v>485.2</v>
      </c>
      <c r="G499" s="112">
        <v>483.8</v>
      </c>
      <c r="H499" s="112">
        <v>495.45</v>
      </c>
      <c r="I499" s="112">
        <v>70510</v>
      </c>
      <c r="J499" s="112">
        <v>34554958.850000001</v>
      </c>
      <c r="K499" s="114">
        <v>43649</v>
      </c>
      <c r="L499" s="112">
        <v>2490</v>
      </c>
      <c r="M499" s="112" t="s">
        <v>786</v>
      </c>
      <c r="N499" s="484"/>
    </row>
    <row r="500" spans="1:14">
      <c r="A500" s="112" t="s">
        <v>787</v>
      </c>
      <c r="B500" s="112" t="s">
        <v>377</v>
      </c>
      <c r="C500" s="112">
        <v>964.9</v>
      </c>
      <c r="D500" s="112">
        <v>981</v>
      </c>
      <c r="E500" s="112">
        <v>945</v>
      </c>
      <c r="F500" s="112">
        <v>949.55</v>
      </c>
      <c r="G500" s="112">
        <v>947.95</v>
      </c>
      <c r="H500" s="112">
        <v>960.35</v>
      </c>
      <c r="I500" s="112">
        <v>2035102</v>
      </c>
      <c r="J500" s="112">
        <v>1956128582.5</v>
      </c>
      <c r="K500" s="114">
        <v>43649</v>
      </c>
      <c r="L500" s="112">
        <v>58172</v>
      </c>
      <c r="M500" s="112" t="s">
        <v>2710</v>
      </c>
      <c r="N500" s="484"/>
    </row>
    <row r="501" spans="1:14">
      <c r="A501" s="112" t="s">
        <v>2850</v>
      </c>
      <c r="B501" s="112" t="s">
        <v>377</v>
      </c>
      <c r="C501" s="112">
        <v>99.7</v>
      </c>
      <c r="D501" s="112">
        <v>101.2</v>
      </c>
      <c r="E501" s="112">
        <v>96.75</v>
      </c>
      <c r="F501" s="112">
        <v>97.25</v>
      </c>
      <c r="G501" s="112">
        <v>97.55</v>
      </c>
      <c r="H501" s="112">
        <v>98.4</v>
      </c>
      <c r="I501" s="112">
        <v>64700</v>
      </c>
      <c r="J501" s="112">
        <v>6380936.1500000004</v>
      </c>
      <c r="K501" s="114">
        <v>43649</v>
      </c>
      <c r="L501" s="112">
        <v>1045</v>
      </c>
      <c r="M501" s="112" t="s">
        <v>2851</v>
      </c>
      <c r="N501" s="484"/>
    </row>
    <row r="502" spans="1:14">
      <c r="A502" s="112" t="s">
        <v>2341</v>
      </c>
      <c r="B502" s="112" t="s">
        <v>3074</v>
      </c>
      <c r="C502" s="112">
        <v>13.5</v>
      </c>
      <c r="D502" s="112">
        <v>13.5</v>
      </c>
      <c r="E502" s="112">
        <v>12.55</v>
      </c>
      <c r="F502" s="112">
        <v>13.5</v>
      </c>
      <c r="G502" s="112">
        <v>13.5</v>
      </c>
      <c r="H502" s="112">
        <v>13.1</v>
      </c>
      <c r="I502" s="112">
        <v>1280</v>
      </c>
      <c r="J502" s="112">
        <v>16969.5</v>
      </c>
      <c r="K502" s="114">
        <v>43649</v>
      </c>
      <c r="L502" s="112">
        <v>25</v>
      </c>
      <c r="M502" s="112" t="s">
        <v>2342</v>
      </c>
      <c r="N502" s="484"/>
    </row>
    <row r="503" spans="1:14">
      <c r="A503" s="112" t="s">
        <v>2343</v>
      </c>
      <c r="B503" s="112" t="s">
        <v>3074</v>
      </c>
      <c r="C503" s="112">
        <v>12.6</v>
      </c>
      <c r="D503" s="112">
        <v>12.95</v>
      </c>
      <c r="E503" s="112">
        <v>12.55</v>
      </c>
      <c r="F503" s="112">
        <v>12.65</v>
      </c>
      <c r="G503" s="112">
        <v>12.65</v>
      </c>
      <c r="H503" s="112">
        <v>12.65</v>
      </c>
      <c r="I503" s="112">
        <v>1134</v>
      </c>
      <c r="J503" s="112">
        <v>14487.5</v>
      </c>
      <c r="K503" s="114">
        <v>43649</v>
      </c>
      <c r="L503" s="112">
        <v>7</v>
      </c>
      <c r="M503" s="112" t="s">
        <v>2344</v>
      </c>
      <c r="N503" s="484"/>
    </row>
    <row r="504" spans="1:14">
      <c r="A504" s="112" t="s">
        <v>3366</v>
      </c>
      <c r="B504" s="112" t="s">
        <v>377</v>
      </c>
      <c r="C504" s="112">
        <v>3000.05</v>
      </c>
      <c r="D504" s="112">
        <v>3024.45</v>
      </c>
      <c r="E504" s="112">
        <v>3000.05</v>
      </c>
      <c r="F504" s="112">
        <v>3015.05</v>
      </c>
      <c r="G504" s="112">
        <v>3016</v>
      </c>
      <c r="H504" s="112">
        <v>2962.8</v>
      </c>
      <c r="I504" s="112">
        <v>19515</v>
      </c>
      <c r="J504" s="112">
        <v>58835986.899999999</v>
      </c>
      <c r="K504" s="114">
        <v>43649</v>
      </c>
      <c r="L504" s="112">
        <v>1447</v>
      </c>
      <c r="M504" s="112" t="s">
        <v>3367</v>
      </c>
      <c r="N504" s="484"/>
    </row>
    <row r="505" spans="1:14">
      <c r="A505" s="112" t="s">
        <v>3109</v>
      </c>
      <c r="B505" s="112" t="s">
        <v>377</v>
      </c>
      <c r="C505" s="112">
        <v>34</v>
      </c>
      <c r="D505" s="112">
        <v>34</v>
      </c>
      <c r="E505" s="112">
        <v>31.5</v>
      </c>
      <c r="F505" s="112">
        <v>32.4</v>
      </c>
      <c r="G505" s="112">
        <v>31.5</v>
      </c>
      <c r="H505" s="112">
        <v>33.65</v>
      </c>
      <c r="I505" s="112">
        <v>181</v>
      </c>
      <c r="J505" s="112">
        <v>5910.5</v>
      </c>
      <c r="K505" s="114">
        <v>43649</v>
      </c>
      <c r="L505" s="112">
        <v>23</v>
      </c>
      <c r="M505" s="112" t="s">
        <v>3110</v>
      </c>
      <c r="N505" s="484"/>
    </row>
    <row r="506" spans="1:14">
      <c r="A506" s="112" t="s">
        <v>2852</v>
      </c>
      <c r="B506" s="112" t="s">
        <v>377</v>
      </c>
      <c r="C506" s="112">
        <v>125.95</v>
      </c>
      <c r="D506" s="112">
        <v>129.69999999999999</v>
      </c>
      <c r="E506" s="112">
        <v>125.65</v>
      </c>
      <c r="F506" s="112">
        <v>127.85</v>
      </c>
      <c r="G506" s="112">
        <v>127.75</v>
      </c>
      <c r="H506" s="112">
        <v>125.35</v>
      </c>
      <c r="I506" s="112">
        <v>107096</v>
      </c>
      <c r="J506" s="112">
        <v>13688856.9</v>
      </c>
      <c r="K506" s="114">
        <v>43649</v>
      </c>
      <c r="L506" s="112">
        <v>3115</v>
      </c>
      <c r="M506" s="112" t="s">
        <v>2853</v>
      </c>
      <c r="N506" s="484"/>
    </row>
    <row r="507" spans="1:14">
      <c r="A507" s="112" t="s">
        <v>3368</v>
      </c>
      <c r="B507" s="112" t="s">
        <v>377</v>
      </c>
      <c r="C507" s="112">
        <v>3006.5</v>
      </c>
      <c r="D507" s="112">
        <v>3039</v>
      </c>
      <c r="E507" s="112">
        <v>3006.5</v>
      </c>
      <c r="F507" s="112">
        <v>3020</v>
      </c>
      <c r="G507" s="112">
        <v>3024</v>
      </c>
      <c r="H507" s="112">
        <v>2981.6</v>
      </c>
      <c r="I507" s="112">
        <v>1143</v>
      </c>
      <c r="J507" s="112">
        <v>3458174.55</v>
      </c>
      <c r="K507" s="114">
        <v>43649</v>
      </c>
      <c r="L507" s="112">
        <v>132</v>
      </c>
      <c r="M507" s="112" t="s">
        <v>3369</v>
      </c>
      <c r="N507" s="484"/>
    </row>
    <row r="508" spans="1:14">
      <c r="A508" s="112" t="s">
        <v>2759</v>
      </c>
      <c r="B508" s="112" t="s">
        <v>377</v>
      </c>
      <c r="C508" s="112">
        <v>9.5500000000000007</v>
      </c>
      <c r="D508" s="112">
        <v>9.75</v>
      </c>
      <c r="E508" s="112">
        <v>9.3000000000000007</v>
      </c>
      <c r="F508" s="112">
        <v>9.6999999999999993</v>
      </c>
      <c r="G508" s="112">
        <v>9.75</v>
      </c>
      <c r="H508" s="112">
        <v>9.8000000000000007</v>
      </c>
      <c r="I508" s="112">
        <v>6690</v>
      </c>
      <c r="J508" s="112">
        <v>64725.4</v>
      </c>
      <c r="K508" s="114">
        <v>43649</v>
      </c>
      <c r="L508" s="112">
        <v>47</v>
      </c>
      <c r="M508" s="112" t="s">
        <v>2760</v>
      </c>
      <c r="N508" s="484"/>
    </row>
    <row r="509" spans="1:14">
      <c r="A509" s="112" t="s">
        <v>2854</v>
      </c>
      <c r="B509" s="112" t="s">
        <v>377</v>
      </c>
      <c r="C509" s="112">
        <v>64.2</v>
      </c>
      <c r="D509" s="112">
        <v>65.7</v>
      </c>
      <c r="E509" s="112">
        <v>64.2</v>
      </c>
      <c r="F509" s="112">
        <v>65.5</v>
      </c>
      <c r="G509" s="112">
        <v>65.650000000000006</v>
      </c>
      <c r="H509" s="112">
        <v>65.25</v>
      </c>
      <c r="I509" s="112">
        <v>10257</v>
      </c>
      <c r="J509" s="112">
        <v>670451.30000000005</v>
      </c>
      <c r="K509" s="114">
        <v>43649</v>
      </c>
      <c r="L509" s="112">
        <v>130</v>
      </c>
      <c r="M509" s="112" t="s">
        <v>2855</v>
      </c>
      <c r="N509" s="484"/>
    </row>
    <row r="510" spans="1:14">
      <c r="A510" s="112" t="s">
        <v>2221</v>
      </c>
      <c r="B510" s="112" t="s">
        <v>377</v>
      </c>
      <c r="C510" s="112">
        <v>222.85</v>
      </c>
      <c r="D510" s="112">
        <v>228.5</v>
      </c>
      <c r="E510" s="112">
        <v>218.5</v>
      </c>
      <c r="F510" s="112">
        <v>221.75</v>
      </c>
      <c r="G510" s="112">
        <v>222.5</v>
      </c>
      <c r="H510" s="112">
        <v>222.85</v>
      </c>
      <c r="I510" s="112">
        <v>68245</v>
      </c>
      <c r="J510" s="112">
        <v>15305439.4</v>
      </c>
      <c r="K510" s="114">
        <v>43649</v>
      </c>
      <c r="L510" s="112">
        <v>1906</v>
      </c>
      <c r="M510" s="112" t="s">
        <v>2222</v>
      </c>
      <c r="N510" s="484"/>
    </row>
    <row r="511" spans="1:14">
      <c r="A511" s="112" t="s">
        <v>306</v>
      </c>
      <c r="B511" s="112" t="s">
        <v>377</v>
      </c>
      <c r="C511" s="112">
        <v>85.4</v>
      </c>
      <c r="D511" s="112">
        <v>86.05</v>
      </c>
      <c r="E511" s="112">
        <v>82.55</v>
      </c>
      <c r="F511" s="112">
        <v>83.05</v>
      </c>
      <c r="G511" s="112">
        <v>83.05</v>
      </c>
      <c r="H511" s="112">
        <v>85.8</v>
      </c>
      <c r="I511" s="112">
        <v>135104</v>
      </c>
      <c r="J511" s="112">
        <v>11268390.800000001</v>
      </c>
      <c r="K511" s="114">
        <v>43649</v>
      </c>
      <c r="L511" s="112">
        <v>2684</v>
      </c>
      <c r="M511" s="112" t="s">
        <v>788</v>
      </c>
      <c r="N511" s="484"/>
    </row>
    <row r="512" spans="1:14">
      <c r="A512" s="112" t="s">
        <v>1818</v>
      </c>
      <c r="B512" s="112" t="s">
        <v>377</v>
      </c>
      <c r="C512" s="112">
        <v>48.8</v>
      </c>
      <c r="D512" s="112">
        <v>48.8</v>
      </c>
      <c r="E512" s="112">
        <v>43.15</v>
      </c>
      <c r="F512" s="112">
        <v>44.25</v>
      </c>
      <c r="G512" s="112">
        <v>44.1</v>
      </c>
      <c r="H512" s="112">
        <v>45</v>
      </c>
      <c r="I512" s="112">
        <v>2552</v>
      </c>
      <c r="J512" s="112">
        <v>113340.1</v>
      </c>
      <c r="K512" s="114">
        <v>43649</v>
      </c>
      <c r="L512" s="112">
        <v>39</v>
      </c>
      <c r="M512" s="112" t="s">
        <v>1819</v>
      </c>
      <c r="N512" s="484"/>
    </row>
    <row r="513" spans="1:14">
      <c r="A513" s="112" t="s">
        <v>340</v>
      </c>
      <c r="B513" s="112" t="s">
        <v>377</v>
      </c>
      <c r="C513" s="112">
        <v>96.65</v>
      </c>
      <c r="D513" s="112">
        <v>99.8</v>
      </c>
      <c r="E513" s="112">
        <v>96.1</v>
      </c>
      <c r="F513" s="112">
        <v>99.4</v>
      </c>
      <c r="G513" s="112">
        <v>99.6</v>
      </c>
      <c r="H513" s="112">
        <v>96.65</v>
      </c>
      <c r="I513" s="112">
        <v>371103</v>
      </c>
      <c r="J513" s="112">
        <v>36629877.950000003</v>
      </c>
      <c r="K513" s="114">
        <v>43649</v>
      </c>
      <c r="L513" s="112">
        <v>3026</v>
      </c>
      <c r="M513" s="112" t="s">
        <v>789</v>
      </c>
      <c r="N513" s="484"/>
    </row>
    <row r="514" spans="1:14">
      <c r="A514" s="112" t="s">
        <v>790</v>
      </c>
      <c r="B514" s="112" t="s">
        <v>377</v>
      </c>
      <c r="C514" s="112">
        <v>323</v>
      </c>
      <c r="D514" s="112">
        <v>339.3</v>
      </c>
      <c r="E514" s="112">
        <v>316.55</v>
      </c>
      <c r="F514" s="112">
        <v>329.4</v>
      </c>
      <c r="G514" s="112">
        <v>330.55</v>
      </c>
      <c r="H514" s="112">
        <v>328.65</v>
      </c>
      <c r="I514" s="112">
        <v>2027760</v>
      </c>
      <c r="J514" s="112">
        <v>667517377.25</v>
      </c>
      <c r="K514" s="114">
        <v>43649</v>
      </c>
      <c r="L514" s="112">
        <v>38132</v>
      </c>
      <c r="M514" s="112" t="s">
        <v>791</v>
      </c>
      <c r="N514" s="484"/>
    </row>
    <row r="515" spans="1:14">
      <c r="A515" s="112" t="s">
        <v>71</v>
      </c>
      <c r="B515" s="112" t="s">
        <v>377</v>
      </c>
      <c r="C515" s="112">
        <v>924</v>
      </c>
      <c r="D515" s="112">
        <v>934</v>
      </c>
      <c r="E515" s="112">
        <v>920.6</v>
      </c>
      <c r="F515" s="112">
        <v>927.9</v>
      </c>
      <c r="G515" s="112">
        <v>930</v>
      </c>
      <c r="H515" s="112">
        <v>919.8</v>
      </c>
      <c r="I515" s="112">
        <v>1449541</v>
      </c>
      <c r="J515" s="112">
        <v>1341100399.8499999</v>
      </c>
      <c r="K515" s="114">
        <v>43649</v>
      </c>
      <c r="L515" s="112">
        <v>49029</v>
      </c>
      <c r="M515" s="112" t="s">
        <v>1877</v>
      </c>
      <c r="N515" s="484"/>
    </row>
    <row r="516" spans="1:14">
      <c r="A516" s="112" t="s">
        <v>373</v>
      </c>
      <c r="B516" s="112" t="s">
        <v>377</v>
      </c>
      <c r="C516" s="112">
        <v>57.15</v>
      </c>
      <c r="D516" s="112">
        <v>58.75</v>
      </c>
      <c r="E516" s="112">
        <v>57</v>
      </c>
      <c r="F516" s="112">
        <v>57.15</v>
      </c>
      <c r="G516" s="112">
        <v>57</v>
      </c>
      <c r="H516" s="112">
        <v>58.1</v>
      </c>
      <c r="I516" s="112">
        <v>27323</v>
      </c>
      <c r="J516" s="112">
        <v>1566543.7</v>
      </c>
      <c r="K516" s="114">
        <v>43649</v>
      </c>
      <c r="L516" s="112">
        <v>408</v>
      </c>
      <c r="M516" s="112" t="s">
        <v>792</v>
      </c>
      <c r="N516" s="484"/>
    </row>
    <row r="517" spans="1:14">
      <c r="A517" s="112" t="s">
        <v>793</v>
      </c>
      <c r="B517" s="112" t="s">
        <v>377</v>
      </c>
      <c r="C517" s="112">
        <v>146</v>
      </c>
      <c r="D517" s="112">
        <v>147.69999999999999</v>
      </c>
      <c r="E517" s="112">
        <v>144.5</v>
      </c>
      <c r="F517" s="112">
        <v>147.05000000000001</v>
      </c>
      <c r="G517" s="112">
        <v>147.05000000000001</v>
      </c>
      <c r="H517" s="112">
        <v>145.5</v>
      </c>
      <c r="I517" s="112">
        <v>87900</v>
      </c>
      <c r="J517" s="112">
        <v>12888218.050000001</v>
      </c>
      <c r="K517" s="114">
        <v>43649</v>
      </c>
      <c r="L517" s="112">
        <v>4081</v>
      </c>
      <c r="M517" s="112" t="s">
        <v>794</v>
      </c>
      <c r="N517" s="484"/>
    </row>
    <row r="518" spans="1:14">
      <c r="A518" s="112" t="s">
        <v>795</v>
      </c>
      <c r="B518" s="112" t="s">
        <v>377</v>
      </c>
      <c r="C518" s="112">
        <v>750</v>
      </c>
      <c r="D518" s="112">
        <v>775.6</v>
      </c>
      <c r="E518" s="112">
        <v>750</v>
      </c>
      <c r="F518" s="112">
        <v>765.15</v>
      </c>
      <c r="G518" s="112">
        <v>774.9</v>
      </c>
      <c r="H518" s="112">
        <v>759.35</v>
      </c>
      <c r="I518" s="112">
        <v>610</v>
      </c>
      <c r="J518" s="112">
        <v>467163.5</v>
      </c>
      <c r="K518" s="114">
        <v>43649</v>
      </c>
      <c r="L518" s="112">
        <v>168</v>
      </c>
      <c r="M518" s="112" t="s">
        <v>796</v>
      </c>
      <c r="N518" s="484"/>
    </row>
    <row r="519" spans="1:14">
      <c r="A519" s="112" t="s">
        <v>797</v>
      </c>
      <c r="B519" s="112" t="s">
        <v>377</v>
      </c>
      <c r="C519" s="112">
        <v>165.65</v>
      </c>
      <c r="D519" s="112">
        <v>167.7</v>
      </c>
      <c r="E519" s="112">
        <v>165</v>
      </c>
      <c r="F519" s="112">
        <v>167.25</v>
      </c>
      <c r="G519" s="112">
        <v>167</v>
      </c>
      <c r="H519" s="112">
        <v>166.05</v>
      </c>
      <c r="I519" s="112">
        <v>88630</v>
      </c>
      <c r="J519" s="112">
        <v>14798554.199999999</v>
      </c>
      <c r="K519" s="114">
        <v>43649</v>
      </c>
      <c r="L519" s="112">
        <v>954</v>
      </c>
      <c r="M519" s="112" t="s">
        <v>798</v>
      </c>
      <c r="N519" s="484"/>
    </row>
    <row r="520" spans="1:14">
      <c r="A520" s="112" t="s">
        <v>799</v>
      </c>
      <c r="B520" s="112" t="s">
        <v>377</v>
      </c>
      <c r="C520" s="112">
        <v>5.5</v>
      </c>
      <c r="D520" s="112">
        <v>5.65</v>
      </c>
      <c r="E520" s="112">
        <v>5.2</v>
      </c>
      <c r="F520" s="112">
        <v>5.6</v>
      </c>
      <c r="G520" s="112">
        <v>5.6</v>
      </c>
      <c r="H520" s="112">
        <v>5.4</v>
      </c>
      <c r="I520" s="112">
        <v>322312</v>
      </c>
      <c r="J520" s="112">
        <v>1794002.1</v>
      </c>
      <c r="K520" s="114">
        <v>43649</v>
      </c>
      <c r="L520" s="112">
        <v>406</v>
      </c>
      <c r="M520" s="112" t="s">
        <v>800</v>
      </c>
      <c r="N520" s="484"/>
    </row>
    <row r="521" spans="1:14">
      <c r="A521" s="112" t="s">
        <v>801</v>
      </c>
      <c r="B521" s="112" t="s">
        <v>377</v>
      </c>
      <c r="C521" s="112">
        <v>592</v>
      </c>
      <c r="D521" s="112">
        <v>609</v>
      </c>
      <c r="E521" s="112">
        <v>589.15</v>
      </c>
      <c r="F521" s="112">
        <v>605</v>
      </c>
      <c r="G521" s="112">
        <v>598.04999999999995</v>
      </c>
      <c r="H521" s="112">
        <v>592</v>
      </c>
      <c r="I521" s="112">
        <v>42520</v>
      </c>
      <c r="J521" s="112">
        <v>25576768.050000001</v>
      </c>
      <c r="K521" s="114">
        <v>43649</v>
      </c>
      <c r="L521" s="112">
        <v>737</v>
      </c>
      <c r="M521" s="112" t="s">
        <v>802</v>
      </c>
      <c r="N521" s="484"/>
    </row>
    <row r="522" spans="1:14">
      <c r="A522" s="112" t="s">
        <v>3196</v>
      </c>
      <c r="B522" s="112" t="s">
        <v>377</v>
      </c>
      <c r="C522" s="112">
        <v>972</v>
      </c>
      <c r="D522" s="112">
        <v>1004.95</v>
      </c>
      <c r="E522" s="112">
        <v>965</v>
      </c>
      <c r="F522" s="112">
        <v>977.55</v>
      </c>
      <c r="G522" s="112">
        <v>977</v>
      </c>
      <c r="H522" s="112">
        <v>1005</v>
      </c>
      <c r="I522" s="112">
        <v>57</v>
      </c>
      <c r="J522" s="112">
        <v>55772.35</v>
      </c>
      <c r="K522" s="114">
        <v>43649</v>
      </c>
      <c r="L522" s="112">
        <v>19</v>
      </c>
      <c r="M522" s="112" t="s">
        <v>3213</v>
      </c>
      <c r="N522" s="484"/>
    </row>
    <row r="523" spans="1:14">
      <c r="A523" s="112" t="s">
        <v>3031</v>
      </c>
      <c r="B523" s="112" t="s">
        <v>377</v>
      </c>
      <c r="C523" s="112">
        <v>127.45</v>
      </c>
      <c r="D523" s="112">
        <v>127.45</v>
      </c>
      <c r="E523" s="112">
        <v>123</v>
      </c>
      <c r="F523" s="112">
        <v>123.3</v>
      </c>
      <c r="G523" s="112">
        <v>123.2</v>
      </c>
      <c r="H523" s="112">
        <v>126.45</v>
      </c>
      <c r="I523" s="112">
        <v>199260</v>
      </c>
      <c r="J523" s="112">
        <v>24789693.649999999</v>
      </c>
      <c r="K523" s="114">
        <v>43649</v>
      </c>
      <c r="L523" s="112">
        <v>3920</v>
      </c>
      <c r="M523" s="112" t="s">
        <v>3032</v>
      </c>
      <c r="N523" s="484"/>
    </row>
    <row r="524" spans="1:14">
      <c r="A524" s="112" t="s">
        <v>803</v>
      </c>
      <c r="B524" s="112" t="s">
        <v>377</v>
      </c>
      <c r="C524" s="112">
        <v>290.45</v>
      </c>
      <c r="D524" s="112">
        <v>290.45</v>
      </c>
      <c r="E524" s="112">
        <v>286</v>
      </c>
      <c r="F524" s="112">
        <v>286.95</v>
      </c>
      <c r="G524" s="112">
        <v>286.5</v>
      </c>
      <c r="H524" s="112">
        <v>289.25</v>
      </c>
      <c r="I524" s="112">
        <v>223765</v>
      </c>
      <c r="J524" s="112">
        <v>64431775.75</v>
      </c>
      <c r="K524" s="114">
        <v>43649</v>
      </c>
      <c r="L524" s="112">
        <v>8020</v>
      </c>
      <c r="M524" s="112" t="s">
        <v>2711</v>
      </c>
      <c r="N524" s="484"/>
    </row>
    <row r="525" spans="1:14">
      <c r="A525" s="112" t="s">
        <v>2856</v>
      </c>
      <c r="B525" s="112" t="s">
        <v>377</v>
      </c>
      <c r="C525" s="112">
        <v>19.05</v>
      </c>
      <c r="D525" s="112">
        <v>19.149999999999999</v>
      </c>
      <c r="E525" s="112">
        <v>18.5</v>
      </c>
      <c r="F525" s="112">
        <v>18.95</v>
      </c>
      <c r="G525" s="112">
        <v>19</v>
      </c>
      <c r="H525" s="112">
        <v>19.2</v>
      </c>
      <c r="I525" s="112">
        <v>7832</v>
      </c>
      <c r="J525" s="112">
        <v>148293.45000000001</v>
      </c>
      <c r="K525" s="114">
        <v>43649</v>
      </c>
      <c r="L525" s="112">
        <v>80</v>
      </c>
      <c r="M525" s="112" t="s">
        <v>2857</v>
      </c>
      <c r="N525" s="484"/>
    </row>
    <row r="526" spans="1:14">
      <c r="A526" s="112" t="s">
        <v>304</v>
      </c>
      <c r="B526" s="112" t="s">
        <v>377</v>
      </c>
      <c r="C526" s="112">
        <v>92.85</v>
      </c>
      <c r="D526" s="112">
        <v>94.8</v>
      </c>
      <c r="E526" s="112">
        <v>92.45</v>
      </c>
      <c r="F526" s="112">
        <v>92.8</v>
      </c>
      <c r="G526" s="112">
        <v>92.9</v>
      </c>
      <c r="H526" s="112">
        <v>91.9</v>
      </c>
      <c r="I526" s="112">
        <v>1807361</v>
      </c>
      <c r="J526" s="112">
        <v>169200644.65000001</v>
      </c>
      <c r="K526" s="114">
        <v>43649</v>
      </c>
      <c r="L526" s="112">
        <v>10845</v>
      </c>
      <c r="M526" s="112" t="s">
        <v>804</v>
      </c>
      <c r="N526" s="484"/>
    </row>
    <row r="527" spans="1:14">
      <c r="A527" s="112" t="s">
        <v>179</v>
      </c>
      <c r="B527" s="112" t="s">
        <v>377</v>
      </c>
      <c r="C527" s="112">
        <v>7799.65</v>
      </c>
      <c r="D527" s="112">
        <v>7810</v>
      </c>
      <c r="E527" s="112">
        <v>7751.05</v>
      </c>
      <c r="F527" s="112">
        <v>7779.8</v>
      </c>
      <c r="G527" s="112">
        <v>7796</v>
      </c>
      <c r="H527" s="112">
        <v>7799.65</v>
      </c>
      <c r="I527" s="112">
        <v>9324</v>
      </c>
      <c r="J527" s="112">
        <v>72670643.25</v>
      </c>
      <c r="K527" s="114">
        <v>43649</v>
      </c>
      <c r="L527" s="112">
        <v>2378</v>
      </c>
      <c r="M527" s="112" t="s">
        <v>805</v>
      </c>
      <c r="N527" s="484"/>
    </row>
    <row r="528" spans="1:14">
      <c r="A528" s="112" t="s">
        <v>195</v>
      </c>
      <c r="B528" s="112" t="s">
        <v>377</v>
      </c>
      <c r="C528" s="112">
        <v>197.8</v>
      </c>
      <c r="D528" s="112">
        <v>198.5</v>
      </c>
      <c r="E528" s="112">
        <v>190.6</v>
      </c>
      <c r="F528" s="112">
        <v>196.3</v>
      </c>
      <c r="G528" s="112">
        <v>198.3</v>
      </c>
      <c r="H528" s="112">
        <v>196.85</v>
      </c>
      <c r="I528" s="112">
        <v>176154</v>
      </c>
      <c r="J528" s="112">
        <v>34289410.899999999</v>
      </c>
      <c r="K528" s="114">
        <v>43649</v>
      </c>
      <c r="L528" s="112">
        <v>9075</v>
      </c>
      <c r="M528" s="112" t="s">
        <v>806</v>
      </c>
      <c r="N528" s="484"/>
    </row>
    <row r="529" spans="1:14">
      <c r="A529" s="112" t="s">
        <v>2114</v>
      </c>
      <c r="B529" s="112" t="s">
        <v>377</v>
      </c>
      <c r="C529" s="112">
        <v>66</v>
      </c>
      <c r="D529" s="112">
        <v>70</v>
      </c>
      <c r="E529" s="112">
        <v>65.5</v>
      </c>
      <c r="F529" s="112">
        <v>67.45</v>
      </c>
      <c r="G529" s="112">
        <v>68</v>
      </c>
      <c r="H529" s="112">
        <v>65.900000000000006</v>
      </c>
      <c r="I529" s="112">
        <v>131024</v>
      </c>
      <c r="J529" s="112">
        <v>8872928.9000000004</v>
      </c>
      <c r="K529" s="114">
        <v>43649</v>
      </c>
      <c r="L529" s="112">
        <v>1448</v>
      </c>
      <c r="M529" s="112" t="s">
        <v>2115</v>
      </c>
      <c r="N529" s="484"/>
    </row>
    <row r="530" spans="1:14">
      <c r="A530" s="112" t="s">
        <v>807</v>
      </c>
      <c r="B530" s="112" t="s">
        <v>377</v>
      </c>
      <c r="C530" s="112">
        <v>2.75</v>
      </c>
      <c r="D530" s="112">
        <v>2.85</v>
      </c>
      <c r="E530" s="112">
        <v>2.7</v>
      </c>
      <c r="F530" s="112">
        <v>2.7</v>
      </c>
      <c r="G530" s="112">
        <v>2.8</v>
      </c>
      <c r="H530" s="112">
        <v>2.8</v>
      </c>
      <c r="I530" s="112">
        <v>16855</v>
      </c>
      <c r="J530" s="112">
        <v>46524</v>
      </c>
      <c r="K530" s="114">
        <v>43649</v>
      </c>
      <c r="L530" s="112">
        <v>42</v>
      </c>
      <c r="M530" s="112" t="s">
        <v>808</v>
      </c>
      <c r="N530" s="484"/>
    </row>
    <row r="531" spans="1:14">
      <c r="A531" s="112" t="s">
        <v>2588</v>
      </c>
      <c r="B531" s="112" t="s">
        <v>377</v>
      </c>
      <c r="C531" s="112">
        <v>0.75</v>
      </c>
      <c r="D531" s="112">
        <v>0.8</v>
      </c>
      <c r="E531" s="112">
        <v>0.75</v>
      </c>
      <c r="F531" s="112">
        <v>0.75</v>
      </c>
      <c r="G531" s="112">
        <v>0.75</v>
      </c>
      <c r="H531" s="112">
        <v>0.75</v>
      </c>
      <c r="I531" s="112">
        <v>870875</v>
      </c>
      <c r="J531" s="112">
        <v>655045.19999999995</v>
      </c>
      <c r="K531" s="114">
        <v>43649</v>
      </c>
      <c r="L531" s="112">
        <v>262</v>
      </c>
      <c r="M531" s="112" t="s">
        <v>2589</v>
      </c>
      <c r="N531" s="484"/>
    </row>
    <row r="532" spans="1:14">
      <c r="A532" s="112" t="s">
        <v>2712</v>
      </c>
      <c r="B532" s="112" t="s">
        <v>377</v>
      </c>
      <c r="C532" s="112">
        <v>7.75</v>
      </c>
      <c r="D532" s="112">
        <v>7.9</v>
      </c>
      <c r="E532" s="112">
        <v>7.6</v>
      </c>
      <c r="F532" s="112">
        <v>7.75</v>
      </c>
      <c r="G532" s="112">
        <v>7.6</v>
      </c>
      <c r="H532" s="112">
        <v>7.65</v>
      </c>
      <c r="I532" s="112">
        <v>3022</v>
      </c>
      <c r="J532" s="112">
        <v>23293.200000000001</v>
      </c>
      <c r="K532" s="114">
        <v>43649</v>
      </c>
      <c r="L532" s="112">
        <v>16</v>
      </c>
      <c r="M532" s="112" t="s">
        <v>2713</v>
      </c>
      <c r="N532" s="484"/>
    </row>
    <row r="533" spans="1:14">
      <c r="A533" s="112" t="s">
        <v>3496</v>
      </c>
      <c r="B533" s="112" t="s">
        <v>377</v>
      </c>
      <c r="C533" s="112">
        <v>8.6</v>
      </c>
      <c r="D533" s="112">
        <v>8.6</v>
      </c>
      <c r="E533" s="112">
        <v>7.8</v>
      </c>
      <c r="F533" s="112">
        <v>8.4499999999999993</v>
      </c>
      <c r="G533" s="112">
        <v>8.0500000000000007</v>
      </c>
      <c r="H533" s="112">
        <v>7.85</v>
      </c>
      <c r="I533" s="112">
        <v>1682</v>
      </c>
      <c r="J533" s="112">
        <v>14075.95</v>
      </c>
      <c r="K533" s="114">
        <v>43649</v>
      </c>
      <c r="L533" s="112">
        <v>15</v>
      </c>
      <c r="M533" s="112" t="s">
        <v>3497</v>
      </c>
      <c r="N533" s="484"/>
    </row>
    <row r="534" spans="1:14">
      <c r="A534" s="112" t="s">
        <v>2057</v>
      </c>
      <c r="B534" s="112" t="s">
        <v>377</v>
      </c>
      <c r="C534" s="112">
        <v>56</v>
      </c>
      <c r="D534" s="112">
        <v>57.85</v>
      </c>
      <c r="E534" s="112">
        <v>54.15</v>
      </c>
      <c r="F534" s="112">
        <v>54.95</v>
      </c>
      <c r="G534" s="112">
        <v>55.35</v>
      </c>
      <c r="H534" s="112">
        <v>57.15</v>
      </c>
      <c r="I534" s="112">
        <v>18522</v>
      </c>
      <c r="J534" s="112">
        <v>1024777.55</v>
      </c>
      <c r="K534" s="114">
        <v>43649</v>
      </c>
      <c r="L534" s="112">
        <v>241</v>
      </c>
      <c r="M534" s="112" t="s">
        <v>2058</v>
      </c>
      <c r="N534" s="484"/>
    </row>
    <row r="535" spans="1:14">
      <c r="A535" s="112" t="s">
        <v>809</v>
      </c>
      <c r="B535" s="112" t="s">
        <v>377</v>
      </c>
      <c r="C535" s="112">
        <v>74.05</v>
      </c>
      <c r="D535" s="112">
        <v>74.900000000000006</v>
      </c>
      <c r="E535" s="112">
        <v>72.5</v>
      </c>
      <c r="F535" s="112">
        <v>72.650000000000006</v>
      </c>
      <c r="G535" s="112">
        <v>72.599999999999994</v>
      </c>
      <c r="H535" s="112">
        <v>74</v>
      </c>
      <c r="I535" s="112">
        <v>30369</v>
      </c>
      <c r="J535" s="112">
        <v>2234467.2999999998</v>
      </c>
      <c r="K535" s="114">
        <v>43649</v>
      </c>
      <c r="L535" s="112">
        <v>660</v>
      </c>
      <c r="M535" s="112" t="s">
        <v>810</v>
      </c>
      <c r="N535" s="484"/>
    </row>
    <row r="536" spans="1:14">
      <c r="A536" s="112" t="s">
        <v>811</v>
      </c>
      <c r="B536" s="112" t="s">
        <v>377</v>
      </c>
      <c r="C536" s="112">
        <v>510.3</v>
      </c>
      <c r="D536" s="112">
        <v>522</v>
      </c>
      <c r="E536" s="112">
        <v>510</v>
      </c>
      <c r="F536" s="112">
        <v>519.54999999999995</v>
      </c>
      <c r="G536" s="112">
        <v>521</v>
      </c>
      <c r="H536" s="112">
        <v>510.3</v>
      </c>
      <c r="I536" s="112">
        <v>18443</v>
      </c>
      <c r="J536" s="112">
        <v>9534180.3499999996</v>
      </c>
      <c r="K536" s="114">
        <v>43649</v>
      </c>
      <c r="L536" s="112">
        <v>923</v>
      </c>
      <c r="M536" s="112" t="s">
        <v>812</v>
      </c>
      <c r="N536" s="484"/>
    </row>
    <row r="537" spans="1:14">
      <c r="A537" s="112" t="s">
        <v>1821</v>
      </c>
      <c r="B537" s="112" t="s">
        <v>377</v>
      </c>
      <c r="C537" s="112">
        <v>144.1</v>
      </c>
      <c r="D537" s="112">
        <v>151</v>
      </c>
      <c r="E537" s="112">
        <v>143.1</v>
      </c>
      <c r="F537" s="112">
        <v>143.35</v>
      </c>
      <c r="G537" s="112">
        <v>143.1</v>
      </c>
      <c r="H537" s="112">
        <v>144.1</v>
      </c>
      <c r="I537" s="112">
        <v>880</v>
      </c>
      <c r="J537" s="112">
        <v>127724.3</v>
      </c>
      <c r="K537" s="114">
        <v>43649</v>
      </c>
      <c r="L537" s="112">
        <v>36</v>
      </c>
      <c r="M537" s="112" t="s">
        <v>1822</v>
      </c>
      <c r="N537" s="484"/>
    </row>
    <row r="538" spans="1:14">
      <c r="A538" s="112" t="s">
        <v>813</v>
      </c>
      <c r="B538" s="112" t="s">
        <v>377</v>
      </c>
      <c r="C538" s="112">
        <v>904.95</v>
      </c>
      <c r="D538" s="112">
        <v>935</v>
      </c>
      <c r="E538" s="112">
        <v>899.05</v>
      </c>
      <c r="F538" s="112">
        <v>923.95</v>
      </c>
      <c r="G538" s="112">
        <v>934</v>
      </c>
      <c r="H538" s="112">
        <v>904.8</v>
      </c>
      <c r="I538" s="112">
        <v>63802</v>
      </c>
      <c r="J538" s="112">
        <v>58607681.75</v>
      </c>
      <c r="K538" s="114">
        <v>43649</v>
      </c>
      <c r="L538" s="112">
        <v>3255</v>
      </c>
      <c r="M538" s="112" t="s">
        <v>814</v>
      </c>
      <c r="N538" s="484"/>
    </row>
    <row r="539" spans="1:14">
      <c r="A539" s="112" t="s">
        <v>815</v>
      </c>
      <c r="B539" s="112" t="s">
        <v>377</v>
      </c>
      <c r="C539" s="112">
        <v>171</v>
      </c>
      <c r="D539" s="112">
        <v>171</v>
      </c>
      <c r="E539" s="112">
        <v>163.85</v>
      </c>
      <c r="F539" s="112">
        <v>165</v>
      </c>
      <c r="G539" s="112">
        <v>163.95</v>
      </c>
      <c r="H539" s="112">
        <v>167.95</v>
      </c>
      <c r="I539" s="112">
        <v>356447</v>
      </c>
      <c r="J539" s="112">
        <v>59336552.899999999</v>
      </c>
      <c r="K539" s="114">
        <v>43649</v>
      </c>
      <c r="L539" s="112">
        <v>6594</v>
      </c>
      <c r="M539" s="112" t="s">
        <v>3218</v>
      </c>
      <c r="N539" s="484"/>
    </row>
    <row r="540" spans="1:14">
      <c r="A540" s="112" t="s">
        <v>816</v>
      </c>
      <c r="B540" s="112" t="s">
        <v>377</v>
      </c>
      <c r="C540" s="112">
        <v>863</v>
      </c>
      <c r="D540" s="112">
        <v>873.75</v>
      </c>
      <c r="E540" s="112">
        <v>863</v>
      </c>
      <c r="F540" s="112">
        <v>870</v>
      </c>
      <c r="G540" s="112">
        <v>870</v>
      </c>
      <c r="H540" s="112">
        <v>870</v>
      </c>
      <c r="I540" s="112">
        <v>27041</v>
      </c>
      <c r="J540" s="112">
        <v>23527627.149999999</v>
      </c>
      <c r="K540" s="114">
        <v>43649</v>
      </c>
      <c r="L540" s="112">
        <v>1684</v>
      </c>
      <c r="M540" s="112" t="s">
        <v>817</v>
      </c>
      <c r="N540" s="484"/>
    </row>
    <row r="541" spans="1:14">
      <c r="A541" s="112" t="s">
        <v>818</v>
      </c>
      <c r="B541" s="112" t="s">
        <v>377</v>
      </c>
      <c r="C541" s="112">
        <v>52.05</v>
      </c>
      <c r="D541" s="112">
        <v>52.9</v>
      </c>
      <c r="E541" s="112">
        <v>51.7</v>
      </c>
      <c r="F541" s="112">
        <v>52.05</v>
      </c>
      <c r="G541" s="112">
        <v>52</v>
      </c>
      <c r="H541" s="112">
        <v>52.3</v>
      </c>
      <c r="I541" s="112">
        <v>4193</v>
      </c>
      <c r="J541" s="112">
        <v>218637.8</v>
      </c>
      <c r="K541" s="114">
        <v>43649</v>
      </c>
      <c r="L541" s="112">
        <v>95</v>
      </c>
      <c r="M541" s="112" t="s">
        <v>819</v>
      </c>
      <c r="N541" s="484"/>
    </row>
    <row r="542" spans="1:14">
      <c r="A542" s="112" t="s">
        <v>820</v>
      </c>
      <c r="B542" s="112" t="s">
        <v>377</v>
      </c>
      <c r="C542" s="112">
        <v>45.4</v>
      </c>
      <c r="D542" s="112">
        <v>45.95</v>
      </c>
      <c r="E542" s="112">
        <v>45.1</v>
      </c>
      <c r="F542" s="112">
        <v>45.3</v>
      </c>
      <c r="G542" s="112">
        <v>45.5</v>
      </c>
      <c r="H542" s="112">
        <v>45.55</v>
      </c>
      <c r="I542" s="112">
        <v>8313</v>
      </c>
      <c r="J542" s="112">
        <v>376645.4</v>
      </c>
      <c r="K542" s="114">
        <v>43649</v>
      </c>
      <c r="L542" s="112">
        <v>104</v>
      </c>
      <c r="M542" s="112" t="s">
        <v>1937</v>
      </c>
      <c r="N542" s="484"/>
    </row>
    <row r="543" spans="1:14">
      <c r="A543" s="112" t="s">
        <v>2345</v>
      </c>
      <c r="B543" s="112" t="s">
        <v>377</v>
      </c>
      <c r="C543" s="112">
        <v>5.8</v>
      </c>
      <c r="D543" s="112">
        <v>5.95</v>
      </c>
      <c r="E543" s="112">
        <v>5.8</v>
      </c>
      <c r="F543" s="112">
        <v>5.8</v>
      </c>
      <c r="G543" s="112">
        <v>5.85</v>
      </c>
      <c r="H543" s="112">
        <v>5.8</v>
      </c>
      <c r="I543" s="112">
        <v>598201</v>
      </c>
      <c r="J543" s="112">
        <v>3500334.8</v>
      </c>
      <c r="K543" s="114">
        <v>43649</v>
      </c>
      <c r="L543" s="112">
        <v>660</v>
      </c>
      <c r="M543" s="112" t="s">
        <v>2346</v>
      </c>
      <c r="N543" s="484"/>
    </row>
    <row r="544" spans="1:14">
      <c r="A544" s="112" t="s">
        <v>2466</v>
      </c>
      <c r="B544" s="112" t="s">
        <v>377</v>
      </c>
      <c r="C544" s="112">
        <v>705</v>
      </c>
      <c r="D544" s="112">
        <v>710</v>
      </c>
      <c r="E544" s="112">
        <v>701</v>
      </c>
      <c r="F544" s="112">
        <v>707.55</v>
      </c>
      <c r="G544" s="112">
        <v>704</v>
      </c>
      <c r="H544" s="112">
        <v>703.45</v>
      </c>
      <c r="I544" s="112">
        <v>4426</v>
      </c>
      <c r="J544" s="112">
        <v>3125856.95</v>
      </c>
      <c r="K544" s="114">
        <v>43649</v>
      </c>
      <c r="L544" s="112">
        <v>606</v>
      </c>
      <c r="M544" s="112" t="s">
        <v>2467</v>
      </c>
      <c r="N544" s="484"/>
    </row>
    <row r="545" spans="1:14">
      <c r="A545" s="112" t="s">
        <v>2714</v>
      </c>
      <c r="B545" s="112" t="s">
        <v>377</v>
      </c>
      <c r="C545" s="112">
        <v>403.5</v>
      </c>
      <c r="D545" s="112">
        <v>414.95</v>
      </c>
      <c r="E545" s="112">
        <v>403.5</v>
      </c>
      <c r="F545" s="112">
        <v>410.3</v>
      </c>
      <c r="G545" s="112">
        <v>410.95</v>
      </c>
      <c r="H545" s="112">
        <v>411.1</v>
      </c>
      <c r="I545" s="112">
        <v>5142</v>
      </c>
      <c r="J545" s="112">
        <v>2106403.35</v>
      </c>
      <c r="K545" s="114">
        <v>43649</v>
      </c>
      <c r="L545" s="112">
        <v>2612</v>
      </c>
      <c r="M545" s="112" t="s">
        <v>2715</v>
      </c>
      <c r="N545" s="484"/>
    </row>
    <row r="546" spans="1:14">
      <c r="A546" s="112" t="s">
        <v>2858</v>
      </c>
      <c r="B546" s="112" t="s">
        <v>377</v>
      </c>
      <c r="C546" s="112">
        <v>71.05</v>
      </c>
      <c r="D546" s="112">
        <v>74.099999999999994</v>
      </c>
      <c r="E546" s="112">
        <v>70.2</v>
      </c>
      <c r="F546" s="112">
        <v>72.400000000000006</v>
      </c>
      <c r="G546" s="112">
        <v>72.25</v>
      </c>
      <c r="H546" s="112">
        <v>71.55</v>
      </c>
      <c r="I546" s="112">
        <v>13508</v>
      </c>
      <c r="J546" s="112">
        <v>977894.85</v>
      </c>
      <c r="K546" s="114">
        <v>43649</v>
      </c>
      <c r="L546" s="112">
        <v>462</v>
      </c>
      <c r="M546" s="112" t="s">
        <v>2859</v>
      </c>
      <c r="N546" s="484"/>
    </row>
    <row r="547" spans="1:14">
      <c r="A547" s="112" t="s">
        <v>821</v>
      </c>
      <c r="B547" s="112" t="s">
        <v>377</v>
      </c>
      <c r="C547" s="112">
        <v>22.8</v>
      </c>
      <c r="D547" s="112">
        <v>23</v>
      </c>
      <c r="E547" s="112">
        <v>22.75</v>
      </c>
      <c r="F547" s="112">
        <v>22.95</v>
      </c>
      <c r="G547" s="112">
        <v>22.8</v>
      </c>
      <c r="H547" s="112">
        <v>22.95</v>
      </c>
      <c r="I547" s="112">
        <v>19896</v>
      </c>
      <c r="J547" s="112">
        <v>455292.85</v>
      </c>
      <c r="K547" s="114">
        <v>43649</v>
      </c>
      <c r="L547" s="112">
        <v>224</v>
      </c>
      <c r="M547" s="112" t="s">
        <v>822</v>
      </c>
      <c r="N547" s="484"/>
    </row>
    <row r="548" spans="1:14">
      <c r="A548" s="112" t="s">
        <v>823</v>
      </c>
      <c r="B548" s="112" t="s">
        <v>377</v>
      </c>
      <c r="C548" s="112">
        <v>707</v>
      </c>
      <c r="D548" s="112">
        <v>707.85</v>
      </c>
      <c r="E548" s="112">
        <v>700</v>
      </c>
      <c r="F548" s="112">
        <v>702.95</v>
      </c>
      <c r="G548" s="112">
        <v>707.85</v>
      </c>
      <c r="H548" s="112">
        <v>708.5</v>
      </c>
      <c r="I548" s="112">
        <v>153522</v>
      </c>
      <c r="J548" s="112">
        <v>107474563.90000001</v>
      </c>
      <c r="K548" s="114">
        <v>43649</v>
      </c>
      <c r="L548" s="112">
        <v>325</v>
      </c>
      <c r="M548" s="112" t="s">
        <v>824</v>
      </c>
      <c r="N548" s="484"/>
    </row>
    <row r="549" spans="1:14">
      <c r="A549" s="112" t="s">
        <v>72</v>
      </c>
      <c r="B549" s="112" t="s">
        <v>377</v>
      </c>
      <c r="C549" s="112">
        <v>794</v>
      </c>
      <c r="D549" s="112">
        <v>794.9</v>
      </c>
      <c r="E549" s="112">
        <v>785.15</v>
      </c>
      <c r="F549" s="112">
        <v>790.45</v>
      </c>
      <c r="G549" s="112">
        <v>790</v>
      </c>
      <c r="H549" s="112">
        <v>791</v>
      </c>
      <c r="I549" s="112">
        <v>644218</v>
      </c>
      <c r="J549" s="112">
        <v>507695480.60000002</v>
      </c>
      <c r="K549" s="114">
        <v>43649</v>
      </c>
      <c r="L549" s="112">
        <v>11264</v>
      </c>
      <c r="M549" s="112" t="s">
        <v>825</v>
      </c>
      <c r="N549" s="484"/>
    </row>
    <row r="550" spans="1:14">
      <c r="A550" s="112" t="s">
        <v>3546</v>
      </c>
      <c r="B550" s="112" t="s">
        <v>3074</v>
      </c>
      <c r="C550" s="112">
        <v>0.8</v>
      </c>
      <c r="D550" s="112">
        <v>0.85</v>
      </c>
      <c r="E550" s="112">
        <v>0.8</v>
      </c>
      <c r="F550" s="112">
        <v>0.8</v>
      </c>
      <c r="G550" s="112">
        <v>0.8</v>
      </c>
      <c r="H550" s="112">
        <v>0.8</v>
      </c>
      <c r="I550" s="112">
        <v>1002</v>
      </c>
      <c r="J550" s="112">
        <v>801.7</v>
      </c>
      <c r="K550" s="114">
        <v>43649</v>
      </c>
      <c r="L550" s="112">
        <v>3</v>
      </c>
      <c r="M550" s="112" t="s">
        <v>3547</v>
      </c>
      <c r="N550" s="484"/>
    </row>
    <row r="551" spans="1:14">
      <c r="A551" s="112" t="s">
        <v>826</v>
      </c>
      <c r="B551" s="112" t="s">
        <v>377</v>
      </c>
      <c r="C551" s="112">
        <v>23.4</v>
      </c>
      <c r="D551" s="112">
        <v>23.9</v>
      </c>
      <c r="E551" s="112">
        <v>22.75</v>
      </c>
      <c r="F551" s="112">
        <v>22.95</v>
      </c>
      <c r="G551" s="112">
        <v>22.9</v>
      </c>
      <c r="H551" s="112">
        <v>22.55</v>
      </c>
      <c r="I551" s="112">
        <v>688761</v>
      </c>
      <c r="J551" s="112">
        <v>16068157.6</v>
      </c>
      <c r="K551" s="114">
        <v>43649</v>
      </c>
      <c r="L551" s="112">
        <v>3402</v>
      </c>
      <c r="M551" s="112" t="s">
        <v>827</v>
      </c>
      <c r="N551" s="484"/>
    </row>
    <row r="552" spans="1:14">
      <c r="A552" s="112" t="s">
        <v>2673</v>
      </c>
      <c r="B552" s="112" t="s">
        <v>377</v>
      </c>
      <c r="C552" s="112">
        <v>7.35</v>
      </c>
      <c r="D552" s="112">
        <v>7.5</v>
      </c>
      <c r="E552" s="112">
        <v>6.75</v>
      </c>
      <c r="F552" s="112">
        <v>7.5</v>
      </c>
      <c r="G552" s="112">
        <v>7.5</v>
      </c>
      <c r="H552" s="112">
        <v>7.35</v>
      </c>
      <c r="I552" s="112">
        <v>1236</v>
      </c>
      <c r="J552" s="112">
        <v>8898.4500000000007</v>
      </c>
      <c r="K552" s="114">
        <v>43649</v>
      </c>
      <c r="L552" s="112">
        <v>14</v>
      </c>
      <c r="M552" s="112" t="s">
        <v>2674</v>
      </c>
      <c r="N552" s="484"/>
    </row>
    <row r="553" spans="1:14">
      <c r="A553" s="112" t="s">
        <v>828</v>
      </c>
      <c r="B553" s="112" t="s">
        <v>377</v>
      </c>
      <c r="C553" s="112">
        <v>11.9</v>
      </c>
      <c r="D553" s="112">
        <v>11.95</v>
      </c>
      <c r="E553" s="112">
        <v>11.75</v>
      </c>
      <c r="F553" s="112">
        <v>11.8</v>
      </c>
      <c r="G553" s="112">
        <v>11.75</v>
      </c>
      <c r="H553" s="112">
        <v>11.8</v>
      </c>
      <c r="I553" s="112">
        <v>727328</v>
      </c>
      <c r="J553" s="112">
        <v>8599040.9499999993</v>
      </c>
      <c r="K553" s="114">
        <v>43649</v>
      </c>
      <c r="L553" s="112">
        <v>1122</v>
      </c>
      <c r="M553" s="112" t="s">
        <v>829</v>
      </c>
      <c r="N553" s="484"/>
    </row>
    <row r="554" spans="1:14">
      <c r="A554" s="112" t="s">
        <v>830</v>
      </c>
      <c r="B554" s="112" t="s">
        <v>377</v>
      </c>
      <c r="C554" s="112">
        <v>148.5</v>
      </c>
      <c r="D554" s="112">
        <v>150</v>
      </c>
      <c r="E554" s="112">
        <v>145.44999999999999</v>
      </c>
      <c r="F554" s="112">
        <v>147.19999999999999</v>
      </c>
      <c r="G554" s="112">
        <v>148.4</v>
      </c>
      <c r="H554" s="112">
        <v>148.4</v>
      </c>
      <c r="I554" s="112">
        <v>7216</v>
      </c>
      <c r="J554" s="112">
        <v>1066658.6499999999</v>
      </c>
      <c r="K554" s="114">
        <v>43649</v>
      </c>
      <c r="L554" s="112">
        <v>681</v>
      </c>
      <c r="M554" s="112" t="s">
        <v>831</v>
      </c>
      <c r="N554" s="484"/>
    </row>
    <row r="555" spans="1:14">
      <c r="A555" s="112" t="s">
        <v>833</v>
      </c>
      <c r="B555" s="112" t="s">
        <v>377</v>
      </c>
      <c r="C555" s="112">
        <v>12.8</v>
      </c>
      <c r="D555" s="112">
        <v>12.9</v>
      </c>
      <c r="E555" s="112">
        <v>12.55</v>
      </c>
      <c r="F555" s="112">
        <v>12.7</v>
      </c>
      <c r="G555" s="112">
        <v>12.75</v>
      </c>
      <c r="H555" s="112">
        <v>12.7</v>
      </c>
      <c r="I555" s="112">
        <v>231739</v>
      </c>
      <c r="J555" s="112">
        <v>2949870.15</v>
      </c>
      <c r="K555" s="114">
        <v>43649</v>
      </c>
      <c r="L555" s="112">
        <v>739</v>
      </c>
      <c r="M555" s="112" t="s">
        <v>834</v>
      </c>
      <c r="N555" s="484"/>
    </row>
    <row r="556" spans="1:14">
      <c r="A556" s="112" t="s">
        <v>73</v>
      </c>
      <c r="B556" s="112" t="s">
        <v>377</v>
      </c>
      <c r="C556" s="112">
        <v>1061</v>
      </c>
      <c r="D556" s="112">
        <v>1064.75</v>
      </c>
      <c r="E556" s="112">
        <v>1047.5999999999999</v>
      </c>
      <c r="F556" s="112">
        <v>1051.2</v>
      </c>
      <c r="G556" s="112">
        <v>1048.25</v>
      </c>
      <c r="H556" s="112">
        <v>1060</v>
      </c>
      <c r="I556" s="112">
        <v>606670</v>
      </c>
      <c r="J556" s="112">
        <v>639691706.60000002</v>
      </c>
      <c r="K556" s="114">
        <v>43649</v>
      </c>
      <c r="L556" s="112">
        <v>28581</v>
      </c>
      <c r="M556" s="112" t="s">
        <v>835</v>
      </c>
      <c r="N556" s="484"/>
    </row>
    <row r="557" spans="1:14">
      <c r="A557" s="112" t="s">
        <v>74</v>
      </c>
      <c r="B557" s="112" t="s">
        <v>377</v>
      </c>
      <c r="C557" s="112">
        <v>2280</v>
      </c>
      <c r="D557" s="112">
        <v>2287</v>
      </c>
      <c r="E557" s="112">
        <v>2257.1999999999998</v>
      </c>
      <c r="F557" s="112">
        <v>2277.1999999999998</v>
      </c>
      <c r="G557" s="112">
        <v>2275.15</v>
      </c>
      <c r="H557" s="112">
        <v>2281.25</v>
      </c>
      <c r="I557" s="112">
        <v>2146370</v>
      </c>
      <c r="J557" s="112">
        <v>4883943822.5500002</v>
      </c>
      <c r="K557" s="114">
        <v>43649</v>
      </c>
      <c r="L557" s="112">
        <v>125668</v>
      </c>
      <c r="M557" s="112" t="s">
        <v>836</v>
      </c>
      <c r="N557" s="484"/>
    </row>
    <row r="558" spans="1:14">
      <c r="A558" s="112" t="s">
        <v>2684</v>
      </c>
      <c r="B558" s="112" t="s">
        <v>377</v>
      </c>
      <c r="C558" s="112">
        <v>2001.95</v>
      </c>
      <c r="D558" s="112">
        <v>2039</v>
      </c>
      <c r="E558" s="112">
        <v>1974.65</v>
      </c>
      <c r="F558" s="112">
        <v>2022.75</v>
      </c>
      <c r="G558" s="112">
        <v>2023</v>
      </c>
      <c r="H558" s="112">
        <v>2001.05</v>
      </c>
      <c r="I558" s="112">
        <v>278342</v>
      </c>
      <c r="J558" s="112">
        <v>561302482.75</v>
      </c>
      <c r="K558" s="114">
        <v>43649</v>
      </c>
      <c r="L558" s="112">
        <v>22457</v>
      </c>
      <c r="M558" s="112" t="s">
        <v>2685</v>
      </c>
      <c r="N558" s="484"/>
    </row>
    <row r="559" spans="1:14">
      <c r="A559" s="112" t="s">
        <v>75</v>
      </c>
      <c r="B559" s="112" t="s">
        <v>377</v>
      </c>
      <c r="C559" s="112">
        <v>2499</v>
      </c>
      <c r="D559" s="112">
        <v>2503.3000000000002</v>
      </c>
      <c r="E559" s="112">
        <v>2483</v>
      </c>
      <c r="F559" s="112">
        <v>2489.65</v>
      </c>
      <c r="G559" s="112">
        <v>2488.3000000000002</v>
      </c>
      <c r="H559" s="112">
        <v>2495</v>
      </c>
      <c r="I559" s="112">
        <v>1865814</v>
      </c>
      <c r="J559" s="112">
        <v>4658013683.8000002</v>
      </c>
      <c r="K559" s="114">
        <v>43649</v>
      </c>
      <c r="L559" s="112">
        <v>74725</v>
      </c>
      <c r="M559" s="112" t="s">
        <v>837</v>
      </c>
      <c r="N559" s="484"/>
    </row>
    <row r="560" spans="1:14">
      <c r="A560" s="112" t="s">
        <v>2242</v>
      </c>
      <c r="B560" s="112" t="s">
        <v>377</v>
      </c>
      <c r="C560" s="112">
        <v>471.9</v>
      </c>
      <c r="D560" s="112">
        <v>484.95</v>
      </c>
      <c r="E560" s="112">
        <v>470.2</v>
      </c>
      <c r="F560" s="112">
        <v>479.25</v>
      </c>
      <c r="G560" s="112">
        <v>479.7</v>
      </c>
      <c r="H560" s="112">
        <v>469.8</v>
      </c>
      <c r="I560" s="112">
        <v>2400197</v>
      </c>
      <c r="J560" s="112">
        <v>1149419870.75</v>
      </c>
      <c r="K560" s="114">
        <v>43649</v>
      </c>
      <c r="L560" s="112">
        <v>72367</v>
      </c>
      <c r="M560" s="112" t="s">
        <v>2243</v>
      </c>
      <c r="N560" s="484"/>
    </row>
    <row r="561" spans="1:14">
      <c r="A561" s="112" t="s">
        <v>3370</v>
      </c>
      <c r="B561" s="112" t="s">
        <v>377</v>
      </c>
      <c r="C561" s="112">
        <v>3075.15</v>
      </c>
      <c r="D561" s="112">
        <v>3120</v>
      </c>
      <c r="E561" s="112">
        <v>3075.1</v>
      </c>
      <c r="F561" s="112">
        <v>3116.9</v>
      </c>
      <c r="G561" s="112">
        <v>3115</v>
      </c>
      <c r="H561" s="112">
        <v>3049.35</v>
      </c>
      <c r="I561" s="112">
        <v>3386</v>
      </c>
      <c r="J561" s="112">
        <v>10527748.199999999</v>
      </c>
      <c r="K561" s="114">
        <v>43649</v>
      </c>
      <c r="L561" s="112">
        <v>274</v>
      </c>
      <c r="M561" s="112" t="s">
        <v>3371</v>
      </c>
      <c r="N561" s="484"/>
    </row>
    <row r="562" spans="1:14">
      <c r="A562" s="112" t="s">
        <v>838</v>
      </c>
      <c r="B562" s="112" t="s">
        <v>377</v>
      </c>
      <c r="C562" s="112">
        <v>1244.24</v>
      </c>
      <c r="D562" s="112">
        <v>1245.5899999999999</v>
      </c>
      <c r="E562" s="112">
        <v>1239.3800000000001</v>
      </c>
      <c r="F562" s="112">
        <v>1243.32</v>
      </c>
      <c r="G562" s="112">
        <v>1243.32</v>
      </c>
      <c r="H562" s="112">
        <v>1243.27</v>
      </c>
      <c r="I562" s="112">
        <v>636</v>
      </c>
      <c r="J562" s="112">
        <v>790050.88</v>
      </c>
      <c r="K562" s="114">
        <v>43649</v>
      </c>
      <c r="L562" s="112">
        <v>43</v>
      </c>
      <c r="M562" s="112" t="s">
        <v>839</v>
      </c>
      <c r="N562" s="484"/>
    </row>
    <row r="563" spans="1:14">
      <c r="A563" s="112" t="s">
        <v>3237</v>
      </c>
      <c r="B563" s="112" t="s">
        <v>377</v>
      </c>
      <c r="C563" s="112">
        <v>4195</v>
      </c>
      <c r="D563" s="112">
        <v>4195</v>
      </c>
      <c r="E563" s="112">
        <v>4183.75</v>
      </c>
      <c r="F563" s="112">
        <v>4185.95</v>
      </c>
      <c r="G563" s="112">
        <v>4187.91</v>
      </c>
      <c r="H563" s="112">
        <v>4192.5</v>
      </c>
      <c r="I563" s="112">
        <v>9</v>
      </c>
      <c r="J563" s="112">
        <v>37687.57</v>
      </c>
      <c r="K563" s="114">
        <v>43649</v>
      </c>
      <c r="L563" s="112">
        <v>6</v>
      </c>
      <c r="M563" s="112" t="s">
        <v>3238</v>
      </c>
      <c r="N563" s="484"/>
    </row>
    <row r="564" spans="1:14">
      <c r="A564" s="112" t="s">
        <v>76</v>
      </c>
      <c r="B564" s="112" t="s">
        <v>377</v>
      </c>
      <c r="C564" s="112">
        <v>16.3</v>
      </c>
      <c r="D564" s="112">
        <v>16.350000000000001</v>
      </c>
      <c r="E564" s="112">
        <v>15.85</v>
      </c>
      <c r="F564" s="112">
        <v>16.100000000000001</v>
      </c>
      <c r="G564" s="112">
        <v>16.149999999999999</v>
      </c>
      <c r="H564" s="112">
        <v>16.3</v>
      </c>
      <c r="I564" s="112">
        <v>1883141</v>
      </c>
      <c r="J564" s="112">
        <v>30298867.800000001</v>
      </c>
      <c r="K564" s="114">
        <v>43649</v>
      </c>
      <c r="L564" s="112">
        <v>7461</v>
      </c>
      <c r="M564" s="112" t="s">
        <v>840</v>
      </c>
      <c r="N564" s="484"/>
    </row>
    <row r="565" spans="1:14">
      <c r="A565" s="112" t="s">
        <v>841</v>
      </c>
      <c r="B565" s="112" t="s">
        <v>377</v>
      </c>
      <c r="C565" s="112">
        <v>1438.9</v>
      </c>
      <c r="D565" s="112">
        <v>1473</v>
      </c>
      <c r="E565" s="112">
        <v>1413</v>
      </c>
      <c r="F565" s="112">
        <v>1435.8</v>
      </c>
      <c r="G565" s="112">
        <v>1435.25</v>
      </c>
      <c r="H565" s="112">
        <v>1438.4</v>
      </c>
      <c r="I565" s="112">
        <v>235948</v>
      </c>
      <c r="J565" s="112">
        <v>341964118.35000002</v>
      </c>
      <c r="K565" s="114">
        <v>43649</v>
      </c>
      <c r="L565" s="112">
        <v>19932</v>
      </c>
      <c r="M565" s="112" t="s">
        <v>2716</v>
      </c>
      <c r="N565" s="484"/>
    </row>
    <row r="566" spans="1:14">
      <c r="A566" s="112" t="s">
        <v>842</v>
      </c>
      <c r="B566" s="112" t="s">
        <v>377</v>
      </c>
      <c r="C566" s="112">
        <v>201.4</v>
      </c>
      <c r="D566" s="112">
        <v>201.4</v>
      </c>
      <c r="E566" s="112">
        <v>194.45</v>
      </c>
      <c r="F566" s="112">
        <v>196.65</v>
      </c>
      <c r="G566" s="112">
        <v>196.25</v>
      </c>
      <c r="H566" s="112">
        <v>200.15</v>
      </c>
      <c r="I566" s="112">
        <v>160065</v>
      </c>
      <c r="J566" s="112">
        <v>31660823.550000001</v>
      </c>
      <c r="K566" s="114">
        <v>43649</v>
      </c>
      <c r="L566" s="112">
        <v>2672</v>
      </c>
      <c r="M566" s="112" t="s">
        <v>2860</v>
      </c>
      <c r="N566" s="484"/>
    </row>
    <row r="567" spans="1:14">
      <c r="A567" s="112" t="s">
        <v>843</v>
      </c>
      <c r="B567" s="112" t="s">
        <v>377</v>
      </c>
      <c r="C567" s="112">
        <v>100.95</v>
      </c>
      <c r="D567" s="112">
        <v>105.5</v>
      </c>
      <c r="E567" s="112">
        <v>100.95</v>
      </c>
      <c r="F567" s="112">
        <v>102.85</v>
      </c>
      <c r="G567" s="112">
        <v>103.25</v>
      </c>
      <c r="H567" s="112">
        <v>100.6</v>
      </c>
      <c r="I567" s="112">
        <v>14549</v>
      </c>
      <c r="J567" s="112">
        <v>1502026</v>
      </c>
      <c r="K567" s="114">
        <v>43649</v>
      </c>
      <c r="L567" s="112">
        <v>417</v>
      </c>
      <c r="M567" s="112" t="s">
        <v>844</v>
      </c>
      <c r="N567" s="484"/>
    </row>
    <row r="568" spans="1:14">
      <c r="A568" s="112" t="s">
        <v>845</v>
      </c>
      <c r="B568" s="112" t="s">
        <v>377</v>
      </c>
      <c r="C568" s="112">
        <v>412.8</v>
      </c>
      <c r="D568" s="112">
        <v>416</v>
      </c>
      <c r="E568" s="112">
        <v>405.5</v>
      </c>
      <c r="F568" s="112">
        <v>409.15</v>
      </c>
      <c r="G568" s="112">
        <v>408</v>
      </c>
      <c r="H568" s="112">
        <v>415.2</v>
      </c>
      <c r="I568" s="112">
        <v>28993</v>
      </c>
      <c r="J568" s="112">
        <v>11864392.699999999</v>
      </c>
      <c r="K568" s="114">
        <v>43649</v>
      </c>
      <c r="L568" s="112">
        <v>1716</v>
      </c>
      <c r="M568" s="112" t="s">
        <v>2169</v>
      </c>
      <c r="N568" s="484"/>
    </row>
    <row r="569" spans="1:14">
      <c r="A569" s="112" t="s">
        <v>77</v>
      </c>
      <c r="B569" s="112" t="s">
        <v>377</v>
      </c>
      <c r="C569" s="112">
        <v>2601</v>
      </c>
      <c r="D569" s="112">
        <v>2613.8000000000002</v>
      </c>
      <c r="E569" s="112">
        <v>2582.4</v>
      </c>
      <c r="F569" s="112">
        <v>2587.5</v>
      </c>
      <c r="G569" s="112">
        <v>2588.0500000000002</v>
      </c>
      <c r="H569" s="112">
        <v>2597.0500000000002</v>
      </c>
      <c r="I569" s="112">
        <v>419366</v>
      </c>
      <c r="J569" s="112">
        <v>1087683886.7</v>
      </c>
      <c r="K569" s="114">
        <v>43649</v>
      </c>
      <c r="L569" s="112">
        <v>24909</v>
      </c>
      <c r="M569" s="112" t="s">
        <v>846</v>
      </c>
      <c r="N569" s="484"/>
    </row>
    <row r="570" spans="1:14">
      <c r="A570" s="112" t="s">
        <v>847</v>
      </c>
      <c r="B570" s="112" t="s">
        <v>377</v>
      </c>
      <c r="C570" s="112">
        <v>1803.55</v>
      </c>
      <c r="D570" s="112">
        <v>1818</v>
      </c>
      <c r="E570" s="112">
        <v>1792</v>
      </c>
      <c r="F570" s="112">
        <v>1792.85</v>
      </c>
      <c r="G570" s="112">
        <v>1792</v>
      </c>
      <c r="H570" s="112">
        <v>1804.45</v>
      </c>
      <c r="I570" s="112">
        <v>1209</v>
      </c>
      <c r="J570" s="112">
        <v>2173064.7999999998</v>
      </c>
      <c r="K570" s="114">
        <v>43649</v>
      </c>
      <c r="L570" s="112">
        <v>146</v>
      </c>
      <c r="M570" s="112" t="s">
        <v>848</v>
      </c>
      <c r="N570" s="484"/>
    </row>
    <row r="571" spans="1:14">
      <c r="A571" s="112" t="s">
        <v>3111</v>
      </c>
      <c r="B571" s="112" t="s">
        <v>3074</v>
      </c>
      <c r="C571" s="112">
        <v>13.1</v>
      </c>
      <c r="D571" s="112">
        <v>13.1</v>
      </c>
      <c r="E571" s="112">
        <v>13.1</v>
      </c>
      <c r="F571" s="112">
        <v>13.1</v>
      </c>
      <c r="G571" s="112">
        <v>13.1</v>
      </c>
      <c r="H571" s="112">
        <v>12.5</v>
      </c>
      <c r="I571" s="112">
        <v>250</v>
      </c>
      <c r="J571" s="112">
        <v>3275</v>
      </c>
      <c r="K571" s="114">
        <v>43649</v>
      </c>
      <c r="L571" s="112">
        <v>2</v>
      </c>
      <c r="M571" s="112" t="s">
        <v>3112</v>
      </c>
      <c r="N571" s="484"/>
    </row>
    <row r="572" spans="1:14">
      <c r="A572" s="112" t="s">
        <v>78</v>
      </c>
      <c r="B572" s="112" t="s">
        <v>377</v>
      </c>
      <c r="C572" s="112">
        <v>386.5</v>
      </c>
      <c r="D572" s="112">
        <v>387.4</v>
      </c>
      <c r="E572" s="112">
        <v>377.1</v>
      </c>
      <c r="F572" s="112">
        <v>380.75</v>
      </c>
      <c r="G572" s="112">
        <v>379.15</v>
      </c>
      <c r="H572" s="112">
        <v>385.6</v>
      </c>
      <c r="I572" s="112">
        <v>446670</v>
      </c>
      <c r="J572" s="112">
        <v>170171912.19999999</v>
      </c>
      <c r="K572" s="114">
        <v>43649</v>
      </c>
      <c r="L572" s="112">
        <v>8957</v>
      </c>
      <c r="M572" s="112" t="s">
        <v>849</v>
      </c>
      <c r="N572" s="484"/>
    </row>
    <row r="573" spans="1:14">
      <c r="A573" s="112" t="s">
        <v>850</v>
      </c>
      <c r="B573" s="112" t="s">
        <v>377</v>
      </c>
      <c r="C573" s="112">
        <v>19.600000000000001</v>
      </c>
      <c r="D573" s="112">
        <v>19.850000000000001</v>
      </c>
      <c r="E573" s="112">
        <v>19.55</v>
      </c>
      <c r="F573" s="112">
        <v>19.600000000000001</v>
      </c>
      <c r="G573" s="112">
        <v>19.55</v>
      </c>
      <c r="H573" s="112">
        <v>19.75</v>
      </c>
      <c r="I573" s="112">
        <v>737594</v>
      </c>
      <c r="J573" s="112">
        <v>14539843.25</v>
      </c>
      <c r="K573" s="114">
        <v>43649</v>
      </c>
      <c r="L573" s="112">
        <v>870</v>
      </c>
      <c r="M573" s="112" t="s">
        <v>2717</v>
      </c>
      <c r="N573" s="484"/>
    </row>
    <row r="574" spans="1:14">
      <c r="A574" s="112" t="s">
        <v>2861</v>
      </c>
      <c r="B574" s="112" t="s">
        <v>377</v>
      </c>
      <c r="C574" s="112">
        <v>292.3</v>
      </c>
      <c r="D574" s="112">
        <v>297</v>
      </c>
      <c r="E574" s="112">
        <v>290.05</v>
      </c>
      <c r="F574" s="112">
        <v>294.7</v>
      </c>
      <c r="G574" s="112">
        <v>295.5</v>
      </c>
      <c r="H574" s="112">
        <v>289.14999999999998</v>
      </c>
      <c r="I574" s="112">
        <v>11631</v>
      </c>
      <c r="J574" s="112">
        <v>3407137.85</v>
      </c>
      <c r="K574" s="114">
        <v>43649</v>
      </c>
      <c r="L574" s="112">
        <v>728</v>
      </c>
      <c r="M574" s="112" t="s">
        <v>2862</v>
      </c>
      <c r="N574" s="484"/>
    </row>
    <row r="575" spans="1:14">
      <c r="A575" s="112" t="s">
        <v>851</v>
      </c>
      <c r="B575" s="112" t="s">
        <v>377</v>
      </c>
      <c r="C575" s="112">
        <v>630.5</v>
      </c>
      <c r="D575" s="112">
        <v>641.79999999999995</v>
      </c>
      <c r="E575" s="112">
        <v>630.5</v>
      </c>
      <c r="F575" s="112">
        <v>638.1</v>
      </c>
      <c r="G575" s="112">
        <v>637.1</v>
      </c>
      <c r="H575" s="112">
        <v>638.4</v>
      </c>
      <c r="I575" s="112">
        <v>3110</v>
      </c>
      <c r="J575" s="112">
        <v>1984360.3</v>
      </c>
      <c r="K575" s="114">
        <v>43649</v>
      </c>
      <c r="L575" s="112">
        <v>397</v>
      </c>
      <c r="M575" s="112" t="s">
        <v>852</v>
      </c>
      <c r="N575" s="484"/>
    </row>
    <row r="576" spans="1:14">
      <c r="A576" s="112" t="s">
        <v>1897</v>
      </c>
      <c r="B576" s="112" t="s">
        <v>377</v>
      </c>
      <c r="C576" s="112">
        <v>2.85</v>
      </c>
      <c r="D576" s="112">
        <v>2.85</v>
      </c>
      <c r="E576" s="112">
        <v>2.65</v>
      </c>
      <c r="F576" s="112">
        <v>2.7</v>
      </c>
      <c r="G576" s="112">
        <v>2.65</v>
      </c>
      <c r="H576" s="112">
        <v>2.75</v>
      </c>
      <c r="I576" s="112">
        <v>52840</v>
      </c>
      <c r="J576" s="112">
        <v>141668.70000000001</v>
      </c>
      <c r="K576" s="114">
        <v>43649</v>
      </c>
      <c r="L576" s="112">
        <v>85</v>
      </c>
      <c r="M576" s="112" t="s">
        <v>1898</v>
      </c>
      <c r="N576" s="484"/>
    </row>
    <row r="577" spans="1:14">
      <c r="A577" s="112" t="s">
        <v>853</v>
      </c>
      <c r="B577" s="112" t="s">
        <v>377</v>
      </c>
      <c r="C577" s="112">
        <v>173.75</v>
      </c>
      <c r="D577" s="112">
        <v>177.8</v>
      </c>
      <c r="E577" s="112">
        <v>172</v>
      </c>
      <c r="F577" s="112">
        <v>176.8</v>
      </c>
      <c r="G577" s="112">
        <v>177</v>
      </c>
      <c r="H577" s="112">
        <v>173.75</v>
      </c>
      <c r="I577" s="112">
        <v>200734</v>
      </c>
      <c r="J577" s="112">
        <v>35349651.100000001</v>
      </c>
      <c r="K577" s="114">
        <v>43649</v>
      </c>
      <c r="L577" s="112">
        <v>3149</v>
      </c>
      <c r="M577" s="112" t="s">
        <v>854</v>
      </c>
      <c r="N577" s="484"/>
    </row>
    <row r="578" spans="1:14">
      <c r="A578" s="112" t="s">
        <v>855</v>
      </c>
      <c r="B578" s="112" t="s">
        <v>377</v>
      </c>
      <c r="C578" s="112">
        <v>1625</v>
      </c>
      <c r="D578" s="112">
        <v>1625</v>
      </c>
      <c r="E578" s="112">
        <v>1597.1</v>
      </c>
      <c r="F578" s="112">
        <v>1602.15</v>
      </c>
      <c r="G578" s="112">
        <v>1600</v>
      </c>
      <c r="H578" s="112">
        <v>1614.5</v>
      </c>
      <c r="I578" s="112">
        <v>5353</v>
      </c>
      <c r="J578" s="112">
        <v>8609793.25</v>
      </c>
      <c r="K578" s="114">
        <v>43649</v>
      </c>
      <c r="L578" s="112">
        <v>1115</v>
      </c>
      <c r="M578" s="112" t="s">
        <v>856</v>
      </c>
      <c r="N578" s="484"/>
    </row>
    <row r="579" spans="1:14">
      <c r="A579" s="112" t="s">
        <v>2590</v>
      </c>
      <c r="B579" s="112" t="s">
        <v>377</v>
      </c>
      <c r="C579" s="112">
        <v>12.65</v>
      </c>
      <c r="D579" s="112">
        <v>13</v>
      </c>
      <c r="E579" s="112">
        <v>12.15</v>
      </c>
      <c r="F579" s="112">
        <v>12.6</v>
      </c>
      <c r="G579" s="112">
        <v>12.9</v>
      </c>
      <c r="H579" s="112">
        <v>12.75</v>
      </c>
      <c r="I579" s="112">
        <v>5234</v>
      </c>
      <c r="J579" s="112">
        <v>65047.1</v>
      </c>
      <c r="K579" s="114">
        <v>43649</v>
      </c>
      <c r="L579" s="112">
        <v>61</v>
      </c>
      <c r="M579" s="112" t="s">
        <v>2591</v>
      </c>
      <c r="N579" s="484"/>
    </row>
    <row r="580" spans="1:14">
      <c r="A580" s="112" t="s">
        <v>857</v>
      </c>
      <c r="B580" s="112" t="s">
        <v>377</v>
      </c>
      <c r="C580" s="112">
        <v>162</v>
      </c>
      <c r="D580" s="112">
        <v>165.4</v>
      </c>
      <c r="E580" s="112">
        <v>159.25</v>
      </c>
      <c r="F580" s="112">
        <v>164.3</v>
      </c>
      <c r="G580" s="112">
        <v>165</v>
      </c>
      <c r="H580" s="112">
        <v>160.35</v>
      </c>
      <c r="I580" s="112">
        <v>97117</v>
      </c>
      <c r="J580" s="112">
        <v>15876295.6</v>
      </c>
      <c r="K580" s="114">
        <v>43649</v>
      </c>
      <c r="L580" s="112">
        <v>1340</v>
      </c>
      <c r="M580" s="112" t="s">
        <v>858</v>
      </c>
      <c r="N580" s="484"/>
    </row>
    <row r="581" spans="1:14">
      <c r="A581" s="112" t="s">
        <v>79</v>
      </c>
      <c r="B581" s="112" t="s">
        <v>377</v>
      </c>
      <c r="C581" s="112">
        <v>208.75</v>
      </c>
      <c r="D581" s="112">
        <v>210.3</v>
      </c>
      <c r="E581" s="112">
        <v>205.35</v>
      </c>
      <c r="F581" s="112">
        <v>208.7</v>
      </c>
      <c r="G581" s="112">
        <v>208.15</v>
      </c>
      <c r="H581" s="112">
        <v>209.35</v>
      </c>
      <c r="I581" s="112">
        <v>5052706</v>
      </c>
      <c r="J581" s="112">
        <v>1050450059.05</v>
      </c>
      <c r="K581" s="114">
        <v>43649</v>
      </c>
      <c r="L581" s="112">
        <v>37835</v>
      </c>
      <c r="M581" s="112" t="s">
        <v>859</v>
      </c>
      <c r="N581" s="484"/>
    </row>
    <row r="582" spans="1:14">
      <c r="A582" s="112" t="s">
        <v>860</v>
      </c>
      <c r="B582" s="112" t="s">
        <v>377</v>
      </c>
      <c r="C582" s="112">
        <v>194.15</v>
      </c>
      <c r="D582" s="112">
        <v>194.55</v>
      </c>
      <c r="E582" s="112">
        <v>190.1</v>
      </c>
      <c r="F582" s="112">
        <v>190.15</v>
      </c>
      <c r="G582" s="112">
        <v>190.1</v>
      </c>
      <c r="H582" s="112">
        <v>190.1</v>
      </c>
      <c r="I582" s="112">
        <v>1464</v>
      </c>
      <c r="J582" s="112">
        <v>280105.05</v>
      </c>
      <c r="K582" s="114">
        <v>43649</v>
      </c>
      <c r="L582" s="112">
        <v>229</v>
      </c>
      <c r="M582" s="112" t="s">
        <v>2013</v>
      </c>
      <c r="N582" s="484"/>
    </row>
    <row r="583" spans="1:14">
      <c r="A583" s="112" t="s">
        <v>861</v>
      </c>
      <c r="B583" s="112" t="s">
        <v>377</v>
      </c>
      <c r="C583" s="112">
        <v>40.200000000000003</v>
      </c>
      <c r="D583" s="112">
        <v>40.700000000000003</v>
      </c>
      <c r="E583" s="112">
        <v>39.9</v>
      </c>
      <c r="F583" s="112">
        <v>40.5</v>
      </c>
      <c r="G583" s="112">
        <v>40.450000000000003</v>
      </c>
      <c r="H583" s="112">
        <v>40.200000000000003</v>
      </c>
      <c r="I583" s="112">
        <v>494080</v>
      </c>
      <c r="J583" s="112">
        <v>19935782.199999999</v>
      </c>
      <c r="K583" s="114">
        <v>43649</v>
      </c>
      <c r="L583" s="112">
        <v>2453</v>
      </c>
      <c r="M583" s="112" t="s">
        <v>862</v>
      </c>
      <c r="N583" s="484"/>
    </row>
    <row r="584" spans="1:14">
      <c r="A584" s="112" t="s">
        <v>2512</v>
      </c>
      <c r="B584" s="112" t="s">
        <v>377</v>
      </c>
      <c r="C584" s="112">
        <v>6.45</v>
      </c>
      <c r="D584" s="112">
        <v>6.9</v>
      </c>
      <c r="E584" s="112">
        <v>6.45</v>
      </c>
      <c r="F584" s="112">
        <v>6.75</v>
      </c>
      <c r="G584" s="112">
        <v>6.8</v>
      </c>
      <c r="H584" s="112">
        <v>6.55</v>
      </c>
      <c r="I584" s="112">
        <v>41977</v>
      </c>
      <c r="J584" s="112">
        <v>282552.95</v>
      </c>
      <c r="K584" s="114">
        <v>43649</v>
      </c>
      <c r="L584" s="112">
        <v>115</v>
      </c>
      <c r="M584" s="112" t="s">
        <v>2513</v>
      </c>
      <c r="N584" s="484"/>
    </row>
    <row r="585" spans="1:14">
      <c r="A585" s="112" t="s">
        <v>2283</v>
      </c>
      <c r="B585" s="112" t="s">
        <v>377</v>
      </c>
      <c r="C585" s="112">
        <v>23.45</v>
      </c>
      <c r="D585" s="112">
        <v>25</v>
      </c>
      <c r="E585" s="112">
        <v>23.25</v>
      </c>
      <c r="F585" s="112">
        <v>23.25</v>
      </c>
      <c r="G585" s="112">
        <v>23.25</v>
      </c>
      <c r="H585" s="112">
        <v>24.45</v>
      </c>
      <c r="I585" s="112">
        <v>12567</v>
      </c>
      <c r="J585" s="112">
        <v>293492.95</v>
      </c>
      <c r="K585" s="114">
        <v>43649</v>
      </c>
      <c r="L585" s="112">
        <v>87</v>
      </c>
      <c r="M585" s="112" t="s">
        <v>2284</v>
      </c>
      <c r="N585" s="484"/>
    </row>
    <row r="586" spans="1:14">
      <c r="A586" s="112" t="s">
        <v>863</v>
      </c>
      <c r="B586" s="112" t="s">
        <v>377</v>
      </c>
      <c r="C586" s="112">
        <v>128.19999999999999</v>
      </c>
      <c r="D586" s="112">
        <v>129.25</v>
      </c>
      <c r="E586" s="112">
        <v>126.3</v>
      </c>
      <c r="F586" s="112">
        <v>127.7</v>
      </c>
      <c r="G586" s="112">
        <v>128.5</v>
      </c>
      <c r="H586" s="112">
        <v>127.8</v>
      </c>
      <c r="I586" s="112">
        <v>249723</v>
      </c>
      <c r="J586" s="112">
        <v>31911181</v>
      </c>
      <c r="K586" s="114">
        <v>43649</v>
      </c>
      <c r="L586" s="112">
        <v>2801</v>
      </c>
      <c r="M586" s="112" t="s">
        <v>864</v>
      </c>
      <c r="N586" s="484"/>
    </row>
    <row r="587" spans="1:14">
      <c r="A587" s="112" t="s">
        <v>80</v>
      </c>
      <c r="B587" s="112" t="s">
        <v>377</v>
      </c>
      <c r="C587" s="112">
        <v>290</v>
      </c>
      <c r="D587" s="112">
        <v>293.7</v>
      </c>
      <c r="E587" s="112">
        <v>286.55</v>
      </c>
      <c r="F587" s="112">
        <v>287.95</v>
      </c>
      <c r="G587" s="112">
        <v>287.39999999999998</v>
      </c>
      <c r="H587" s="112">
        <v>285.85000000000002</v>
      </c>
      <c r="I587" s="112">
        <v>4870826</v>
      </c>
      <c r="J587" s="112">
        <v>1408041867.9000001</v>
      </c>
      <c r="K587" s="114">
        <v>43649</v>
      </c>
      <c r="L587" s="112">
        <v>51070</v>
      </c>
      <c r="M587" s="112" t="s">
        <v>865</v>
      </c>
      <c r="N587" s="484"/>
    </row>
    <row r="588" spans="1:14">
      <c r="A588" s="112" t="s">
        <v>3597</v>
      </c>
      <c r="B588" s="112" t="s">
        <v>377</v>
      </c>
      <c r="C588" s="112">
        <v>3.8</v>
      </c>
      <c r="D588" s="112">
        <v>3.8</v>
      </c>
      <c r="E588" s="112">
        <v>3.8</v>
      </c>
      <c r="F588" s="112">
        <v>3.8</v>
      </c>
      <c r="G588" s="112">
        <v>3.8</v>
      </c>
      <c r="H588" s="112">
        <v>3.8</v>
      </c>
      <c r="I588" s="112">
        <v>253</v>
      </c>
      <c r="J588" s="112">
        <v>961.4</v>
      </c>
      <c r="K588" s="114">
        <v>43649</v>
      </c>
      <c r="L588" s="112">
        <v>4</v>
      </c>
      <c r="M588" s="112" t="s">
        <v>3598</v>
      </c>
      <c r="N588" s="484"/>
    </row>
    <row r="589" spans="1:14">
      <c r="A589" s="112" t="s">
        <v>866</v>
      </c>
      <c r="B589" s="112" t="s">
        <v>377</v>
      </c>
      <c r="C589" s="112">
        <v>340.5</v>
      </c>
      <c r="D589" s="112">
        <v>350.15</v>
      </c>
      <c r="E589" s="112">
        <v>340.5</v>
      </c>
      <c r="F589" s="112">
        <v>343.4</v>
      </c>
      <c r="G589" s="112">
        <v>342.2</v>
      </c>
      <c r="H589" s="112">
        <v>344.15</v>
      </c>
      <c r="I589" s="112">
        <v>411</v>
      </c>
      <c r="J589" s="112">
        <v>141035.65</v>
      </c>
      <c r="K589" s="114">
        <v>43649</v>
      </c>
      <c r="L589" s="112">
        <v>63</v>
      </c>
      <c r="M589" s="112" t="s">
        <v>867</v>
      </c>
      <c r="N589" s="484"/>
    </row>
    <row r="590" spans="1:14">
      <c r="A590" s="112" t="s">
        <v>81</v>
      </c>
      <c r="B590" s="112" t="s">
        <v>377</v>
      </c>
      <c r="C590" s="112">
        <v>1793</v>
      </c>
      <c r="D590" s="112">
        <v>1796.85</v>
      </c>
      <c r="E590" s="112">
        <v>1776.9</v>
      </c>
      <c r="F590" s="112">
        <v>1784.7</v>
      </c>
      <c r="G590" s="112">
        <v>1785</v>
      </c>
      <c r="H590" s="112">
        <v>1789.2</v>
      </c>
      <c r="I590" s="112">
        <v>815571</v>
      </c>
      <c r="J590" s="112">
        <v>1456362262.8499999</v>
      </c>
      <c r="K590" s="114">
        <v>43649</v>
      </c>
      <c r="L590" s="112">
        <v>41173</v>
      </c>
      <c r="M590" s="112" t="s">
        <v>868</v>
      </c>
      <c r="N590" s="484"/>
    </row>
    <row r="591" spans="1:14">
      <c r="A591" s="112" t="s">
        <v>82</v>
      </c>
      <c r="B591" s="112" t="s">
        <v>377</v>
      </c>
      <c r="C591" s="112">
        <v>243</v>
      </c>
      <c r="D591" s="112">
        <v>244.6</v>
      </c>
      <c r="E591" s="112">
        <v>238.8</v>
      </c>
      <c r="F591" s="112">
        <v>240.85</v>
      </c>
      <c r="G591" s="112">
        <v>240.1</v>
      </c>
      <c r="H591" s="112">
        <v>242.2</v>
      </c>
      <c r="I591" s="112">
        <v>618706</v>
      </c>
      <c r="J591" s="112">
        <v>148474196.44999999</v>
      </c>
      <c r="K591" s="114">
        <v>43649</v>
      </c>
      <c r="L591" s="112">
        <v>14992</v>
      </c>
      <c r="M591" s="112" t="s">
        <v>869</v>
      </c>
      <c r="N591" s="484"/>
    </row>
    <row r="592" spans="1:14">
      <c r="A592" s="112" t="s">
        <v>2223</v>
      </c>
      <c r="B592" s="112" t="s">
        <v>377</v>
      </c>
      <c r="C592" s="112">
        <v>129</v>
      </c>
      <c r="D592" s="112">
        <v>130</v>
      </c>
      <c r="E592" s="112">
        <v>128</v>
      </c>
      <c r="F592" s="112">
        <v>128.30000000000001</v>
      </c>
      <c r="G592" s="112">
        <v>128.30000000000001</v>
      </c>
      <c r="H592" s="112">
        <v>128.94999999999999</v>
      </c>
      <c r="I592" s="112">
        <v>3098</v>
      </c>
      <c r="J592" s="112">
        <v>399279.95</v>
      </c>
      <c r="K592" s="114">
        <v>43649</v>
      </c>
      <c r="L592" s="112">
        <v>63</v>
      </c>
      <c r="M592" s="112" t="s">
        <v>2224</v>
      </c>
      <c r="N592" s="484"/>
    </row>
    <row r="593" spans="1:14">
      <c r="A593" s="112" t="s">
        <v>2641</v>
      </c>
      <c r="B593" s="112" t="s">
        <v>377</v>
      </c>
      <c r="C593" s="112">
        <v>56.9</v>
      </c>
      <c r="D593" s="112">
        <v>56.9</v>
      </c>
      <c r="E593" s="112">
        <v>52.15</v>
      </c>
      <c r="F593" s="112">
        <v>54.45</v>
      </c>
      <c r="G593" s="112">
        <v>53.05</v>
      </c>
      <c r="H593" s="112">
        <v>54.2</v>
      </c>
      <c r="I593" s="112">
        <v>867</v>
      </c>
      <c r="J593" s="112">
        <v>47405.2</v>
      </c>
      <c r="K593" s="114">
        <v>43649</v>
      </c>
      <c r="L593" s="112">
        <v>30</v>
      </c>
      <c r="M593" s="112" t="s">
        <v>2642</v>
      </c>
      <c r="N593" s="484"/>
    </row>
    <row r="594" spans="1:14">
      <c r="A594" s="112" t="s">
        <v>2542</v>
      </c>
      <c r="B594" s="112" t="s">
        <v>377</v>
      </c>
      <c r="C594" s="112">
        <v>288</v>
      </c>
      <c r="D594" s="112">
        <v>288</v>
      </c>
      <c r="E594" s="112">
        <v>277.3</v>
      </c>
      <c r="F594" s="112">
        <v>278.45</v>
      </c>
      <c r="G594" s="112">
        <v>279.5</v>
      </c>
      <c r="H594" s="112">
        <v>278.64999999999998</v>
      </c>
      <c r="I594" s="112">
        <v>73897</v>
      </c>
      <c r="J594" s="112">
        <v>20599791.949999999</v>
      </c>
      <c r="K594" s="114">
        <v>43649</v>
      </c>
      <c r="L594" s="112">
        <v>174</v>
      </c>
      <c r="M594" s="112" t="s">
        <v>2543</v>
      </c>
      <c r="N594" s="484"/>
    </row>
    <row r="595" spans="1:14">
      <c r="A595" s="112" t="s">
        <v>3339</v>
      </c>
      <c r="B595" s="112" t="s">
        <v>377</v>
      </c>
      <c r="C595" s="112">
        <v>80.2</v>
      </c>
      <c r="D595" s="112">
        <v>81.400000000000006</v>
      </c>
      <c r="E595" s="112">
        <v>79</v>
      </c>
      <c r="F595" s="112">
        <v>79.2</v>
      </c>
      <c r="G595" s="112">
        <v>79</v>
      </c>
      <c r="H595" s="112">
        <v>80.75</v>
      </c>
      <c r="I595" s="112">
        <v>2625</v>
      </c>
      <c r="J595" s="112">
        <v>208957.8</v>
      </c>
      <c r="K595" s="114">
        <v>43649</v>
      </c>
      <c r="L595" s="112">
        <v>26</v>
      </c>
      <c r="M595" s="112" t="s">
        <v>3340</v>
      </c>
      <c r="N595" s="484"/>
    </row>
    <row r="596" spans="1:14">
      <c r="A596" s="112" t="s">
        <v>871</v>
      </c>
      <c r="B596" s="112" t="s">
        <v>377</v>
      </c>
      <c r="C596" s="112">
        <v>224.05</v>
      </c>
      <c r="D596" s="112">
        <v>239.8</v>
      </c>
      <c r="E596" s="112">
        <v>223</v>
      </c>
      <c r="F596" s="112">
        <v>229.3</v>
      </c>
      <c r="G596" s="112">
        <v>228</v>
      </c>
      <c r="H596" s="112">
        <v>222.25</v>
      </c>
      <c r="I596" s="112">
        <v>2011</v>
      </c>
      <c r="J596" s="112">
        <v>454866.05</v>
      </c>
      <c r="K596" s="114">
        <v>43649</v>
      </c>
      <c r="L596" s="112">
        <v>182</v>
      </c>
      <c r="M596" s="112" t="s">
        <v>872</v>
      </c>
      <c r="N596" s="484"/>
    </row>
    <row r="597" spans="1:14">
      <c r="A597" s="112" t="s">
        <v>873</v>
      </c>
      <c r="B597" s="112" t="s">
        <v>377</v>
      </c>
      <c r="C597" s="112">
        <v>90</v>
      </c>
      <c r="D597" s="112">
        <v>96</v>
      </c>
      <c r="E597" s="112">
        <v>90</v>
      </c>
      <c r="F597" s="112">
        <v>91.95</v>
      </c>
      <c r="G597" s="112">
        <v>92</v>
      </c>
      <c r="H597" s="112">
        <v>90.35</v>
      </c>
      <c r="I597" s="112">
        <v>15026</v>
      </c>
      <c r="J597" s="112">
        <v>1371922.8</v>
      </c>
      <c r="K597" s="114">
        <v>43649</v>
      </c>
      <c r="L597" s="112">
        <v>187</v>
      </c>
      <c r="M597" s="112" t="s">
        <v>874</v>
      </c>
      <c r="N597" s="484"/>
    </row>
    <row r="598" spans="1:14">
      <c r="A598" s="112" t="s">
        <v>3233</v>
      </c>
      <c r="B598" s="112" t="s">
        <v>377</v>
      </c>
      <c r="C598" s="112">
        <v>3020</v>
      </c>
      <c r="D598" s="112">
        <v>3087.94</v>
      </c>
      <c r="E598" s="112">
        <v>3020</v>
      </c>
      <c r="F598" s="112">
        <v>3079.99</v>
      </c>
      <c r="G598" s="112">
        <v>3080</v>
      </c>
      <c r="H598" s="112">
        <v>3008</v>
      </c>
      <c r="I598" s="112">
        <v>7</v>
      </c>
      <c r="J598" s="112">
        <v>21387.93</v>
      </c>
      <c r="K598" s="114">
        <v>43649</v>
      </c>
      <c r="L598" s="112">
        <v>5</v>
      </c>
      <c r="M598" s="112" t="s">
        <v>3234</v>
      </c>
      <c r="N598" s="484"/>
    </row>
    <row r="599" spans="1:14">
      <c r="A599" s="112" t="s">
        <v>875</v>
      </c>
      <c r="B599" s="112" t="s">
        <v>377</v>
      </c>
      <c r="C599" s="112">
        <v>24922.05</v>
      </c>
      <c r="D599" s="112">
        <v>25100</v>
      </c>
      <c r="E599" s="112">
        <v>24761</v>
      </c>
      <c r="F599" s="112">
        <v>24918.5</v>
      </c>
      <c r="G599" s="112">
        <v>24908</v>
      </c>
      <c r="H599" s="112">
        <v>24918.5</v>
      </c>
      <c r="I599" s="112">
        <v>1675</v>
      </c>
      <c r="J599" s="112">
        <v>41849604.100000001</v>
      </c>
      <c r="K599" s="114">
        <v>43649</v>
      </c>
      <c r="L599" s="112">
        <v>1512</v>
      </c>
      <c r="M599" s="112" t="s">
        <v>876</v>
      </c>
      <c r="N599" s="484"/>
    </row>
    <row r="600" spans="1:14">
      <c r="A600" s="112" t="s">
        <v>877</v>
      </c>
      <c r="B600" s="112" t="s">
        <v>377</v>
      </c>
      <c r="C600" s="112">
        <v>922</v>
      </c>
      <c r="D600" s="112">
        <v>935.05</v>
      </c>
      <c r="E600" s="112">
        <v>904.25</v>
      </c>
      <c r="F600" s="112">
        <v>917.7</v>
      </c>
      <c r="G600" s="112">
        <v>920</v>
      </c>
      <c r="H600" s="112">
        <v>934.2</v>
      </c>
      <c r="I600" s="112">
        <v>2900</v>
      </c>
      <c r="J600" s="112">
        <v>2667117.75</v>
      </c>
      <c r="K600" s="114">
        <v>43649</v>
      </c>
      <c r="L600" s="112">
        <v>348</v>
      </c>
      <c r="M600" s="112" t="s">
        <v>878</v>
      </c>
      <c r="N600" s="484"/>
    </row>
    <row r="601" spans="1:14">
      <c r="A601" s="112" t="s">
        <v>879</v>
      </c>
      <c r="B601" s="112" t="s">
        <v>377</v>
      </c>
      <c r="C601" s="112">
        <v>9.1</v>
      </c>
      <c r="D601" s="112">
        <v>9.25</v>
      </c>
      <c r="E601" s="112">
        <v>8.65</v>
      </c>
      <c r="F601" s="112">
        <v>8.9</v>
      </c>
      <c r="G601" s="112">
        <v>9</v>
      </c>
      <c r="H601" s="112">
        <v>9</v>
      </c>
      <c r="I601" s="112">
        <v>43151</v>
      </c>
      <c r="J601" s="112">
        <v>387876.6</v>
      </c>
      <c r="K601" s="114">
        <v>43649</v>
      </c>
      <c r="L601" s="112">
        <v>188</v>
      </c>
      <c r="M601" s="112" t="s">
        <v>880</v>
      </c>
      <c r="N601" s="484"/>
    </row>
    <row r="602" spans="1:14">
      <c r="A602" s="112" t="s">
        <v>3599</v>
      </c>
      <c r="B602" s="112" t="s">
        <v>3074</v>
      </c>
      <c r="C602" s="112">
        <v>1</v>
      </c>
      <c r="D602" s="112">
        <v>1</v>
      </c>
      <c r="E602" s="112">
        <v>1</v>
      </c>
      <c r="F602" s="112">
        <v>1</v>
      </c>
      <c r="G602" s="112">
        <v>1</v>
      </c>
      <c r="H602" s="112">
        <v>0.95</v>
      </c>
      <c r="I602" s="112">
        <v>68</v>
      </c>
      <c r="J602" s="112">
        <v>68</v>
      </c>
      <c r="K602" s="114">
        <v>43649</v>
      </c>
      <c r="L602" s="112">
        <v>1</v>
      </c>
      <c r="M602" s="112" t="s">
        <v>3600</v>
      </c>
      <c r="N602" s="484"/>
    </row>
    <row r="603" spans="1:14">
      <c r="A603" s="112" t="s">
        <v>2347</v>
      </c>
      <c r="B603" s="112" t="s">
        <v>377</v>
      </c>
      <c r="C603" s="112">
        <v>80.95</v>
      </c>
      <c r="D603" s="112">
        <v>81.650000000000006</v>
      </c>
      <c r="E603" s="112">
        <v>79.05</v>
      </c>
      <c r="F603" s="112">
        <v>80.75</v>
      </c>
      <c r="G603" s="112">
        <v>80.5</v>
      </c>
      <c r="H603" s="112">
        <v>80.400000000000006</v>
      </c>
      <c r="I603" s="112">
        <v>1971</v>
      </c>
      <c r="J603" s="112">
        <v>159667.6</v>
      </c>
      <c r="K603" s="114">
        <v>43649</v>
      </c>
      <c r="L603" s="112">
        <v>95</v>
      </c>
      <c r="M603" s="112" t="s">
        <v>2348</v>
      </c>
      <c r="N603" s="484"/>
    </row>
    <row r="604" spans="1:14">
      <c r="A604" s="112" t="s">
        <v>1874</v>
      </c>
      <c r="B604" s="112" t="s">
        <v>377</v>
      </c>
      <c r="C604" s="112">
        <v>61.8</v>
      </c>
      <c r="D604" s="112">
        <v>62.1</v>
      </c>
      <c r="E604" s="112">
        <v>61</v>
      </c>
      <c r="F604" s="112">
        <v>61.55</v>
      </c>
      <c r="G604" s="112">
        <v>61.9</v>
      </c>
      <c r="H604" s="112">
        <v>61.4</v>
      </c>
      <c r="I604" s="112">
        <v>12968</v>
      </c>
      <c r="J604" s="112">
        <v>798785.6</v>
      </c>
      <c r="K604" s="114">
        <v>43649</v>
      </c>
      <c r="L604" s="112">
        <v>318</v>
      </c>
      <c r="M604" s="112" t="s">
        <v>1875</v>
      </c>
      <c r="N604" s="484"/>
    </row>
    <row r="605" spans="1:14">
      <c r="A605" s="112" t="s">
        <v>1837</v>
      </c>
      <c r="B605" s="112" t="s">
        <v>377</v>
      </c>
      <c r="C605" s="112">
        <v>105</v>
      </c>
      <c r="D605" s="112">
        <v>106</v>
      </c>
      <c r="E605" s="112">
        <v>104.05</v>
      </c>
      <c r="F605" s="112">
        <v>104.3</v>
      </c>
      <c r="G605" s="112">
        <v>104.4</v>
      </c>
      <c r="H605" s="112">
        <v>104.7</v>
      </c>
      <c r="I605" s="112">
        <v>111468</v>
      </c>
      <c r="J605" s="112">
        <v>11647361.4</v>
      </c>
      <c r="K605" s="114">
        <v>43649</v>
      </c>
      <c r="L605" s="112">
        <v>1590</v>
      </c>
      <c r="M605" s="112" t="s">
        <v>832</v>
      </c>
      <c r="N605" s="484"/>
    </row>
    <row r="606" spans="1:14">
      <c r="A606" s="112" t="s">
        <v>291</v>
      </c>
      <c r="B606" s="112" t="s">
        <v>377</v>
      </c>
      <c r="C606" s="112">
        <v>258.10000000000002</v>
      </c>
      <c r="D606" s="112">
        <v>260</v>
      </c>
      <c r="E606" s="112">
        <v>255.2</v>
      </c>
      <c r="F606" s="112">
        <v>255.65</v>
      </c>
      <c r="G606" s="112">
        <v>255.4</v>
      </c>
      <c r="H606" s="112">
        <v>258.10000000000002</v>
      </c>
      <c r="I606" s="112">
        <v>16970</v>
      </c>
      <c r="J606" s="112">
        <v>4369951.0999999996</v>
      </c>
      <c r="K606" s="114">
        <v>43649</v>
      </c>
      <c r="L606" s="112">
        <v>508</v>
      </c>
      <c r="M606" s="112" t="s">
        <v>881</v>
      </c>
      <c r="N606" s="484"/>
    </row>
    <row r="607" spans="1:14">
      <c r="A607" s="112" t="s">
        <v>882</v>
      </c>
      <c r="B607" s="112" t="s">
        <v>377</v>
      </c>
      <c r="C607" s="112">
        <v>30.25</v>
      </c>
      <c r="D607" s="112">
        <v>31.65</v>
      </c>
      <c r="E607" s="112">
        <v>30.25</v>
      </c>
      <c r="F607" s="112">
        <v>31.35</v>
      </c>
      <c r="G607" s="112">
        <v>31.65</v>
      </c>
      <c r="H607" s="112">
        <v>30.25</v>
      </c>
      <c r="I607" s="112">
        <v>112122</v>
      </c>
      <c r="J607" s="112">
        <v>3480246.2</v>
      </c>
      <c r="K607" s="114">
        <v>43649</v>
      </c>
      <c r="L607" s="112">
        <v>618</v>
      </c>
      <c r="M607" s="112" t="s">
        <v>883</v>
      </c>
      <c r="N607" s="484"/>
    </row>
    <row r="608" spans="1:14">
      <c r="A608" s="112" t="s">
        <v>884</v>
      </c>
      <c r="B608" s="112" t="s">
        <v>377</v>
      </c>
      <c r="C608" s="112">
        <v>18.350000000000001</v>
      </c>
      <c r="D608" s="112">
        <v>18.649999999999999</v>
      </c>
      <c r="E608" s="112">
        <v>17.649999999999999</v>
      </c>
      <c r="F608" s="112">
        <v>18.3</v>
      </c>
      <c r="G608" s="112">
        <v>18.5</v>
      </c>
      <c r="H608" s="112">
        <v>18.100000000000001</v>
      </c>
      <c r="I608" s="112">
        <v>45854</v>
      </c>
      <c r="J608" s="112">
        <v>838088.35</v>
      </c>
      <c r="K608" s="114">
        <v>43649</v>
      </c>
      <c r="L608" s="112">
        <v>333</v>
      </c>
      <c r="M608" s="112" t="s">
        <v>885</v>
      </c>
      <c r="N608" s="484"/>
    </row>
    <row r="609" spans="1:14">
      <c r="A609" s="112" t="s">
        <v>2007</v>
      </c>
      <c r="B609" s="112" t="s">
        <v>377</v>
      </c>
      <c r="C609" s="112">
        <v>41.1</v>
      </c>
      <c r="D609" s="112">
        <v>42.2</v>
      </c>
      <c r="E609" s="112">
        <v>40.5</v>
      </c>
      <c r="F609" s="112">
        <v>41.8</v>
      </c>
      <c r="G609" s="112">
        <v>41.65</v>
      </c>
      <c r="H609" s="112">
        <v>40.85</v>
      </c>
      <c r="I609" s="112">
        <v>852192</v>
      </c>
      <c r="J609" s="112">
        <v>35370174.100000001</v>
      </c>
      <c r="K609" s="114">
        <v>43649</v>
      </c>
      <c r="L609" s="112">
        <v>3795</v>
      </c>
      <c r="M609" s="112" t="s">
        <v>2008</v>
      </c>
      <c r="N609" s="484"/>
    </row>
    <row r="610" spans="1:14">
      <c r="A610" s="112" t="s">
        <v>3372</v>
      </c>
      <c r="B610" s="112" t="s">
        <v>377</v>
      </c>
      <c r="C610" s="112">
        <v>118</v>
      </c>
      <c r="D610" s="112">
        <v>119.2</v>
      </c>
      <c r="E610" s="112">
        <v>117</v>
      </c>
      <c r="F610" s="112">
        <v>117.51</v>
      </c>
      <c r="G610" s="112">
        <v>117.51</v>
      </c>
      <c r="H610" s="112">
        <v>118.8</v>
      </c>
      <c r="I610" s="112">
        <v>7475</v>
      </c>
      <c r="J610" s="112">
        <v>887308.46</v>
      </c>
      <c r="K610" s="114">
        <v>43649</v>
      </c>
      <c r="L610" s="112">
        <v>55</v>
      </c>
      <c r="M610" s="112" t="s">
        <v>3373</v>
      </c>
      <c r="N610" s="484"/>
    </row>
    <row r="611" spans="1:14">
      <c r="A611" s="112" t="s">
        <v>83</v>
      </c>
      <c r="B611" s="112" t="s">
        <v>377</v>
      </c>
      <c r="C611" s="112">
        <v>116.5</v>
      </c>
      <c r="D611" s="112">
        <v>117.85</v>
      </c>
      <c r="E611" s="112">
        <v>115.1</v>
      </c>
      <c r="F611" s="112">
        <v>115.85</v>
      </c>
      <c r="G611" s="112">
        <v>115.5</v>
      </c>
      <c r="H611" s="112">
        <v>116.55</v>
      </c>
      <c r="I611" s="112">
        <v>4098747</v>
      </c>
      <c r="J611" s="112">
        <v>477364809.69999999</v>
      </c>
      <c r="K611" s="114">
        <v>43649</v>
      </c>
      <c r="L611" s="112">
        <v>36175</v>
      </c>
      <c r="M611" s="112" t="s">
        <v>886</v>
      </c>
      <c r="N611" s="484"/>
    </row>
    <row r="612" spans="1:14">
      <c r="A612" s="112" t="s">
        <v>84</v>
      </c>
      <c r="B612" s="112" t="s">
        <v>377</v>
      </c>
      <c r="C612" s="112">
        <v>639</v>
      </c>
      <c r="D612" s="112">
        <v>696.55</v>
      </c>
      <c r="E612" s="112">
        <v>637.20000000000005</v>
      </c>
      <c r="F612" s="112">
        <v>690.95</v>
      </c>
      <c r="G612" s="112">
        <v>690.6</v>
      </c>
      <c r="H612" s="112">
        <v>642.4</v>
      </c>
      <c r="I612" s="112">
        <v>26703510</v>
      </c>
      <c r="J612" s="112">
        <v>17997689990.299999</v>
      </c>
      <c r="K612" s="114">
        <v>43649</v>
      </c>
      <c r="L612" s="112">
        <v>395049</v>
      </c>
      <c r="M612" s="112" t="s">
        <v>887</v>
      </c>
      <c r="N612" s="484"/>
    </row>
    <row r="613" spans="1:14">
      <c r="A613" s="112" t="s">
        <v>2638</v>
      </c>
      <c r="B613" s="112" t="s">
        <v>377</v>
      </c>
      <c r="C613" s="112">
        <v>182</v>
      </c>
      <c r="D613" s="112">
        <v>190.9</v>
      </c>
      <c r="E613" s="112">
        <v>180</v>
      </c>
      <c r="F613" s="112">
        <v>190.9</v>
      </c>
      <c r="G613" s="112">
        <v>190.9</v>
      </c>
      <c r="H613" s="112">
        <v>181.85</v>
      </c>
      <c r="I613" s="112">
        <v>153234</v>
      </c>
      <c r="J613" s="112">
        <v>28915472.300000001</v>
      </c>
      <c r="K613" s="114">
        <v>43649</v>
      </c>
      <c r="L613" s="112">
        <v>2194</v>
      </c>
      <c r="M613" s="112" t="s">
        <v>2611</v>
      </c>
      <c r="N613" s="484"/>
    </row>
    <row r="614" spans="1:14">
      <c r="A614" s="112" t="s">
        <v>888</v>
      </c>
      <c r="B614" s="112" t="s">
        <v>377</v>
      </c>
      <c r="C614" s="112">
        <v>275.60000000000002</v>
      </c>
      <c r="D614" s="112">
        <v>312</v>
      </c>
      <c r="E614" s="112">
        <v>274</v>
      </c>
      <c r="F614" s="112">
        <v>304.25</v>
      </c>
      <c r="G614" s="112">
        <v>307.2</v>
      </c>
      <c r="H614" s="112">
        <v>277.7</v>
      </c>
      <c r="I614" s="112">
        <v>3029086</v>
      </c>
      <c r="J614" s="112">
        <v>894910959.04999995</v>
      </c>
      <c r="K614" s="114">
        <v>43649</v>
      </c>
      <c r="L614" s="112">
        <v>41885</v>
      </c>
      <c r="M614" s="112" t="s">
        <v>889</v>
      </c>
      <c r="N614" s="484"/>
    </row>
    <row r="615" spans="1:14">
      <c r="A615" s="112" t="s">
        <v>2646</v>
      </c>
      <c r="B615" s="112" t="s">
        <v>377</v>
      </c>
      <c r="C615" s="112">
        <v>157.99</v>
      </c>
      <c r="D615" s="112">
        <v>158</v>
      </c>
      <c r="E615" s="112">
        <v>156.81</v>
      </c>
      <c r="F615" s="112">
        <v>156.94999999999999</v>
      </c>
      <c r="G615" s="112">
        <v>156.94999999999999</v>
      </c>
      <c r="H615" s="112">
        <v>156</v>
      </c>
      <c r="I615" s="112">
        <v>178285</v>
      </c>
      <c r="J615" s="112">
        <v>27987783.100000001</v>
      </c>
      <c r="K615" s="114">
        <v>43649</v>
      </c>
      <c r="L615" s="112">
        <v>213</v>
      </c>
      <c r="M615" s="112" t="s">
        <v>2647</v>
      </c>
      <c r="N615" s="484"/>
    </row>
    <row r="616" spans="1:14">
      <c r="A616" s="112" t="s">
        <v>2490</v>
      </c>
      <c r="B616" s="112" t="s">
        <v>377</v>
      </c>
      <c r="C616" s="112">
        <v>39</v>
      </c>
      <c r="D616" s="112">
        <v>39.36</v>
      </c>
      <c r="E616" s="112">
        <v>39</v>
      </c>
      <c r="F616" s="112">
        <v>39.33</v>
      </c>
      <c r="G616" s="112">
        <v>39.35</v>
      </c>
      <c r="H616" s="112">
        <v>39.1</v>
      </c>
      <c r="I616" s="112">
        <v>266722</v>
      </c>
      <c r="J616" s="112">
        <v>10475914.060000001</v>
      </c>
      <c r="K616" s="114">
        <v>43649</v>
      </c>
      <c r="L616" s="112">
        <v>2977</v>
      </c>
      <c r="M616" s="112" t="s">
        <v>2247</v>
      </c>
      <c r="N616" s="484"/>
    </row>
    <row r="617" spans="1:14">
      <c r="A617" s="112" t="s">
        <v>85</v>
      </c>
      <c r="B617" s="112" t="s">
        <v>377</v>
      </c>
      <c r="C617" s="112">
        <v>437.9</v>
      </c>
      <c r="D617" s="112">
        <v>440</v>
      </c>
      <c r="E617" s="112">
        <v>434.2</v>
      </c>
      <c r="F617" s="112">
        <v>435.95</v>
      </c>
      <c r="G617" s="112">
        <v>435.55</v>
      </c>
      <c r="H617" s="112">
        <v>436.75</v>
      </c>
      <c r="I617" s="112">
        <v>10415896</v>
      </c>
      <c r="J617" s="112">
        <v>4547375341.3500004</v>
      </c>
      <c r="K617" s="114">
        <v>43649</v>
      </c>
      <c r="L617" s="112">
        <v>124380</v>
      </c>
      <c r="M617" s="112" t="s">
        <v>890</v>
      </c>
      <c r="N617" s="484"/>
    </row>
    <row r="618" spans="1:14">
      <c r="A618" s="112" t="s">
        <v>2152</v>
      </c>
      <c r="B618" s="112" t="s">
        <v>377</v>
      </c>
      <c r="C618" s="112">
        <v>1113</v>
      </c>
      <c r="D618" s="112">
        <v>1120.0999999999999</v>
      </c>
      <c r="E618" s="112">
        <v>1105.3</v>
      </c>
      <c r="F618" s="112">
        <v>1118.8</v>
      </c>
      <c r="G618" s="112">
        <v>1118.95</v>
      </c>
      <c r="H618" s="112">
        <v>1111.3</v>
      </c>
      <c r="I618" s="112">
        <v>339472</v>
      </c>
      <c r="J618" s="112">
        <v>378347229.44999999</v>
      </c>
      <c r="K618" s="114">
        <v>43649</v>
      </c>
      <c r="L618" s="112">
        <v>41465</v>
      </c>
      <c r="M618" s="112" t="s">
        <v>2153</v>
      </c>
      <c r="N618" s="484"/>
    </row>
    <row r="619" spans="1:14">
      <c r="A619" s="112" t="s">
        <v>3374</v>
      </c>
      <c r="B619" s="112" t="s">
        <v>377</v>
      </c>
      <c r="C619" s="112">
        <v>30.4</v>
      </c>
      <c r="D619" s="112">
        <v>30.85</v>
      </c>
      <c r="E619" s="112">
        <v>30.4</v>
      </c>
      <c r="F619" s="112">
        <v>30.6</v>
      </c>
      <c r="G619" s="112">
        <v>30.6</v>
      </c>
      <c r="H619" s="112">
        <v>30.3</v>
      </c>
      <c r="I619" s="112">
        <v>17131</v>
      </c>
      <c r="J619" s="112">
        <v>525693.19999999995</v>
      </c>
      <c r="K619" s="114">
        <v>43649</v>
      </c>
      <c r="L619" s="112">
        <v>131</v>
      </c>
      <c r="M619" s="112" t="s">
        <v>3375</v>
      </c>
      <c r="N619" s="484"/>
    </row>
    <row r="620" spans="1:14">
      <c r="A620" s="112" t="s">
        <v>3211</v>
      </c>
      <c r="B620" s="112" t="s">
        <v>377</v>
      </c>
      <c r="C620" s="112">
        <v>1000</v>
      </c>
      <c r="D620" s="112">
        <v>1000</v>
      </c>
      <c r="E620" s="112">
        <v>999.99</v>
      </c>
      <c r="F620" s="112">
        <v>1000</v>
      </c>
      <c r="G620" s="112">
        <v>1000</v>
      </c>
      <c r="H620" s="112">
        <v>1000</v>
      </c>
      <c r="I620" s="112">
        <v>36126</v>
      </c>
      <c r="J620" s="112">
        <v>36125984.340000004</v>
      </c>
      <c r="K620" s="114">
        <v>43649</v>
      </c>
      <c r="L620" s="112">
        <v>45</v>
      </c>
      <c r="M620" s="112" t="s">
        <v>3212</v>
      </c>
      <c r="N620" s="484"/>
    </row>
    <row r="621" spans="1:14">
      <c r="A621" s="112" t="s">
        <v>2863</v>
      </c>
      <c r="B621" s="112" t="s">
        <v>377</v>
      </c>
      <c r="C621" s="112">
        <v>90.48</v>
      </c>
      <c r="D621" s="112">
        <v>90.53</v>
      </c>
      <c r="E621" s="112">
        <v>90.48</v>
      </c>
      <c r="F621" s="112">
        <v>90.53</v>
      </c>
      <c r="G621" s="112">
        <v>90.53</v>
      </c>
      <c r="H621" s="112">
        <v>89.94</v>
      </c>
      <c r="I621" s="112">
        <v>318</v>
      </c>
      <c r="J621" s="112">
        <v>28787.94</v>
      </c>
      <c r="K621" s="114">
        <v>43649</v>
      </c>
      <c r="L621" s="112">
        <v>4</v>
      </c>
      <c r="M621" s="112" t="s">
        <v>2864</v>
      </c>
      <c r="N621" s="484"/>
    </row>
    <row r="622" spans="1:14">
      <c r="A622" s="112" t="s">
        <v>2482</v>
      </c>
      <c r="B622" s="112" t="s">
        <v>377</v>
      </c>
      <c r="C622" s="112">
        <v>67</v>
      </c>
      <c r="D622" s="112">
        <v>70</v>
      </c>
      <c r="E622" s="112">
        <v>66.28</v>
      </c>
      <c r="F622" s="112">
        <v>66.790000000000006</v>
      </c>
      <c r="G622" s="112">
        <v>66.8</v>
      </c>
      <c r="H622" s="112">
        <v>67.239999999999995</v>
      </c>
      <c r="I622" s="112">
        <v>17021</v>
      </c>
      <c r="J622" s="112">
        <v>1138509.33</v>
      </c>
      <c r="K622" s="114">
        <v>43649</v>
      </c>
      <c r="L622" s="112">
        <v>84</v>
      </c>
      <c r="M622" s="112" t="s">
        <v>2059</v>
      </c>
      <c r="N622" s="484"/>
    </row>
    <row r="623" spans="1:14">
      <c r="A623" s="112" t="s">
        <v>2483</v>
      </c>
      <c r="B623" s="112" t="s">
        <v>377</v>
      </c>
      <c r="C623" s="112">
        <v>127.85</v>
      </c>
      <c r="D623" s="112">
        <v>128.30000000000001</v>
      </c>
      <c r="E623" s="112">
        <v>127.65</v>
      </c>
      <c r="F623" s="112">
        <v>128.12</v>
      </c>
      <c r="G623" s="112">
        <v>128.12</v>
      </c>
      <c r="H623" s="112">
        <v>127.34</v>
      </c>
      <c r="I623" s="112">
        <v>2061</v>
      </c>
      <c r="J623" s="112">
        <v>263664.12</v>
      </c>
      <c r="K623" s="114">
        <v>43649</v>
      </c>
      <c r="L623" s="112">
        <v>10</v>
      </c>
      <c r="M623" s="112" t="s">
        <v>891</v>
      </c>
      <c r="N623" s="484"/>
    </row>
    <row r="624" spans="1:14">
      <c r="A624" s="112" t="s">
        <v>2484</v>
      </c>
      <c r="B624" s="112" t="s">
        <v>377</v>
      </c>
      <c r="C624" s="112">
        <v>124</v>
      </c>
      <c r="D624" s="112">
        <v>125</v>
      </c>
      <c r="E624" s="112">
        <v>124</v>
      </c>
      <c r="F624" s="112">
        <v>124.48</v>
      </c>
      <c r="G624" s="112">
        <v>124.46</v>
      </c>
      <c r="H624" s="112">
        <v>124.5</v>
      </c>
      <c r="I624" s="112">
        <v>65776</v>
      </c>
      <c r="J624" s="112">
        <v>8203482.54</v>
      </c>
      <c r="K624" s="114">
        <v>43649</v>
      </c>
      <c r="L624" s="112">
        <v>4480</v>
      </c>
      <c r="M624" s="112" t="s">
        <v>930</v>
      </c>
      <c r="N624" s="484"/>
    </row>
    <row r="625" spans="1:14">
      <c r="A625" s="112" t="s">
        <v>2485</v>
      </c>
      <c r="B625" s="112" t="s">
        <v>377</v>
      </c>
      <c r="C625" s="112">
        <v>58</v>
      </c>
      <c r="D625" s="112">
        <v>58</v>
      </c>
      <c r="E625" s="112">
        <v>56.74</v>
      </c>
      <c r="F625" s="112">
        <v>56.75</v>
      </c>
      <c r="G625" s="112">
        <v>56.75</v>
      </c>
      <c r="H625" s="112">
        <v>56.99</v>
      </c>
      <c r="I625" s="112">
        <v>848</v>
      </c>
      <c r="J625" s="112">
        <v>48194.54</v>
      </c>
      <c r="K625" s="114">
        <v>43649</v>
      </c>
      <c r="L625" s="112">
        <v>34</v>
      </c>
      <c r="M625" s="112" t="s">
        <v>2133</v>
      </c>
      <c r="N625" s="484"/>
    </row>
    <row r="626" spans="1:14">
      <c r="A626" s="112" t="s">
        <v>3052</v>
      </c>
      <c r="B626" s="112" t="s">
        <v>377</v>
      </c>
      <c r="C626" s="112">
        <v>27.76</v>
      </c>
      <c r="D626" s="112">
        <v>27.9</v>
      </c>
      <c r="E626" s="112">
        <v>27.61</v>
      </c>
      <c r="F626" s="112">
        <v>27.8</v>
      </c>
      <c r="G626" s="112">
        <v>27.8</v>
      </c>
      <c r="H626" s="112">
        <v>27.73</v>
      </c>
      <c r="I626" s="112">
        <v>12427</v>
      </c>
      <c r="J626" s="112">
        <v>345627.26</v>
      </c>
      <c r="K626" s="114">
        <v>43649</v>
      </c>
      <c r="L626" s="112">
        <v>129</v>
      </c>
      <c r="M626" s="112" t="s">
        <v>3053</v>
      </c>
      <c r="N626" s="484"/>
    </row>
    <row r="627" spans="1:14">
      <c r="A627" s="112" t="s">
        <v>1870</v>
      </c>
      <c r="B627" s="112" t="s">
        <v>377</v>
      </c>
      <c r="C627" s="112">
        <v>391.3</v>
      </c>
      <c r="D627" s="112">
        <v>391.85</v>
      </c>
      <c r="E627" s="112">
        <v>386.1</v>
      </c>
      <c r="F627" s="112">
        <v>388.55</v>
      </c>
      <c r="G627" s="112">
        <v>387.95</v>
      </c>
      <c r="H627" s="112">
        <v>391.3</v>
      </c>
      <c r="I627" s="112">
        <v>1106054</v>
      </c>
      <c r="J627" s="112">
        <v>430063684</v>
      </c>
      <c r="K627" s="114">
        <v>43649</v>
      </c>
      <c r="L627" s="112">
        <v>20558</v>
      </c>
      <c r="M627" s="112" t="s">
        <v>1871</v>
      </c>
      <c r="N627" s="484"/>
    </row>
    <row r="628" spans="1:14">
      <c r="A628" s="112" t="s">
        <v>2486</v>
      </c>
      <c r="B628" s="112" t="s">
        <v>377</v>
      </c>
      <c r="C628" s="112">
        <v>422.03</v>
      </c>
      <c r="D628" s="112">
        <v>423</v>
      </c>
      <c r="E628" s="112">
        <v>420.6</v>
      </c>
      <c r="F628" s="112">
        <v>423</v>
      </c>
      <c r="G628" s="112">
        <v>423</v>
      </c>
      <c r="H628" s="112">
        <v>421.58</v>
      </c>
      <c r="I628" s="112">
        <v>312</v>
      </c>
      <c r="J628" s="112">
        <v>131837.29</v>
      </c>
      <c r="K628" s="114">
        <v>43649</v>
      </c>
      <c r="L628" s="112">
        <v>14</v>
      </c>
      <c r="M628" s="112" t="s">
        <v>2276</v>
      </c>
      <c r="N628" s="484"/>
    </row>
    <row r="629" spans="1:14">
      <c r="A629" s="112" t="s">
        <v>341</v>
      </c>
      <c r="B629" s="112" t="s">
        <v>377</v>
      </c>
      <c r="C629" s="112">
        <v>33</v>
      </c>
      <c r="D629" s="112">
        <v>33.4</v>
      </c>
      <c r="E629" s="112">
        <v>32.5</v>
      </c>
      <c r="F629" s="112">
        <v>32.65</v>
      </c>
      <c r="G629" s="112">
        <v>32.700000000000003</v>
      </c>
      <c r="H629" s="112">
        <v>32.799999999999997</v>
      </c>
      <c r="I629" s="112">
        <v>36620</v>
      </c>
      <c r="J629" s="112">
        <v>1200815.95</v>
      </c>
      <c r="K629" s="114">
        <v>43649</v>
      </c>
      <c r="L629" s="112">
        <v>446</v>
      </c>
      <c r="M629" s="112" t="s">
        <v>1891</v>
      </c>
      <c r="N629" s="484"/>
    </row>
    <row r="630" spans="1:14">
      <c r="A630" s="112" t="s">
        <v>892</v>
      </c>
      <c r="B630" s="112" t="s">
        <v>377</v>
      </c>
      <c r="C630" s="112">
        <v>3032.05</v>
      </c>
      <c r="D630" s="112">
        <v>3131.8</v>
      </c>
      <c r="E630" s="112">
        <v>3031.05</v>
      </c>
      <c r="F630" s="112">
        <v>3120.2</v>
      </c>
      <c r="G630" s="112">
        <v>3120</v>
      </c>
      <c r="H630" s="112">
        <v>3081.3</v>
      </c>
      <c r="I630" s="112">
        <v>2383</v>
      </c>
      <c r="J630" s="112">
        <v>7391125.3499999996</v>
      </c>
      <c r="K630" s="114">
        <v>43649</v>
      </c>
      <c r="L630" s="112">
        <v>595</v>
      </c>
      <c r="M630" s="112" t="s">
        <v>893</v>
      </c>
      <c r="N630" s="484"/>
    </row>
    <row r="631" spans="1:14">
      <c r="A631" s="112" t="s">
        <v>3409</v>
      </c>
      <c r="B631" s="112" t="s">
        <v>3074</v>
      </c>
      <c r="C631" s="112">
        <v>0.2</v>
      </c>
      <c r="D631" s="112">
        <v>0.2</v>
      </c>
      <c r="E631" s="112">
        <v>0.2</v>
      </c>
      <c r="F631" s="112">
        <v>0.2</v>
      </c>
      <c r="G631" s="112">
        <v>0.2</v>
      </c>
      <c r="H631" s="112">
        <v>0.25</v>
      </c>
      <c r="I631" s="112">
        <v>4571</v>
      </c>
      <c r="J631" s="112">
        <v>914.2</v>
      </c>
      <c r="K631" s="114">
        <v>43649</v>
      </c>
      <c r="L631" s="112">
        <v>19</v>
      </c>
      <c r="M631" s="112" t="s">
        <v>3410</v>
      </c>
      <c r="N631" s="484"/>
    </row>
    <row r="632" spans="1:14">
      <c r="A632" s="112" t="s">
        <v>86</v>
      </c>
      <c r="B632" s="112" t="s">
        <v>377</v>
      </c>
      <c r="C632" s="112">
        <v>36.15</v>
      </c>
      <c r="D632" s="112">
        <v>37.200000000000003</v>
      </c>
      <c r="E632" s="112">
        <v>36.1</v>
      </c>
      <c r="F632" s="112">
        <v>36.950000000000003</v>
      </c>
      <c r="G632" s="112">
        <v>37.049999999999997</v>
      </c>
      <c r="H632" s="112">
        <v>36.15</v>
      </c>
      <c r="I632" s="112">
        <v>6825602</v>
      </c>
      <c r="J632" s="112">
        <v>250490694.34999999</v>
      </c>
      <c r="K632" s="114">
        <v>43649</v>
      </c>
      <c r="L632" s="112">
        <v>10796</v>
      </c>
      <c r="M632" s="112" t="s">
        <v>2865</v>
      </c>
      <c r="N632" s="484"/>
    </row>
    <row r="633" spans="1:14">
      <c r="A633" s="112" t="s">
        <v>3376</v>
      </c>
      <c r="B633" s="112" t="s">
        <v>377</v>
      </c>
      <c r="C633" s="112">
        <v>3149.9</v>
      </c>
      <c r="D633" s="112">
        <v>3149.9</v>
      </c>
      <c r="E633" s="112">
        <v>3115</v>
      </c>
      <c r="F633" s="112">
        <v>3117.3</v>
      </c>
      <c r="G633" s="112">
        <v>3117</v>
      </c>
      <c r="H633" s="112">
        <v>3076.65</v>
      </c>
      <c r="I633" s="112">
        <v>727</v>
      </c>
      <c r="J633" s="112">
        <v>2266749.85</v>
      </c>
      <c r="K633" s="114">
        <v>43649</v>
      </c>
      <c r="L633" s="112">
        <v>41</v>
      </c>
      <c r="M633" s="112" t="s">
        <v>3377</v>
      </c>
      <c r="N633" s="484"/>
    </row>
    <row r="634" spans="1:14">
      <c r="A634" s="112" t="s">
        <v>87</v>
      </c>
      <c r="B634" s="112" t="s">
        <v>377</v>
      </c>
      <c r="C634" s="112">
        <v>11.7</v>
      </c>
      <c r="D634" s="112">
        <v>12</v>
      </c>
      <c r="E634" s="112">
        <v>11.6</v>
      </c>
      <c r="F634" s="112">
        <v>11.95</v>
      </c>
      <c r="G634" s="112">
        <v>11.95</v>
      </c>
      <c r="H634" s="112">
        <v>11.7</v>
      </c>
      <c r="I634" s="112">
        <v>29759766</v>
      </c>
      <c r="J634" s="112">
        <v>351294186.05000001</v>
      </c>
      <c r="K634" s="114">
        <v>43649</v>
      </c>
      <c r="L634" s="112">
        <v>18917</v>
      </c>
      <c r="M634" s="112" t="s">
        <v>894</v>
      </c>
      <c r="N634" s="484"/>
    </row>
    <row r="635" spans="1:14">
      <c r="A635" s="112" t="s">
        <v>88</v>
      </c>
      <c r="B635" s="112" t="s">
        <v>377</v>
      </c>
      <c r="C635" s="112">
        <v>35.950000000000003</v>
      </c>
      <c r="D635" s="112">
        <v>37</v>
      </c>
      <c r="E635" s="112">
        <v>35.5</v>
      </c>
      <c r="F635" s="112">
        <v>36.25</v>
      </c>
      <c r="G635" s="112">
        <v>36.4</v>
      </c>
      <c r="H635" s="112">
        <v>35.85</v>
      </c>
      <c r="I635" s="112">
        <v>1911748</v>
      </c>
      <c r="J635" s="112">
        <v>68844427.700000003</v>
      </c>
      <c r="K635" s="114">
        <v>43649</v>
      </c>
      <c r="L635" s="112">
        <v>8422</v>
      </c>
      <c r="M635" s="112" t="s">
        <v>895</v>
      </c>
      <c r="N635" s="484"/>
    </row>
    <row r="636" spans="1:14">
      <c r="A636" s="112" t="s">
        <v>3217</v>
      </c>
      <c r="B636" s="112" t="s">
        <v>377</v>
      </c>
      <c r="C636" s="112">
        <v>44.45</v>
      </c>
      <c r="D636" s="112">
        <v>45.35</v>
      </c>
      <c r="E636" s="112">
        <v>44.2</v>
      </c>
      <c r="F636" s="112">
        <v>44.95</v>
      </c>
      <c r="G636" s="112">
        <v>44.9</v>
      </c>
      <c r="H636" s="112">
        <v>44.4</v>
      </c>
      <c r="I636" s="112">
        <v>8489217</v>
      </c>
      <c r="J636" s="112">
        <v>379607367.14999998</v>
      </c>
      <c r="K636" s="114">
        <v>43649</v>
      </c>
      <c r="L636" s="112">
        <v>14829</v>
      </c>
      <c r="M636" s="112" t="s">
        <v>896</v>
      </c>
      <c r="N636" s="484"/>
    </row>
    <row r="637" spans="1:14">
      <c r="A637" s="112" t="s">
        <v>3548</v>
      </c>
      <c r="B637" s="112" t="s">
        <v>377</v>
      </c>
      <c r="C637" s="112">
        <v>124.05</v>
      </c>
      <c r="D637" s="112">
        <v>126</v>
      </c>
      <c r="E637" s="112">
        <v>121.7</v>
      </c>
      <c r="F637" s="112">
        <v>121.7</v>
      </c>
      <c r="G637" s="112">
        <v>121.7</v>
      </c>
      <c r="H637" s="112">
        <v>130.99</v>
      </c>
      <c r="I637" s="112">
        <v>1563</v>
      </c>
      <c r="J637" s="112">
        <v>192404.46</v>
      </c>
      <c r="K637" s="114">
        <v>43649</v>
      </c>
      <c r="L637" s="112">
        <v>13</v>
      </c>
      <c r="M637" s="112" t="s">
        <v>3549</v>
      </c>
      <c r="N637" s="484"/>
    </row>
    <row r="638" spans="1:14">
      <c r="A638" s="112" t="s">
        <v>2180</v>
      </c>
      <c r="B638" s="112" t="s">
        <v>377</v>
      </c>
      <c r="C638" s="112">
        <v>142</v>
      </c>
      <c r="D638" s="112">
        <v>145.94999999999999</v>
      </c>
      <c r="E638" s="112">
        <v>138.69999999999999</v>
      </c>
      <c r="F638" s="112">
        <v>139.05000000000001</v>
      </c>
      <c r="G638" s="112">
        <v>138.69999999999999</v>
      </c>
      <c r="H638" s="112">
        <v>143.4</v>
      </c>
      <c r="I638" s="112">
        <v>75290</v>
      </c>
      <c r="J638" s="112">
        <v>10586391.25</v>
      </c>
      <c r="K638" s="114">
        <v>43649</v>
      </c>
      <c r="L638" s="112">
        <v>3214</v>
      </c>
      <c r="M638" s="112" t="s">
        <v>3037</v>
      </c>
      <c r="N638" s="484"/>
    </row>
    <row r="639" spans="1:14">
      <c r="A639" s="112" t="s">
        <v>2592</v>
      </c>
      <c r="B639" s="112" t="s">
        <v>377</v>
      </c>
      <c r="C639" s="112">
        <v>354</v>
      </c>
      <c r="D639" s="112">
        <v>374</v>
      </c>
      <c r="E639" s="112">
        <v>351.5</v>
      </c>
      <c r="F639" s="112">
        <v>368.45</v>
      </c>
      <c r="G639" s="112">
        <v>371.1</v>
      </c>
      <c r="H639" s="112">
        <v>357.4</v>
      </c>
      <c r="I639" s="112">
        <v>6013</v>
      </c>
      <c r="J639" s="112">
        <v>2196655.5</v>
      </c>
      <c r="K639" s="114">
        <v>43649</v>
      </c>
      <c r="L639" s="112">
        <v>267</v>
      </c>
      <c r="M639" s="112" t="s">
        <v>2593</v>
      </c>
      <c r="N639" s="484"/>
    </row>
    <row r="640" spans="1:14">
      <c r="A640" s="112" t="s">
        <v>897</v>
      </c>
      <c r="B640" s="112" t="s">
        <v>377</v>
      </c>
      <c r="C640" s="112">
        <v>770.75</v>
      </c>
      <c r="D640" s="112">
        <v>770.75</v>
      </c>
      <c r="E640" s="112">
        <v>750.2</v>
      </c>
      <c r="F640" s="112">
        <v>754.55</v>
      </c>
      <c r="G640" s="112">
        <v>759</v>
      </c>
      <c r="H640" s="112">
        <v>749.45</v>
      </c>
      <c r="I640" s="112">
        <v>2238</v>
      </c>
      <c r="J640" s="112">
        <v>1697399.45</v>
      </c>
      <c r="K640" s="114">
        <v>43649</v>
      </c>
      <c r="L640" s="112">
        <v>385</v>
      </c>
      <c r="M640" s="112" t="s">
        <v>898</v>
      </c>
      <c r="N640" s="484"/>
    </row>
    <row r="641" spans="1:14">
      <c r="A641" s="112" t="s">
        <v>89</v>
      </c>
      <c r="B641" s="112" t="s">
        <v>377</v>
      </c>
      <c r="C641" s="112">
        <v>9.15</v>
      </c>
      <c r="D641" s="112">
        <v>9.3000000000000007</v>
      </c>
      <c r="E641" s="112">
        <v>9.15</v>
      </c>
      <c r="F641" s="112">
        <v>9.1999999999999993</v>
      </c>
      <c r="G641" s="112">
        <v>9.1999999999999993</v>
      </c>
      <c r="H641" s="112">
        <v>9.15</v>
      </c>
      <c r="I641" s="112">
        <v>1502574</v>
      </c>
      <c r="J641" s="112">
        <v>13839580.25</v>
      </c>
      <c r="K641" s="114">
        <v>43649</v>
      </c>
      <c r="L641" s="112">
        <v>1851</v>
      </c>
      <c r="M641" s="112" t="s">
        <v>899</v>
      </c>
      <c r="N641" s="484"/>
    </row>
    <row r="642" spans="1:14">
      <c r="A642" s="112" t="s">
        <v>2248</v>
      </c>
      <c r="B642" s="112" t="s">
        <v>377</v>
      </c>
      <c r="C642" s="112">
        <v>183</v>
      </c>
      <c r="D642" s="112">
        <v>194.5</v>
      </c>
      <c r="E642" s="112">
        <v>183</v>
      </c>
      <c r="F642" s="112">
        <v>191.85</v>
      </c>
      <c r="G642" s="112">
        <v>192.1</v>
      </c>
      <c r="H642" s="112">
        <v>191.75</v>
      </c>
      <c r="I642" s="112">
        <v>1186</v>
      </c>
      <c r="J642" s="112">
        <v>226574.05</v>
      </c>
      <c r="K642" s="114">
        <v>43649</v>
      </c>
      <c r="L642" s="112">
        <v>145</v>
      </c>
      <c r="M642" s="112" t="s">
        <v>2249</v>
      </c>
      <c r="N642" s="484"/>
    </row>
    <row r="643" spans="1:14">
      <c r="A643" s="112" t="s">
        <v>900</v>
      </c>
      <c r="B643" s="112" t="s">
        <v>377</v>
      </c>
      <c r="C643" s="112">
        <v>270</v>
      </c>
      <c r="D643" s="112">
        <v>270</v>
      </c>
      <c r="E643" s="112">
        <v>250.55</v>
      </c>
      <c r="F643" s="112">
        <v>253.55</v>
      </c>
      <c r="G643" s="112">
        <v>252</v>
      </c>
      <c r="H643" s="112">
        <v>271.2</v>
      </c>
      <c r="I643" s="112">
        <v>86848</v>
      </c>
      <c r="J643" s="112">
        <v>22487990.25</v>
      </c>
      <c r="K643" s="114">
        <v>43649</v>
      </c>
      <c r="L643" s="112">
        <v>2332</v>
      </c>
      <c r="M643" s="112" t="s">
        <v>901</v>
      </c>
      <c r="N643" s="484"/>
    </row>
    <row r="644" spans="1:14">
      <c r="A644" s="112" t="s">
        <v>90</v>
      </c>
      <c r="B644" s="112" t="s">
        <v>377</v>
      </c>
      <c r="C644" s="112">
        <v>313.5</v>
      </c>
      <c r="D644" s="112">
        <v>313.95</v>
      </c>
      <c r="E644" s="112">
        <v>301.5</v>
      </c>
      <c r="F644" s="112">
        <v>302.14999999999998</v>
      </c>
      <c r="G644" s="112">
        <v>302</v>
      </c>
      <c r="H644" s="112">
        <v>311.35000000000002</v>
      </c>
      <c r="I644" s="112">
        <v>4325819</v>
      </c>
      <c r="J644" s="112">
        <v>1321027855.3499999</v>
      </c>
      <c r="K644" s="114">
        <v>43649</v>
      </c>
      <c r="L644" s="112">
        <v>43273</v>
      </c>
      <c r="M644" s="112" t="s">
        <v>2203</v>
      </c>
      <c r="N644" s="484"/>
    </row>
    <row r="645" spans="1:14">
      <c r="A645" s="112" t="s">
        <v>902</v>
      </c>
      <c r="B645" s="112" t="s">
        <v>377</v>
      </c>
      <c r="C645" s="112">
        <v>260.10000000000002</v>
      </c>
      <c r="D645" s="112">
        <v>264.89999999999998</v>
      </c>
      <c r="E645" s="112">
        <v>254.25</v>
      </c>
      <c r="F645" s="112">
        <v>255.45</v>
      </c>
      <c r="G645" s="112">
        <v>257.60000000000002</v>
      </c>
      <c r="H645" s="112">
        <v>260.10000000000002</v>
      </c>
      <c r="I645" s="112">
        <v>12959</v>
      </c>
      <c r="J645" s="112">
        <v>3346944.5</v>
      </c>
      <c r="K645" s="114">
        <v>43649</v>
      </c>
      <c r="L645" s="112">
        <v>491</v>
      </c>
      <c r="M645" s="112" t="s">
        <v>903</v>
      </c>
      <c r="N645" s="484"/>
    </row>
    <row r="646" spans="1:14">
      <c r="A646" s="112" t="s">
        <v>2197</v>
      </c>
      <c r="B646" s="112" t="s">
        <v>377</v>
      </c>
      <c r="C646" s="112">
        <v>141.5</v>
      </c>
      <c r="D646" s="112">
        <v>148.44999999999999</v>
      </c>
      <c r="E646" s="112">
        <v>141.5</v>
      </c>
      <c r="F646" s="112">
        <v>146.25</v>
      </c>
      <c r="G646" s="112">
        <v>147.94999999999999</v>
      </c>
      <c r="H646" s="112">
        <v>143.6</v>
      </c>
      <c r="I646" s="112">
        <v>27675</v>
      </c>
      <c r="J646" s="112">
        <v>4005030.15</v>
      </c>
      <c r="K646" s="114">
        <v>43649</v>
      </c>
      <c r="L646" s="112">
        <v>1424</v>
      </c>
      <c r="M646" s="112" t="s">
        <v>2198</v>
      </c>
      <c r="N646" s="484"/>
    </row>
    <row r="647" spans="1:14">
      <c r="A647" s="112" t="s">
        <v>3601</v>
      </c>
      <c r="B647" s="112" t="s">
        <v>377</v>
      </c>
      <c r="C647" s="112">
        <v>79.8</v>
      </c>
      <c r="D647" s="112">
        <v>79.8</v>
      </c>
      <c r="E647" s="112">
        <v>72.05</v>
      </c>
      <c r="F647" s="112">
        <v>72.05</v>
      </c>
      <c r="G647" s="112">
        <v>72.05</v>
      </c>
      <c r="H647" s="112">
        <v>75</v>
      </c>
      <c r="I647" s="112">
        <v>31</v>
      </c>
      <c r="J647" s="112">
        <v>2241.3000000000002</v>
      </c>
      <c r="K647" s="114">
        <v>43649</v>
      </c>
      <c r="L647" s="112">
        <v>2</v>
      </c>
      <c r="M647" s="112" t="s">
        <v>3602</v>
      </c>
      <c r="N647" s="484"/>
    </row>
    <row r="648" spans="1:14">
      <c r="A648" s="112" t="s">
        <v>2718</v>
      </c>
      <c r="B648" s="112" t="s">
        <v>377</v>
      </c>
      <c r="C648" s="112">
        <v>198.3</v>
      </c>
      <c r="D648" s="112">
        <v>204.55</v>
      </c>
      <c r="E648" s="112">
        <v>193.55</v>
      </c>
      <c r="F648" s="112">
        <v>201.8</v>
      </c>
      <c r="G648" s="112">
        <v>202.5</v>
      </c>
      <c r="H648" s="112">
        <v>196</v>
      </c>
      <c r="I648" s="112">
        <v>15440</v>
      </c>
      <c r="J648" s="112">
        <v>3066556.7</v>
      </c>
      <c r="K648" s="114">
        <v>43649</v>
      </c>
      <c r="L648" s="112">
        <v>555</v>
      </c>
      <c r="M648" s="112" t="s">
        <v>2719</v>
      </c>
      <c r="N648" s="484"/>
    </row>
    <row r="649" spans="1:14">
      <c r="A649" s="112" t="s">
        <v>2866</v>
      </c>
      <c r="B649" s="112" t="s">
        <v>377</v>
      </c>
      <c r="C649" s="112">
        <v>855</v>
      </c>
      <c r="D649" s="112">
        <v>895</v>
      </c>
      <c r="E649" s="112">
        <v>855</v>
      </c>
      <c r="F649" s="112">
        <v>891.15</v>
      </c>
      <c r="G649" s="112">
        <v>885</v>
      </c>
      <c r="H649" s="112">
        <v>877.6</v>
      </c>
      <c r="I649" s="112">
        <v>1899</v>
      </c>
      <c r="J649" s="112">
        <v>1684430.05</v>
      </c>
      <c r="K649" s="114">
        <v>43649</v>
      </c>
      <c r="L649" s="112">
        <v>170</v>
      </c>
      <c r="M649" s="112" t="s">
        <v>2867</v>
      </c>
      <c r="N649" s="484"/>
    </row>
    <row r="650" spans="1:14">
      <c r="A650" s="112" t="s">
        <v>3421</v>
      </c>
      <c r="B650" s="112" t="s">
        <v>3074</v>
      </c>
      <c r="C650" s="112">
        <v>0.35</v>
      </c>
      <c r="D650" s="112">
        <v>0.45</v>
      </c>
      <c r="E650" s="112">
        <v>0.35</v>
      </c>
      <c r="F650" s="112">
        <v>0.45</v>
      </c>
      <c r="G650" s="112">
        <v>0.45</v>
      </c>
      <c r="H650" s="112">
        <v>0.4</v>
      </c>
      <c r="I650" s="112">
        <v>2952</v>
      </c>
      <c r="J650" s="112">
        <v>1138.3</v>
      </c>
      <c r="K650" s="114">
        <v>43649</v>
      </c>
      <c r="L650" s="112">
        <v>9</v>
      </c>
      <c r="M650" s="112" t="s">
        <v>3422</v>
      </c>
      <c r="N650" s="484"/>
    </row>
    <row r="651" spans="1:14">
      <c r="A651" s="112" t="s">
        <v>2514</v>
      </c>
      <c r="B651" s="112" t="s">
        <v>377</v>
      </c>
      <c r="C651" s="112">
        <v>8</v>
      </c>
      <c r="D651" s="112">
        <v>8.1999999999999993</v>
      </c>
      <c r="E651" s="112">
        <v>7.75</v>
      </c>
      <c r="F651" s="112">
        <v>7.95</v>
      </c>
      <c r="G651" s="112">
        <v>7.9</v>
      </c>
      <c r="H651" s="112">
        <v>8</v>
      </c>
      <c r="I651" s="112">
        <v>13147</v>
      </c>
      <c r="J651" s="112">
        <v>104785</v>
      </c>
      <c r="K651" s="114">
        <v>43649</v>
      </c>
      <c r="L651" s="112">
        <v>141</v>
      </c>
      <c r="M651" s="112" t="s">
        <v>2515</v>
      </c>
      <c r="N651" s="484"/>
    </row>
    <row r="652" spans="1:14">
      <c r="A652" s="112" t="s">
        <v>196</v>
      </c>
      <c r="B652" s="112" t="s">
        <v>377</v>
      </c>
      <c r="C652" s="112">
        <v>153</v>
      </c>
      <c r="D652" s="112">
        <v>154.5</v>
      </c>
      <c r="E652" s="112">
        <v>151.30000000000001</v>
      </c>
      <c r="F652" s="112">
        <v>152</v>
      </c>
      <c r="G652" s="112">
        <v>151.9</v>
      </c>
      <c r="H652" s="112">
        <v>152.94999999999999</v>
      </c>
      <c r="I652" s="112">
        <v>997853</v>
      </c>
      <c r="J652" s="112">
        <v>151968435.59999999</v>
      </c>
      <c r="K652" s="114">
        <v>43649</v>
      </c>
      <c r="L652" s="112">
        <v>5405</v>
      </c>
      <c r="M652" s="112" t="s">
        <v>904</v>
      </c>
      <c r="N652" s="484"/>
    </row>
    <row r="653" spans="1:14">
      <c r="A653" s="112" t="s">
        <v>91</v>
      </c>
      <c r="B653" s="112" t="s">
        <v>377</v>
      </c>
      <c r="C653" s="112">
        <v>102.5</v>
      </c>
      <c r="D653" s="112">
        <v>105.1</v>
      </c>
      <c r="E653" s="112">
        <v>102.4</v>
      </c>
      <c r="F653" s="112">
        <v>104.5</v>
      </c>
      <c r="G653" s="112">
        <v>104.25</v>
      </c>
      <c r="H653" s="112">
        <v>103.95</v>
      </c>
      <c r="I653" s="112">
        <v>2485011</v>
      </c>
      <c r="J653" s="112">
        <v>258714695.19999999</v>
      </c>
      <c r="K653" s="114">
        <v>43649</v>
      </c>
      <c r="L653" s="112">
        <v>21600</v>
      </c>
      <c r="M653" s="112" t="s">
        <v>905</v>
      </c>
      <c r="N653" s="484"/>
    </row>
    <row r="654" spans="1:14">
      <c r="A654" s="112" t="s">
        <v>906</v>
      </c>
      <c r="B654" s="112" t="s">
        <v>377</v>
      </c>
      <c r="C654" s="112">
        <v>232.4</v>
      </c>
      <c r="D654" s="112">
        <v>233.6</v>
      </c>
      <c r="E654" s="112">
        <v>229.25</v>
      </c>
      <c r="F654" s="112">
        <v>231.65</v>
      </c>
      <c r="G654" s="112">
        <v>231.5</v>
      </c>
      <c r="H654" s="112">
        <v>231.35</v>
      </c>
      <c r="I654" s="112">
        <v>20650</v>
      </c>
      <c r="J654" s="112">
        <v>4776967.95</v>
      </c>
      <c r="K654" s="114">
        <v>43649</v>
      </c>
      <c r="L654" s="112">
        <v>481</v>
      </c>
      <c r="M654" s="112" t="s">
        <v>907</v>
      </c>
      <c r="N654" s="484"/>
    </row>
    <row r="655" spans="1:14">
      <c r="A655" s="112" t="s">
        <v>908</v>
      </c>
      <c r="B655" s="112" t="s">
        <v>377</v>
      </c>
      <c r="C655" s="112">
        <v>258</v>
      </c>
      <c r="D655" s="112">
        <v>261.45</v>
      </c>
      <c r="E655" s="112">
        <v>255.8</v>
      </c>
      <c r="F655" s="112">
        <v>258.8</v>
      </c>
      <c r="G655" s="112">
        <v>258</v>
      </c>
      <c r="H655" s="112">
        <v>256.75</v>
      </c>
      <c r="I655" s="112">
        <v>579363</v>
      </c>
      <c r="J655" s="112">
        <v>149917521.5</v>
      </c>
      <c r="K655" s="114">
        <v>43649</v>
      </c>
      <c r="L655" s="112">
        <v>7866</v>
      </c>
      <c r="M655" s="112" t="s">
        <v>909</v>
      </c>
      <c r="N655" s="484"/>
    </row>
    <row r="656" spans="1:14">
      <c r="A656" s="112" t="s">
        <v>2720</v>
      </c>
      <c r="B656" s="112" t="s">
        <v>377</v>
      </c>
      <c r="C656" s="112">
        <v>97.15</v>
      </c>
      <c r="D656" s="112">
        <v>103.65</v>
      </c>
      <c r="E656" s="112">
        <v>97.15</v>
      </c>
      <c r="F656" s="112">
        <v>100.65</v>
      </c>
      <c r="G656" s="112">
        <v>100.65</v>
      </c>
      <c r="H656" s="112">
        <v>98.75</v>
      </c>
      <c r="I656" s="112">
        <v>627</v>
      </c>
      <c r="J656" s="112">
        <v>63009.9</v>
      </c>
      <c r="K656" s="114">
        <v>43649</v>
      </c>
      <c r="L656" s="112">
        <v>23</v>
      </c>
      <c r="M656" s="112" t="s">
        <v>2721</v>
      </c>
      <c r="N656" s="484"/>
    </row>
    <row r="657" spans="1:14">
      <c r="A657" s="112" t="s">
        <v>910</v>
      </c>
      <c r="B657" s="112" t="s">
        <v>377</v>
      </c>
      <c r="C657" s="112">
        <v>315</v>
      </c>
      <c r="D657" s="112">
        <v>324</v>
      </c>
      <c r="E657" s="112">
        <v>312.5</v>
      </c>
      <c r="F657" s="112">
        <v>321.5</v>
      </c>
      <c r="G657" s="112">
        <v>320.60000000000002</v>
      </c>
      <c r="H657" s="112">
        <v>315.39999999999998</v>
      </c>
      <c r="I657" s="112">
        <v>104684</v>
      </c>
      <c r="J657" s="112">
        <v>33430705.75</v>
      </c>
      <c r="K657" s="114">
        <v>43649</v>
      </c>
      <c r="L657" s="112">
        <v>4673</v>
      </c>
      <c r="M657" s="112" t="s">
        <v>2868</v>
      </c>
      <c r="N657" s="484"/>
    </row>
    <row r="658" spans="1:14">
      <c r="A658" s="112" t="s">
        <v>911</v>
      </c>
      <c r="B658" s="112" t="s">
        <v>377</v>
      </c>
      <c r="C658" s="112">
        <v>1579.7</v>
      </c>
      <c r="D658" s="112">
        <v>1585.9</v>
      </c>
      <c r="E658" s="112">
        <v>1567</v>
      </c>
      <c r="F658" s="112">
        <v>1579.45</v>
      </c>
      <c r="G658" s="112">
        <v>1581.1</v>
      </c>
      <c r="H658" s="112">
        <v>1563.6</v>
      </c>
      <c r="I658" s="112">
        <v>711864</v>
      </c>
      <c r="J658" s="112">
        <v>1123058598.4000001</v>
      </c>
      <c r="K658" s="114">
        <v>43649</v>
      </c>
      <c r="L658" s="112">
        <v>21498</v>
      </c>
      <c r="M658" s="112" t="s">
        <v>912</v>
      </c>
      <c r="N658" s="484"/>
    </row>
    <row r="659" spans="1:14">
      <c r="A659" s="112" t="s">
        <v>2349</v>
      </c>
      <c r="B659" s="112" t="s">
        <v>377</v>
      </c>
      <c r="C659" s="112">
        <v>28.1</v>
      </c>
      <c r="D659" s="112">
        <v>28.5</v>
      </c>
      <c r="E659" s="112">
        <v>27.25</v>
      </c>
      <c r="F659" s="112">
        <v>28.05</v>
      </c>
      <c r="G659" s="112">
        <v>28.35</v>
      </c>
      <c r="H659" s="112">
        <v>28.1</v>
      </c>
      <c r="I659" s="112">
        <v>24393</v>
      </c>
      <c r="J659" s="112">
        <v>674768.3</v>
      </c>
      <c r="K659" s="114">
        <v>43649</v>
      </c>
      <c r="L659" s="112">
        <v>89</v>
      </c>
      <c r="M659" s="112" t="s">
        <v>2350</v>
      </c>
      <c r="N659" s="484"/>
    </row>
    <row r="660" spans="1:14">
      <c r="A660" s="112" t="s">
        <v>913</v>
      </c>
      <c r="B660" s="112" t="s">
        <v>377</v>
      </c>
      <c r="C660" s="112">
        <v>417.1</v>
      </c>
      <c r="D660" s="112">
        <v>423.8</v>
      </c>
      <c r="E660" s="112">
        <v>411.2</v>
      </c>
      <c r="F660" s="112">
        <v>414.1</v>
      </c>
      <c r="G660" s="112">
        <v>412.25</v>
      </c>
      <c r="H660" s="112">
        <v>420.35</v>
      </c>
      <c r="I660" s="112">
        <v>2872</v>
      </c>
      <c r="J660" s="112">
        <v>1203486.55</v>
      </c>
      <c r="K660" s="114">
        <v>43649</v>
      </c>
      <c r="L660" s="112">
        <v>232</v>
      </c>
      <c r="M660" s="112" t="s">
        <v>2461</v>
      </c>
      <c r="N660" s="484"/>
    </row>
    <row r="661" spans="1:14">
      <c r="A661" s="112" t="s">
        <v>914</v>
      </c>
      <c r="B661" s="112" t="s">
        <v>377</v>
      </c>
      <c r="C661" s="112">
        <v>159</v>
      </c>
      <c r="D661" s="112">
        <v>164.6</v>
      </c>
      <c r="E661" s="112">
        <v>157.25</v>
      </c>
      <c r="F661" s="112">
        <v>160.1</v>
      </c>
      <c r="G661" s="112">
        <v>160.05000000000001</v>
      </c>
      <c r="H661" s="112">
        <v>155.69999999999999</v>
      </c>
      <c r="I661" s="112">
        <v>15733</v>
      </c>
      <c r="J661" s="112">
        <v>2533416.85</v>
      </c>
      <c r="K661" s="114">
        <v>43649</v>
      </c>
      <c r="L661" s="112">
        <v>875</v>
      </c>
      <c r="M661" s="112" t="s">
        <v>915</v>
      </c>
      <c r="N661" s="484"/>
    </row>
    <row r="662" spans="1:14">
      <c r="A662" s="112" t="s">
        <v>916</v>
      </c>
      <c r="B662" s="112" t="s">
        <v>377</v>
      </c>
      <c r="C662" s="112">
        <v>28.75</v>
      </c>
      <c r="D662" s="112">
        <v>28.75</v>
      </c>
      <c r="E662" s="112">
        <v>26.6</v>
      </c>
      <c r="F662" s="112">
        <v>26.6</v>
      </c>
      <c r="G662" s="112">
        <v>26.6</v>
      </c>
      <c r="H662" s="112">
        <v>26.4</v>
      </c>
      <c r="I662" s="112">
        <v>5489</v>
      </c>
      <c r="J662" s="112">
        <v>148631</v>
      </c>
      <c r="K662" s="114">
        <v>43649</v>
      </c>
      <c r="L662" s="112">
        <v>51</v>
      </c>
      <c r="M662" s="112" t="s">
        <v>917</v>
      </c>
      <c r="N662" s="484"/>
    </row>
    <row r="663" spans="1:14">
      <c r="A663" s="112" t="s">
        <v>2516</v>
      </c>
      <c r="B663" s="112" t="s">
        <v>3074</v>
      </c>
      <c r="C663" s="112">
        <v>1.05</v>
      </c>
      <c r="D663" s="112">
        <v>1.1000000000000001</v>
      </c>
      <c r="E663" s="112">
        <v>1.05</v>
      </c>
      <c r="F663" s="112">
        <v>1.05</v>
      </c>
      <c r="G663" s="112">
        <v>1.1000000000000001</v>
      </c>
      <c r="H663" s="112">
        <v>1.1000000000000001</v>
      </c>
      <c r="I663" s="112">
        <v>109292</v>
      </c>
      <c r="J663" s="112">
        <v>116230.39999999999</v>
      </c>
      <c r="K663" s="114">
        <v>43649</v>
      </c>
      <c r="L663" s="112">
        <v>103</v>
      </c>
      <c r="M663" s="112" t="s">
        <v>2517</v>
      </c>
      <c r="N663" s="484"/>
    </row>
    <row r="664" spans="1:14">
      <c r="A664" s="112" t="s">
        <v>2629</v>
      </c>
      <c r="B664" s="112" t="s">
        <v>377</v>
      </c>
      <c r="C664" s="112">
        <v>361</v>
      </c>
      <c r="D664" s="112">
        <v>365</v>
      </c>
      <c r="E664" s="112">
        <v>356.15</v>
      </c>
      <c r="F664" s="112">
        <v>358.95</v>
      </c>
      <c r="G664" s="112">
        <v>361</v>
      </c>
      <c r="H664" s="112">
        <v>362.35</v>
      </c>
      <c r="I664" s="112">
        <v>25378</v>
      </c>
      <c r="J664" s="112">
        <v>9140559.6500000004</v>
      </c>
      <c r="K664" s="114">
        <v>43649</v>
      </c>
      <c r="L664" s="112">
        <v>1113</v>
      </c>
      <c r="M664" s="112" t="s">
        <v>2630</v>
      </c>
      <c r="N664" s="484"/>
    </row>
    <row r="665" spans="1:14">
      <c r="A665" s="112" t="s">
        <v>918</v>
      </c>
      <c r="B665" s="112" t="s">
        <v>377</v>
      </c>
      <c r="C665" s="112">
        <v>104</v>
      </c>
      <c r="D665" s="112">
        <v>104.7</v>
      </c>
      <c r="E665" s="112">
        <v>100.15</v>
      </c>
      <c r="F665" s="112">
        <v>101.55</v>
      </c>
      <c r="G665" s="112">
        <v>101.5</v>
      </c>
      <c r="H665" s="112">
        <v>98.6</v>
      </c>
      <c r="I665" s="112">
        <v>22850</v>
      </c>
      <c r="J665" s="112">
        <v>2330649.0499999998</v>
      </c>
      <c r="K665" s="114">
        <v>43649</v>
      </c>
      <c r="L665" s="112">
        <v>579</v>
      </c>
      <c r="M665" s="112" t="s">
        <v>919</v>
      </c>
      <c r="N665" s="484"/>
    </row>
    <row r="666" spans="1:14">
      <c r="A666" s="112" t="s">
        <v>1848</v>
      </c>
      <c r="B666" s="112" t="s">
        <v>377</v>
      </c>
      <c r="C666" s="112">
        <v>27.6</v>
      </c>
      <c r="D666" s="112">
        <v>28.55</v>
      </c>
      <c r="E666" s="112">
        <v>27.4</v>
      </c>
      <c r="F666" s="112">
        <v>28</v>
      </c>
      <c r="G666" s="112">
        <v>27.55</v>
      </c>
      <c r="H666" s="112">
        <v>27.95</v>
      </c>
      <c r="I666" s="112">
        <v>5748</v>
      </c>
      <c r="J666" s="112">
        <v>159727.95000000001</v>
      </c>
      <c r="K666" s="114">
        <v>43649</v>
      </c>
      <c r="L666" s="112">
        <v>175</v>
      </c>
      <c r="M666" s="112" t="s">
        <v>1849</v>
      </c>
      <c r="N666" s="484"/>
    </row>
    <row r="667" spans="1:14">
      <c r="A667" s="112" t="s">
        <v>2518</v>
      </c>
      <c r="B667" s="112" t="s">
        <v>377</v>
      </c>
      <c r="C667" s="112">
        <v>4.0999999999999996</v>
      </c>
      <c r="D667" s="112">
        <v>4.4000000000000004</v>
      </c>
      <c r="E667" s="112">
        <v>4.05</v>
      </c>
      <c r="F667" s="112">
        <v>4.4000000000000004</v>
      </c>
      <c r="G667" s="112">
        <v>4.4000000000000004</v>
      </c>
      <c r="H667" s="112">
        <v>4.2</v>
      </c>
      <c r="I667" s="112">
        <v>47457</v>
      </c>
      <c r="J667" s="112">
        <v>203857.3</v>
      </c>
      <c r="K667" s="114">
        <v>43649</v>
      </c>
      <c r="L667" s="112">
        <v>84</v>
      </c>
      <c r="M667" s="112" t="s">
        <v>2519</v>
      </c>
      <c r="N667" s="484"/>
    </row>
    <row r="668" spans="1:14">
      <c r="A668" s="112" t="s">
        <v>920</v>
      </c>
      <c r="B668" s="112" t="s">
        <v>377</v>
      </c>
      <c r="C668" s="112">
        <v>37.549999999999997</v>
      </c>
      <c r="D668" s="112">
        <v>38.4</v>
      </c>
      <c r="E668" s="112">
        <v>37.549999999999997</v>
      </c>
      <c r="F668" s="112">
        <v>38.25</v>
      </c>
      <c r="G668" s="112">
        <v>38.4</v>
      </c>
      <c r="H668" s="112">
        <v>37.700000000000003</v>
      </c>
      <c r="I668" s="112">
        <v>7568</v>
      </c>
      <c r="J668" s="112">
        <v>288095.34999999998</v>
      </c>
      <c r="K668" s="114">
        <v>43649</v>
      </c>
      <c r="L668" s="112">
        <v>81</v>
      </c>
      <c r="M668" s="112" t="s">
        <v>921</v>
      </c>
      <c r="N668" s="484"/>
    </row>
    <row r="669" spans="1:14">
      <c r="A669" s="112" t="s">
        <v>2351</v>
      </c>
      <c r="B669" s="112" t="s">
        <v>377</v>
      </c>
      <c r="C669" s="112">
        <v>32.25</v>
      </c>
      <c r="D669" s="112">
        <v>32.700000000000003</v>
      </c>
      <c r="E669" s="112">
        <v>31.65</v>
      </c>
      <c r="F669" s="112">
        <v>31.95</v>
      </c>
      <c r="G669" s="112">
        <v>32.1</v>
      </c>
      <c r="H669" s="112">
        <v>32.049999999999997</v>
      </c>
      <c r="I669" s="112">
        <v>7264</v>
      </c>
      <c r="J669" s="112">
        <v>232373.85</v>
      </c>
      <c r="K669" s="114">
        <v>43649</v>
      </c>
      <c r="L669" s="112">
        <v>84</v>
      </c>
      <c r="M669" s="112" t="s">
        <v>2352</v>
      </c>
      <c r="N669" s="484"/>
    </row>
    <row r="670" spans="1:14">
      <c r="A670" s="112" t="s">
        <v>3467</v>
      </c>
      <c r="B670" s="112" t="s">
        <v>377</v>
      </c>
      <c r="C670" s="112">
        <v>4.05</v>
      </c>
      <c r="D670" s="112">
        <v>4.2</v>
      </c>
      <c r="E670" s="112">
        <v>4</v>
      </c>
      <c r="F670" s="112">
        <v>4</v>
      </c>
      <c r="G670" s="112">
        <v>4</v>
      </c>
      <c r="H670" s="112">
        <v>4.2</v>
      </c>
      <c r="I670" s="112">
        <v>5400</v>
      </c>
      <c r="J670" s="112">
        <v>21837.5</v>
      </c>
      <c r="K670" s="114">
        <v>43649</v>
      </c>
      <c r="L670" s="112">
        <v>17</v>
      </c>
      <c r="M670" s="112" t="s">
        <v>3468</v>
      </c>
      <c r="N670" s="484"/>
    </row>
    <row r="671" spans="1:14">
      <c r="A671" s="112" t="s">
        <v>2869</v>
      </c>
      <c r="B671" s="112" t="s">
        <v>377</v>
      </c>
      <c r="C671" s="112">
        <v>100</v>
      </c>
      <c r="D671" s="112">
        <v>102.75</v>
      </c>
      <c r="E671" s="112">
        <v>99.55</v>
      </c>
      <c r="F671" s="112">
        <v>100.55</v>
      </c>
      <c r="G671" s="112">
        <v>100.05</v>
      </c>
      <c r="H671" s="112">
        <v>100.75</v>
      </c>
      <c r="I671" s="112">
        <v>4473</v>
      </c>
      <c r="J671" s="112">
        <v>449480.35</v>
      </c>
      <c r="K671" s="114">
        <v>43649</v>
      </c>
      <c r="L671" s="112">
        <v>139</v>
      </c>
      <c r="M671" s="112" t="s">
        <v>2870</v>
      </c>
      <c r="N671" s="484"/>
    </row>
    <row r="672" spans="1:14">
      <c r="A672" s="112" t="s">
        <v>92</v>
      </c>
      <c r="B672" s="112" t="s">
        <v>377</v>
      </c>
      <c r="C672" s="112">
        <v>1430</v>
      </c>
      <c r="D672" s="112">
        <v>1479.5</v>
      </c>
      <c r="E672" s="112">
        <v>1423.4</v>
      </c>
      <c r="F672" s="112">
        <v>1470.6</v>
      </c>
      <c r="G672" s="112">
        <v>1473</v>
      </c>
      <c r="H672" s="112">
        <v>1416.55</v>
      </c>
      <c r="I672" s="112">
        <v>5366734</v>
      </c>
      <c r="J672" s="112">
        <v>7810993522.1000004</v>
      </c>
      <c r="K672" s="114">
        <v>43649</v>
      </c>
      <c r="L672" s="112">
        <v>132922</v>
      </c>
      <c r="M672" s="112" t="s">
        <v>922</v>
      </c>
      <c r="N672" s="484"/>
    </row>
    <row r="673" spans="1:14">
      <c r="A673" s="112" t="s">
        <v>923</v>
      </c>
      <c r="B673" s="112" t="s">
        <v>377</v>
      </c>
      <c r="C673" s="112">
        <v>452</v>
      </c>
      <c r="D673" s="112">
        <v>462</v>
      </c>
      <c r="E673" s="112">
        <v>441.35</v>
      </c>
      <c r="F673" s="112">
        <v>456.75</v>
      </c>
      <c r="G673" s="112">
        <v>460</v>
      </c>
      <c r="H673" s="112">
        <v>454.8</v>
      </c>
      <c r="I673" s="112">
        <v>856</v>
      </c>
      <c r="J673" s="112">
        <v>385666.25</v>
      </c>
      <c r="K673" s="114">
        <v>43649</v>
      </c>
      <c r="L673" s="112">
        <v>107</v>
      </c>
      <c r="M673" s="112" t="s">
        <v>924</v>
      </c>
      <c r="N673" s="484"/>
    </row>
    <row r="674" spans="1:14">
      <c r="A674" s="112" t="s">
        <v>925</v>
      </c>
      <c r="B674" s="112" t="s">
        <v>377</v>
      </c>
      <c r="C674" s="112">
        <v>44.35</v>
      </c>
      <c r="D674" s="112">
        <v>44.8</v>
      </c>
      <c r="E674" s="112">
        <v>43.9</v>
      </c>
      <c r="F674" s="112">
        <v>44.2</v>
      </c>
      <c r="G674" s="112">
        <v>44</v>
      </c>
      <c r="H674" s="112">
        <v>44.4</v>
      </c>
      <c r="I674" s="112">
        <v>3749268</v>
      </c>
      <c r="J674" s="112">
        <v>166466077.59999999</v>
      </c>
      <c r="K674" s="114">
        <v>43649</v>
      </c>
      <c r="L674" s="112">
        <v>4411</v>
      </c>
      <c r="M674" s="112" t="s">
        <v>2135</v>
      </c>
      <c r="N674" s="484"/>
    </row>
    <row r="675" spans="1:14">
      <c r="A675" s="112" t="s">
        <v>1884</v>
      </c>
      <c r="B675" s="112" t="s">
        <v>377</v>
      </c>
      <c r="C675" s="112">
        <v>345</v>
      </c>
      <c r="D675" s="112">
        <v>353.15</v>
      </c>
      <c r="E675" s="112">
        <v>343.96</v>
      </c>
      <c r="F675" s="112">
        <v>353</v>
      </c>
      <c r="G675" s="112">
        <v>353</v>
      </c>
      <c r="H675" s="112">
        <v>349.27</v>
      </c>
      <c r="I675" s="112">
        <v>666</v>
      </c>
      <c r="J675" s="112">
        <v>234240.89</v>
      </c>
      <c r="K675" s="114">
        <v>43649</v>
      </c>
      <c r="L675" s="112">
        <v>20</v>
      </c>
      <c r="M675" s="112" t="s">
        <v>1885</v>
      </c>
      <c r="N675" s="484"/>
    </row>
    <row r="676" spans="1:14">
      <c r="A676" s="112" t="s">
        <v>188</v>
      </c>
      <c r="B676" s="112" t="s">
        <v>377</v>
      </c>
      <c r="C676" s="112">
        <v>266.10000000000002</v>
      </c>
      <c r="D676" s="112">
        <v>266.75</v>
      </c>
      <c r="E676" s="112">
        <v>261.39999999999998</v>
      </c>
      <c r="F676" s="112">
        <v>265.64999999999998</v>
      </c>
      <c r="G676" s="112">
        <v>266.2</v>
      </c>
      <c r="H676" s="112">
        <v>265.89999999999998</v>
      </c>
      <c r="I676" s="112">
        <v>1521436</v>
      </c>
      <c r="J676" s="112">
        <v>403058761.60000002</v>
      </c>
      <c r="K676" s="114">
        <v>43649</v>
      </c>
      <c r="L676" s="112">
        <v>21174</v>
      </c>
      <c r="M676" s="112" t="s">
        <v>926</v>
      </c>
      <c r="N676" s="484"/>
    </row>
    <row r="677" spans="1:14">
      <c r="A677" s="112" t="s">
        <v>93</v>
      </c>
      <c r="B677" s="112" t="s">
        <v>377</v>
      </c>
      <c r="C677" s="112">
        <v>741</v>
      </c>
      <c r="D677" s="112">
        <v>743.2</v>
      </c>
      <c r="E677" s="112">
        <v>730</v>
      </c>
      <c r="F677" s="112">
        <v>731.3</v>
      </c>
      <c r="G677" s="112">
        <v>731.7</v>
      </c>
      <c r="H677" s="112">
        <v>740</v>
      </c>
      <c r="I677" s="112">
        <v>5958379</v>
      </c>
      <c r="J677" s="112">
        <v>4390116575.4499998</v>
      </c>
      <c r="K677" s="114">
        <v>43649</v>
      </c>
      <c r="L677" s="112">
        <v>133416</v>
      </c>
      <c r="M677" s="112" t="s">
        <v>927</v>
      </c>
      <c r="N677" s="484"/>
    </row>
    <row r="678" spans="1:14">
      <c r="A678" s="112" t="s">
        <v>928</v>
      </c>
      <c r="B678" s="112" t="s">
        <v>377</v>
      </c>
      <c r="C678" s="112">
        <v>636.70000000000005</v>
      </c>
      <c r="D678" s="112">
        <v>636.70000000000005</v>
      </c>
      <c r="E678" s="112">
        <v>629.54999999999995</v>
      </c>
      <c r="F678" s="112">
        <v>632.54999999999995</v>
      </c>
      <c r="G678" s="112">
        <v>634.20000000000005</v>
      </c>
      <c r="H678" s="112">
        <v>630.25</v>
      </c>
      <c r="I678" s="112">
        <v>3531</v>
      </c>
      <c r="J678" s="112">
        <v>2232938.0499999998</v>
      </c>
      <c r="K678" s="114">
        <v>43649</v>
      </c>
      <c r="L678" s="112">
        <v>196</v>
      </c>
      <c r="M678" s="112" t="s">
        <v>929</v>
      </c>
      <c r="N678" s="484"/>
    </row>
    <row r="679" spans="1:14">
      <c r="A679" s="112" t="s">
        <v>931</v>
      </c>
      <c r="B679" s="112" t="s">
        <v>377</v>
      </c>
      <c r="C679" s="112">
        <v>324.14999999999998</v>
      </c>
      <c r="D679" s="112">
        <v>332.95</v>
      </c>
      <c r="E679" s="112">
        <v>321.89999999999998</v>
      </c>
      <c r="F679" s="112">
        <v>322.89999999999998</v>
      </c>
      <c r="G679" s="112">
        <v>322.8</v>
      </c>
      <c r="H679" s="112">
        <v>324.89999999999998</v>
      </c>
      <c r="I679" s="112">
        <v>93566</v>
      </c>
      <c r="J679" s="112">
        <v>30518447.399999999</v>
      </c>
      <c r="K679" s="114">
        <v>43649</v>
      </c>
      <c r="L679" s="112">
        <v>3189</v>
      </c>
      <c r="M679" s="112" t="s">
        <v>932</v>
      </c>
      <c r="N679" s="484"/>
    </row>
    <row r="680" spans="1:14">
      <c r="A680" s="112" t="s">
        <v>933</v>
      </c>
      <c r="B680" s="112" t="s">
        <v>377</v>
      </c>
      <c r="C680" s="112">
        <v>70.900000000000006</v>
      </c>
      <c r="D680" s="112">
        <v>71.7</v>
      </c>
      <c r="E680" s="112">
        <v>69.400000000000006</v>
      </c>
      <c r="F680" s="112">
        <v>70.5</v>
      </c>
      <c r="G680" s="112">
        <v>69.95</v>
      </c>
      <c r="H680" s="112">
        <v>70.900000000000006</v>
      </c>
      <c r="I680" s="112">
        <v>149522</v>
      </c>
      <c r="J680" s="112">
        <v>10562210.65</v>
      </c>
      <c r="K680" s="114">
        <v>43649</v>
      </c>
      <c r="L680" s="112">
        <v>1220</v>
      </c>
      <c r="M680" s="112" t="s">
        <v>934</v>
      </c>
      <c r="N680" s="484"/>
    </row>
    <row r="681" spans="1:14">
      <c r="A681" s="112" t="s">
        <v>935</v>
      </c>
      <c r="B681" s="112" t="s">
        <v>377</v>
      </c>
      <c r="C681" s="112">
        <v>648.1</v>
      </c>
      <c r="D681" s="112">
        <v>654</v>
      </c>
      <c r="E681" s="112">
        <v>640.15</v>
      </c>
      <c r="F681" s="112">
        <v>645.4</v>
      </c>
      <c r="G681" s="112">
        <v>642.5</v>
      </c>
      <c r="H681" s="112">
        <v>650.4</v>
      </c>
      <c r="I681" s="112">
        <v>4591</v>
      </c>
      <c r="J681" s="112">
        <v>2959310.6</v>
      </c>
      <c r="K681" s="114">
        <v>43649</v>
      </c>
      <c r="L681" s="112">
        <v>420</v>
      </c>
      <c r="M681" s="112" t="s">
        <v>936</v>
      </c>
      <c r="N681" s="484"/>
    </row>
    <row r="682" spans="1:14">
      <c r="A682" s="112" t="s">
        <v>3033</v>
      </c>
      <c r="B682" s="112" t="s">
        <v>377</v>
      </c>
      <c r="C682" s="112">
        <v>46.75</v>
      </c>
      <c r="D682" s="112">
        <v>49</v>
      </c>
      <c r="E682" s="112">
        <v>46.15</v>
      </c>
      <c r="F682" s="112">
        <v>46.35</v>
      </c>
      <c r="G682" s="112">
        <v>46.2</v>
      </c>
      <c r="H682" s="112">
        <v>47.85</v>
      </c>
      <c r="I682" s="112">
        <v>1080</v>
      </c>
      <c r="J682" s="112">
        <v>50706.8</v>
      </c>
      <c r="K682" s="114">
        <v>43649</v>
      </c>
      <c r="L682" s="112">
        <v>24</v>
      </c>
      <c r="M682" s="112" t="s">
        <v>2265</v>
      </c>
      <c r="N682" s="484"/>
    </row>
    <row r="683" spans="1:14">
      <c r="A683" s="112" t="s">
        <v>937</v>
      </c>
      <c r="B683" s="112" t="s">
        <v>377</v>
      </c>
      <c r="C683" s="112">
        <v>265.10000000000002</v>
      </c>
      <c r="D683" s="112">
        <v>267.5</v>
      </c>
      <c r="E683" s="112">
        <v>264</v>
      </c>
      <c r="F683" s="112">
        <v>265.39999999999998</v>
      </c>
      <c r="G683" s="112">
        <v>266.8</v>
      </c>
      <c r="H683" s="112">
        <v>265.2</v>
      </c>
      <c r="I683" s="112">
        <v>68769</v>
      </c>
      <c r="J683" s="112">
        <v>18248016.5</v>
      </c>
      <c r="K683" s="114">
        <v>43649</v>
      </c>
      <c r="L683" s="112">
        <v>2653</v>
      </c>
      <c r="M683" s="112" t="s">
        <v>938</v>
      </c>
      <c r="N683" s="484"/>
    </row>
    <row r="684" spans="1:14">
      <c r="A684" s="112" t="s">
        <v>2871</v>
      </c>
      <c r="B684" s="112" t="s">
        <v>377</v>
      </c>
      <c r="C684" s="112">
        <v>28</v>
      </c>
      <c r="D684" s="112">
        <v>28</v>
      </c>
      <c r="E684" s="112">
        <v>26</v>
      </c>
      <c r="F684" s="112">
        <v>27</v>
      </c>
      <c r="G684" s="112">
        <v>27</v>
      </c>
      <c r="H684" s="112">
        <v>27.95</v>
      </c>
      <c r="I684" s="112">
        <v>10497</v>
      </c>
      <c r="J684" s="112">
        <v>278240.3</v>
      </c>
      <c r="K684" s="114">
        <v>43649</v>
      </c>
      <c r="L684" s="112">
        <v>72</v>
      </c>
      <c r="M684" s="112" t="s">
        <v>2872</v>
      </c>
      <c r="N684" s="484"/>
    </row>
    <row r="685" spans="1:14">
      <c r="A685" s="112" t="s">
        <v>2873</v>
      </c>
      <c r="B685" s="112" t="s">
        <v>377</v>
      </c>
      <c r="C685" s="112">
        <v>12.4</v>
      </c>
      <c r="D685" s="112">
        <v>12.75</v>
      </c>
      <c r="E685" s="112">
        <v>12.3</v>
      </c>
      <c r="F685" s="112">
        <v>12.7</v>
      </c>
      <c r="G685" s="112">
        <v>12.6</v>
      </c>
      <c r="H685" s="112">
        <v>13</v>
      </c>
      <c r="I685" s="112">
        <v>856</v>
      </c>
      <c r="J685" s="112">
        <v>10642.95</v>
      </c>
      <c r="K685" s="114">
        <v>43649</v>
      </c>
      <c r="L685" s="112">
        <v>17</v>
      </c>
      <c r="M685" s="112" t="s">
        <v>2874</v>
      </c>
      <c r="N685" s="484"/>
    </row>
    <row r="686" spans="1:14">
      <c r="A686" s="112" t="s">
        <v>94</v>
      </c>
      <c r="B686" s="112" t="s">
        <v>377</v>
      </c>
      <c r="C686" s="112">
        <v>11.95</v>
      </c>
      <c r="D686" s="112">
        <v>12.2</v>
      </c>
      <c r="E686" s="112">
        <v>11.95</v>
      </c>
      <c r="F686" s="112">
        <v>12.15</v>
      </c>
      <c r="G686" s="112">
        <v>12.1</v>
      </c>
      <c r="H686" s="112">
        <v>11.95</v>
      </c>
      <c r="I686" s="112">
        <v>602755</v>
      </c>
      <c r="J686" s="112">
        <v>7302435.5999999996</v>
      </c>
      <c r="K686" s="114">
        <v>43649</v>
      </c>
      <c r="L686" s="112">
        <v>841</v>
      </c>
      <c r="M686" s="112" t="s">
        <v>2875</v>
      </c>
      <c r="N686" s="484"/>
    </row>
    <row r="687" spans="1:14">
      <c r="A687" s="112" t="s">
        <v>95</v>
      </c>
      <c r="B687" s="112" t="s">
        <v>377</v>
      </c>
      <c r="C687" s="112">
        <v>155.94999999999999</v>
      </c>
      <c r="D687" s="112">
        <v>157.19999999999999</v>
      </c>
      <c r="E687" s="112">
        <v>155.19999999999999</v>
      </c>
      <c r="F687" s="112">
        <v>156.15</v>
      </c>
      <c r="G687" s="112">
        <v>156.4</v>
      </c>
      <c r="H687" s="112">
        <v>154.69999999999999</v>
      </c>
      <c r="I687" s="112">
        <v>7300662</v>
      </c>
      <c r="J687" s="112">
        <v>1139506624.0999999</v>
      </c>
      <c r="K687" s="114">
        <v>43649</v>
      </c>
      <c r="L687" s="112">
        <v>41666</v>
      </c>
      <c r="M687" s="112" t="s">
        <v>2876</v>
      </c>
      <c r="N687" s="484"/>
    </row>
    <row r="688" spans="1:14">
      <c r="A688" s="112" t="s">
        <v>2877</v>
      </c>
      <c r="B688" s="112" t="s">
        <v>377</v>
      </c>
      <c r="C688" s="112">
        <v>221.7</v>
      </c>
      <c r="D688" s="112">
        <v>223.35</v>
      </c>
      <c r="E688" s="112">
        <v>210.5</v>
      </c>
      <c r="F688" s="112">
        <v>211.6</v>
      </c>
      <c r="G688" s="112">
        <v>211.5</v>
      </c>
      <c r="H688" s="112">
        <v>220</v>
      </c>
      <c r="I688" s="112">
        <v>419260</v>
      </c>
      <c r="J688" s="112">
        <v>91030636.200000003</v>
      </c>
      <c r="K688" s="114">
        <v>43649</v>
      </c>
      <c r="L688" s="112">
        <v>6913</v>
      </c>
      <c r="M688" s="112" t="s">
        <v>2878</v>
      </c>
      <c r="N688" s="484"/>
    </row>
    <row r="689" spans="1:14">
      <c r="A689" s="112" t="s">
        <v>2879</v>
      </c>
      <c r="B689" s="112" t="s">
        <v>377</v>
      </c>
      <c r="C689" s="112">
        <v>430.95</v>
      </c>
      <c r="D689" s="112">
        <v>430.95</v>
      </c>
      <c r="E689" s="112">
        <v>427</v>
      </c>
      <c r="F689" s="112">
        <v>427.25</v>
      </c>
      <c r="G689" s="112">
        <v>427.1</v>
      </c>
      <c r="H689" s="112">
        <v>427</v>
      </c>
      <c r="I689" s="112">
        <v>120740</v>
      </c>
      <c r="J689" s="112">
        <v>51683106.549999997</v>
      </c>
      <c r="K689" s="114">
        <v>43649</v>
      </c>
      <c r="L689" s="112">
        <v>5455</v>
      </c>
      <c r="M689" s="112" t="s">
        <v>2880</v>
      </c>
      <c r="N689" s="484"/>
    </row>
    <row r="690" spans="1:14">
      <c r="A690" s="112" t="s">
        <v>197</v>
      </c>
      <c r="B690" s="112" t="s">
        <v>377</v>
      </c>
      <c r="C690" s="112">
        <v>971.6</v>
      </c>
      <c r="D690" s="112">
        <v>971.8</v>
      </c>
      <c r="E690" s="112">
        <v>957</v>
      </c>
      <c r="F690" s="112">
        <v>959.25</v>
      </c>
      <c r="G690" s="112">
        <v>960</v>
      </c>
      <c r="H690" s="112">
        <v>965.75</v>
      </c>
      <c r="I690" s="112">
        <v>94336</v>
      </c>
      <c r="J690" s="112">
        <v>90973711.75</v>
      </c>
      <c r="K690" s="114">
        <v>43649</v>
      </c>
      <c r="L690" s="112">
        <v>7949</v>
      </c>
      <c r="M690" s="112" t="s">
        <v>2881</v>
      </c>
      <c r="N690" s="484"/>
    </row>
    <row r="691" spans="1:14">
      <c r="A691" s="112" t="s">
        <v>96</v>
      </c>
      <c r="B691" s="112" t="s">
        <v>377</v>
      </c>
      <c r="C691" s="112">
        <v>95</v>
      </c>
      <c r="D691" s="112">
        <v>96.6</v>
      </c>
      <c r="E691" s="112">
        <v>94.1</v>
      </c>
      <c r="F691" s="112">
        <v>95.45</v>
      </c>
      <c r="G691" s="112">
        <v>95.25</v>
      </c>
      <c r="H691" s="112">
        <v>94.65</v>
      </c>
      <c r="I691" s="112">
        <v>1372032</v>
      </c>
      <c r="J691" s="112">
        <v>131078868.5</v>
      </c>
      <c r="K691" s="114">
        <v>43649</v>
      </c>
      <c r="L691" s="112">
        <v>11360</v>
      </c>
      <c r="M691" s="112" t="s">
        <v>939</v>
      </c>
      <c r="N691" s="484"/>
    </row>
    <row r="692" spans="1:14">
      <c r="A692" s="112" t="s">
        <v>3021</v>
      </c>
      <c r="B692" s="112" t="s">
        <v>377</v>
      </c>
      <c r="C692" s="112">
        <v>403</v>
      </c>
      <c r="D692" s="112">
        <v>414.35</v>
      </c>
      <c r="E692" s="112">
        <v>403</v>
      </c>
      <c r="F692" s="112">
        <v>410.55</v>
      </c>
      <c r="G692" s="112">
        <v>410.8</v>
      </c>
      <c r="H692" s="112">
        <v>406.3</v>
      </c>
      <c r="I692" s="112">
        <v>29050</v>
      </c>
      <c r="J692" s="112">
        <v>11924173.050000001</v>
      </c>
      <c r="K692" s="114">
        <v>43649</v>
      </c>
      <c r="L692" s="112">
        <v>2022</v>
      </c>
      <c r="M692" s="112" t="s">
        <v>3022</v>
      </c>
      <c r="N692" s="484"/>
    </row>
    <row r="693" spans="1:14">
      <c r="A693" s="112" t="s">
        <v>2474</v>
      </c>
      <c r="B693" s="112" t="s">
        <v>377</v>
      </c>
      <c r="C693" s="112">
        <v>220</v>
      </c>
      <c r="D693" s="112">
        <v>225.95</v>
      </c>
      <c r="E693" s="112">
        <v>216.55</v>
      </c>
      <c r="F693" s="112">
        <v>222.7</v>
      </c>
      <c r="G693" s="112">
        <v>222</v>
      </c>
      <c r="H693" s="112">
        <v>219.05</v>
      </c>
      <c r="I693" s="112">
        <v>94443</v>
      </c>
      <c r="J693" s="112">
        <v>20915614.350000001</v>
      </c>
      <c r="K693" s="114">
        <v>43649</v>
      </c>
      <c r="L693" s="112">
        <v>8157</v>
      </c>
      <c r="M693" s="112" t="s">
        <v>2475</v>
      </c>
      <c r="N693" s="484"/>
    </row>
    <row r="694" spans="1:14">
      <c r="A694" s="112" t="s">
        <v>3113</v>
      </c>
      <c r="B694" s="112" t="s">
        <v>377</v>
      </c>
      <c r="C694" s="112">
        <v>109.5</v>
      </c>
      <c r="D694" s="112">
        <v>109.5</v>
      </c>
      <c r="E694" s="112">
        <v>104.85</v>
      </c>
      <c r="F694" s="112">
        <v>106.55</v>
      </c>
      <c r="G694" s="112">
        <v>106.05</v>
      </c>
      <c r="H694" s="112">
        <v>109.8</v>
      </c>
      <c r="I694" s="112">
        <v>553</v>
      </c>
      <c r="J694" s="112">
        <v>59214.400000000001</v>
      </c>
      <c r="K694" s="114">
        <v>43649</v>
      </c>
      <c r="L694" s="112">
        <v>34</v>
      </c>
      <c r="M694" s="112" t="s">
        <v>3114</v>
      </c>
      <c r="N694" s="484"/>
    </row>
    <row r="695" spans="1:14">
      <c r="A695" s="112" t="s">
        <v>2882</v>
      </c>
      <c r="B695" s="112" t="s">
        <v>377</v>
      </c>
      <c r="C695" s="112">
        <v>6</v>
      </c>
      <c r="D695" s="112">
        <v>6.15</v>
      </c>
      <c r="E695" s="112">
        <v>5.9</v>
      </c>
      <c r="F695" s="112">
        <v>6</v>
      </c>
      <c r="G695" s="112">
        <v>6.15</v>
      </c>
      <c r="H695" s="112">
        <v>5.95</v>
      </c>
      <c r="I695" s="112">
        <v>9417</v>
      </c>
      <c r="J695" s="112">
        <v>56224.6</v>
      </c>
      <c r="K695" s="114">
        <v>43649</v>
      </c>
      <c r="L695" s="112">
        <v>35</v>
      </c>
      <c r="M695" s="112" t="s">
        <v>2883</v>
      </c>
      <c r="N695" s="484"/>
    </row>
    <row r="696" spans="1:14">
      <c r="A696" s="112" t="s">
        <v>97</v>
      </c>
      <c r="B696" s="112" t="s">
        <v>377</v>
      </c>
      <c r="C696" s="112">
        <v>274.3</v>
      </c>
      <c r="D696" s="112">
        <v>277.55</v>
      </c>
      <c r="E696" s="112">
        <v>272.14999999999998</v>
      </c>
      <c r="F696" s="112">
        <v>276.7</v>
      </c>
      <c r="G696" s="112">
        <v>277.2</v>
      </c>
      <c r="H696" s="112">
        <v>273.85000000000002</v>
      </c>
      <c r="I696" s="112">
        <v>18120809</v>
      </c>
      <c r="J696" s="112">
        <v>4964574650.25</v>
      </c>
      <c r="K696" s="114">
        <v>43649</v>
      </c>
      <c r="L696" s="112">
        <v>96803</v>
      </c>
      <c r="M696" s="112" t="s">
        <v>2884</v>
      </c>
      <c r="N696" s="484"/>
    </row>
    <row r="697" spans="1:14">
      <c r="A697" s="112" t="s">
        <v>1943</v>
      </c>
      <c r="B697" s="112" t="s">
        <v>377</v>
      </c>
      <c r="C697" s="112">
        <v>257.05</v>
      </c>
      <c r="D697" s="112">
        <v>266</v>
      </c>
      <c r="E697" s="112">
        <v>255</v>
      </c>
      <c r="F697" s="112">
        <v>262.25</v>
      </c>
      <c r="G697" s="112">
        <v>261.55</v>
      </c>
      <c r="H697" s="112">
        <v>257.85000000000002</v>
      </c>
      <c r="I697" s="112">
        <v>16658</v>
      </c>
      <c r="J697" s="112">
        <v>4351995.5999999996</v>
      </c>
      <c r="K697" s="114">
        <v>43649</v>
      </c>
      <c r="L697" s="112">
        <v>584</v>
      </c>
      <c r="M697" s="112" t="s">
        <v>2885</v>
      </c>
      <c r="N697" s="484"/>
    </row>
    <row r="698" spans="1:14">
      <c r="A698" s="112" t="s">
        <v>940</v>
      </c>
      <c r="B698" s="112" t="s">
        <v>377</v>
      </c>
      <c r="C698" s="112">
        <v>107.25</v>
      </c>
      <c r="D698" s="112">
        <v>109</v>
      </c>
      <c r="E698" s="112">
        <v>105.35</v>
      </c>
      <c r="F698" s="112">
        <v>106</v>
      </c>
      <c r="G698" s="112">
        <v>106</v>
      </c>
      <c r="H698" s="112">
        <v>107.5</v>
      </c>
      <c r="I698" s="112">
        <v>158972</v>
      </c>
      <c r="J698" s="112">
        <v>17063100.850000001</v>
      </c>
      <c r="K698" s="114">
        <v>43649</v>
      </c>
      <c r="L698" s="112">
        <v>909</v>
      </c>
      <c r="M698" s="112" t="s">
        <v>941</v>
      </c>
      <c r="N698" s="484"/>
    </row>
    <row r="699" spans="1:14">
      <c r="A699" s="112" t="s">
        <v>942</v>
      </c>
      <c r="B699" s="112" t="s">
        <v>377</v>
      </c>
      <c r="C699" s="112">
        <v>91.55</v>
      </c>
      <c r="D699" s="112">
        <v>98</v>
      </c>
      <c r="E699" s="112">
        <v>90.55</v>
      </c>
      <c r="F699" s="112">
        <v>97.15</v>
      </c>
      <c r="G699" s="112">
        <v>98</v>
      </c>
      <c r="H699" s="112">
        <v>91.3</v>
      </c>
      <c r="I699" s="112">
        <v>1865841</v>
      </c>
      <c r="J699" s="112">
        <v>177360383.59999999</v>
      </c>
      <c r="K699" s="114">
        <v>43649</v>
      </c>
      <c r="L699" s="112">
        <v>12435</v>
      </c>
      <c r="M699" s="112" t="s">
        <v>943</v>
      </c>
      <c r="N699" s="484"/>
    </row>
    <row r="700" spans="1:14">
      <c r="A700" s="112" t="s">
        <v>2886</v>
      </c>
      <c r="B700" s="112" t="s">
        <v>377</v>
      </c>
      <c r="C700" s="112">
        <v>3.75</v>
      </c>
      <c r="D700" s="112">
        <v>3.8</v>
      </c>
      <c r="E700" s="112">
        <v>3.6</v>
      </c>
      <c r="F700" s="112">
        <v>3.75</v>
      </c>
      <c r="G700" s="112">
        <v>3.8</v>
      </c>
      <c r="H700" s="112">
        <v>3.75</v>
      </c>
      <c r="I700" s="112">
        <v>162258</v>
      </c>
      <c r="J700" s="112">
        <v>596855.75</v>
      </c>
      <c r="K700" s="114">
        <v>43649</v>
      </c>
      <c r="L700" s="112">
        <v>223</v>
      </c>
      <c r="M700" s="112" t="s">
        <v>2887</v>
      </c>
      <c r="N700" s="484"/>
    </row>
    <row r="701" spans="1:14">
      <c r="A701" s="112" t="s">
        <v>944</v>
      </c>
      <c r="B701" s="112" t="s">
        <v>377</v>
      </c>
      <c r="C701" s="112">
        <v>84.05</v>
      </c>
      <c r="D701" s="112">
        <v>86</v>
      </c>
      <c r="E701" s="112">
        <v>82.9</v>
      </c>
      <c r="F701" s="112">
        <v>85.75</v>
      </c>
      <c r="G701" s="112">
        <v>86</v>
      </c>
      <c r="H701" s="112">
        <v>84.15</v>
      </c>
      <c r="I701" s="112">
        <v>440</v>
      </c>
      <c r="J701" s="112">
        <v>37322.449999999997</v>
      </c>
      <c r="K701" s="114">
        <v>43649</v>
      </c>
      <c r="L701" s="112">
        <v>11</v>
      </c>
      <c r="M701" s="112" t="s">
        <v>945</v>
      </c>
      <c r="N701" s="484"/>
    </row>
    <row r="702" spans="1:14">
      <c r="A702" s="112" t="s">
        <v>2353</v>
      </c>
      <c r="B702" s="112" t="s">
        <v>3074</v>
      </c>
      <c r="C702" s="112">
        <v>0.7</v>
      </c>
      <c r="D702" s="112">
        <v>0.7</v>
      </c>
      <c r="E702" s="112">
        <v>0.65</v>
      </c>
      <c r="F702" s="112">
        <v>0.65</v>
      </c>
      <c r="G702" s="112">
        <v>0.65</v>
      </c>
      <c r="H702" s="112">
        <v>0.7</v>
      </c>
      <c r="I702" s="112">
        <v>557261</v>
      </c>
      <c r="J702" s="112">
        <v>367136.6</v>
      </c>
      <c r="K702" s="114">
        <v>43649</v>
      </c>
      <c r="L702" s="112">
        <v>173</v>
      </c>
      <c r="M702" s="112" t="s">
        <v>2354</v>
      </c>
      <c r="N702" s="484"/>
    </row>
    <row r="703" spans="1:14">
      <c r="A703" s="112" t="s">
        <v>3498</v>
      </c>
      <c r="B703" s="112" t="s">
        <v>377</v>
      </c>
      <c r="C703" s="112">
        <v>3050</v>
      </c>
      <c r="D703" s="112">
        <v>3199.95</v>
      </c>
      <c r="E703" s="112">
        <v>3050</v>
      </c>
      <c r="F703" s="112">
        <v>3199.95</v>
      </c>
      <c r="G703" s="112">
        <v>3199.95</v>
      </c>
      <c r="H703" s="112">
        <v>3038</v>
      </c>
      <c r="I703" s="112">
        <v>66</v>
      </c>
      <c r="J703" s="112">
        <v>204739.4</v>
      </c>
      <c r="K703" s="114">
        <v>43649</v>
      </c>
      <c r="L703" s="112">
        <v>9</v>
      </c>
      <c r="M703" s="112" t="s">
        <v>3499</v>
      </c>
      <c r="N703" s="484"/>
    </row>
    <row r="704" spans="1:14">
      <c r="A704" s="112" t="s">
        <v>2225</v>
      </c>
      <c r="B704" s="112" t="s">
        <v>377</v>
      </c>
      <c r="C704" s="112">
        <v>46.55</v>
      </c>
      <c r="D704" s="112">
        <v>51.75</v>
      </c>
      <c r="E704" s="112">
        <v>45.55</v>
      </c>
      <c r="F704" s="112">
        <v>49.05</v>
      </c>
      <c r="G704" s="112">
        <v>48.75</v>
      </c>
      <c r="H704" s="112">
        <v>46.7</v>
      </c>
      <c r="I704" s="112">
        <v>37546</v>
      </c>
      <c r="J704" s="112">
        <v>1824186.15</v>
      </c>
      <c r="K704" s="114">
        <v>43649</v>
      </c>
      <c r="L704" s="112">
        <v>611</v>
      </c>
      <c r="M704" s="112" t="s">
        <v>2226</v>
      </c>
      <c r="N704" s="484"/>
    </row>
    <row r="705" spans="1:14">
      <c r="A705" s="112" t="s">
        <v>198</v>
      </c>
      <c r="B705" s="112" t="s">
        <v>377</v>
      </c>
      <c r="C705" s="112">
        <v>40.549999999999997</v>
      </c>
      <c r="D705" s="112">
        <v>41.55</v>
      </c>
      <c r="E705" s="112">
        <v>39.799999999999997</v>
      </c>
      <c r="F705" s="112">
        <v>40.6</v>
      </c>
      <c r="G705" s="112">
        <v>40.6</v>
      </c>
      <c r="H705" s="112">
        <v>39.9</v>
      </c>
      <c r="I705" s="112">
        <v>715958</v>
      </c>
      <c r="J705" s="112">
        <v>29159598.25</v>
      </c>
      <c r="K705" s="114">
        <v>43649</v>
      </c>
      <c r="L705" s="112">
        <v>10884</v>
      </c>
      <c r="M705" s="112" t="s">
        <v>946</v>
      </c>
      <c r="N705" s="484"/>
    </row>
    <row r="706" spans="1:14">
      <c r="A706" s="112" t="s">
        <v>947</v>
      </c>
      <c r="B706" s="112" t="s">
        <v>377</v>
      </c>
      <c r="C706" s="112">
        <v>107.75</v>
      </c>
      <c r="D706" s="112">
        <v>107.75</v>
      </c>
      <c r="E706" s="112">
        <v>106.2</v>
      </c>
      <c r="F706" s="112">
        <v>107</v>
      </c>
      <c r="G706" s="112">
        <v>107.2</v>
      </c>
      <c r="H706" s="112">
        <v>106.75</v>
      </c>
      <c r="I706" s="112">
        <v>60856</v>
      </c>
      <c r="J706" s="112">
        <v>6508240.5999999996</v>
      </c>
      <c r="K706" s="114">
        <v>43649</v>
      </c>
      <c r="L706" s="112">
        <v>2374</v>
      </c>
      <c r="M706" s="112" t="s">
        <v>948</v>
      </c>
      <c r="N706" s="484"/>
    </row>
    <row r="707" spans="1:14">
      <c r="A707" s="112" t="s">
        <v>949</v>
      </c>
      <c r="B707" s="112" t="s">
        <v>377</v>
      </c>
      <c r="C707" s="112">
        <v>26</v>
      </c>
      <c r="D707" s="112">
        <v>26</v>
      </c>
      <c r="E707" s="112">
        <v>25.15</v>
      </c>
      <c r="F707" s="112">
        <v>25.45</v>
      </c>
      <c r="G707" s="112">
        <v>25.5</v>
      </c>
      <c r="H707" s="112">
        <v>26.35</v>
      </c>
      <c r="I707" s="112">
        <v>8790</v>
      </c>
      <c r="J707" s="112">
        <v>223935.95</v>
      </c>
      <c r="K707" s="114">
        <v>43649</v>
      </c>
      <c r="L707" s="112">
        <v>126</v>
      </c>
      <c r="M707" s="112" t="s">
        <v>950</v>
      </c>
      <c r="N707" s="484"/>
    </row>
    <row r="708" spans="1:14">
      <c r="A708" s="112" t="s">
        <v>3115</v>
      </c>
      <c r="B708" s="112" t="s">
        <v>377</v>
      </c>
      <c r="C708" s="112">
        <v>26.1</v>
      </c>
      <c r="D708" s="112">
        <v>27.1</v>
      </c>
      <c r="E708" s="112">
        <v>26.1</v>
      </c>
      <c r="F708" s="112">
        <v>26.95</v>
      </c>
      <c r="G708" s="112">
        <v>26.5</v>
      </c>
      <c r="H708" s="112">
        <v>26.9</v>
      </c>
      <c r="I708" s="112">
        <v>12081</v>
      </c>
      <c r="J708" s="112">
        <v>322271.3</v>
      </c>
      <c r="K708" s="114">
        <v>43649</v>
      </c>
      <c r="L708" s="112">
        <v>25</v>
      </c>
      <c r="M708" s="112" t="s">
        <v>3116</v>
      </c>
      <c r="N708" s="484"/>
    </row>
    <row r="709" spans="1:14">
      <c r="A709" s="112" t="s">
        <v>951</v>
      </c>
      <c r="B709" s="112" t="s">
        <v>377</v>
      </c>
      <c r="C709" s="112">
        <v>105.75</v>
      </c>
      <c r="D709" s="112">
        <v>107.9</v>
      </c>
      <c r="E709" s="112">
        <v>104</v>
      </c>
      <c r="F709" s="112">
        <v>105.55</v>
      </c>
      <c r="G709" s="112">
        <v>105.5</v>
      </c>
      <c r="H709" s="112">
        <v>105.45</v>
      </c>
      <c r="I709" s="112">
        <v>686693</v>
      </c>
      <c r="J709" s="112">
        <v>72811122.099999994</v>
      </c>
      <c r="K709" s="114">
        <v>43649</v>
      </c>
      <c r="L709" s="112">
        <v>5377</v>
      </c>
      <c r="M709" s="112" t="s">
        <v>952</v>
      </c>
      <c r="N709" s="484"/>
    </row>
    <row r="710" spans="1:14">
      <c r="A710" s="112" t="s">
        <v>3638</v>
      </c>
      <c r="B710" s="112" t="s">
        <v>3074</v>
      </c>
      <c r="C710" s="112">
        <v>0.7</v>
      </c>
      <c r="D710" s="112">
        <v>0.7</v>
      </c>
      <c r="E710" s="112">
        <v>0.7</v>
      </c>
      <c r="F710" s="112">
        <v>0.7</v>
      </c>
      <c r="G710" s="112">
        <v>0.7</v>
      </c>
      <c r="H710" s="112">
        <v>0.7</v>
      </c>
      <c r="I710" s="112">
        <v>112</v>
      </c>
      <c r="J710" s="112">
        <v>78.400000000000006</v>
      </c>
      <c r="K710" s="114">
        <v>43649</v>
      </c>
      <c r="L710" s="112">
        <v>1</v>
      </c>
      <c r="M710" s="112" t="s">
        <v>3639</v>
      </c>
      <c r="N710" s="484"/>
    </row>
    <row r="711" spans="1:14">
      <c r="A711" s="112" t="s">
        <v>953</v>
      </c>
      <c r="B711" s="112" t="s">
        <v>377</v>
      </c>
      <c r="C711" s="112">
        <v>52.6</v>
      </c>
      <c r="D711" s="112">
        <v>53.35</v>
      </c>
      <c r="E711" s="112">
        <v>52.6</v>
      </c>
      <c r="F711" s="112">
        <v>52.9</v>
      </c>
      <c r="G711" s="112">
        <v>52.8</v>
      </c>
      <c r="H711" s="112">
        <v>52.55</v>
      </c>
      <c r="I711" s="112">
        <v>161848</v>
      </c>
      <c r="J711" s="112">
        <v>8570321.1500000004</v>
      </c>
      <c r="K711" s="114">
        <v>43649</v>
      </c>
      <c r="L711" s="112">
        <v>1979</v>
      </c>
      <c r="M711" s="112" t="s">
        <v>2163</v>
      </c>
      <c r="N711" s="484"/>
    </row>
    <row r="712" spans="1:14">
      <c r="A712" s="112" t="s">
        <v>954</v>
      </c>
      <c r="B712" s="112" t="s">
        <v>377</v>
      </c>
      <c r="C712" s="112">
        <v>174.5</v>
      </c>
      <c r="D712" s="112">
        <v>179.75</v>
      </c>
      <c r="E712" s="112">
        <v>174.5</v>
      </c>
      <c r="F712" s="112">
        <v>176.9</v>
      </c>
      <c r="G712" s="112">
        <v>175.5</v>
      </c>
      <c r="H712" s="112">
        <v>176.8</v>
      </c>
      <c r="I712" s="112">
        <v>2617</v>
      </c>
      <c r="J712" s="112">
        <v>464238.7</v>
      </c>
      <c r="K712" s="114">
        <v>43649</v>
      </c>
      <c r="L712" s="112">
        <v>280</v>
      </c>
      <c r="M712" s="112" t="s">
        <v>955</v>
      </c>
      <c r="N712" s="484"/>
    </row>
    <row r="713" spans="1:14">
      <c r="A713" s="112" t="s">
        <v>956</v>
      </c>
      <c r="B713" s="112" t="s">
        <v>377</v>
      </c>
      <c r="C713" s="112">
        <v>210.05</v>
      </c>
      <c r="D713" s="112">
        <v>215.35</v>
      </c>
      <c r="E713" s="112">
        <v>208.15</v>
      </c>
      <c r="F713" s="112">
        <v>210.05</v>
      </c>
      <c r="G713" s="112">
        <v>210.5</v>
      </c>
      <c r="H713" s="112">
        <v>208.8</v>
      </c>
      <c r="I713" s="112">
        <v>14248</v>
      </c>
      <c r="J713" s="112">
        <v>3020803.8</v>
      </c>
      <c r="K713" s="114">
        <v>43649</v>
      </c>
      <c r="L713" s="112">
        <v>545</v>
      </c>
      <c r="M713" s="112" t="s">
        <v>957</v>
      </c>
      <c r="N713" s="484"/>
    </row>
    <row r="714" spans="1:14">
      <c r="A714" s="112" t="s">
        <v>2355</v>
      </c>
      <c r="B714" s="112" t="s">
        <v>377</v>
      </c>
      <c r="C714" s="112">
        <v>4.5</v>
      </c>
      <c r="D714" s="112">
        <v>4.8499999999999996</v>
      </c>
      <c r="E714" s="112">
        <v>4.5</v>
      </c>
      <c r="F714" s="112">
        <v>4.8</v>
      </c>
      <c r="G714" s="112">
        <v>4.8499999999999996</v>
      </c>
      <c r="H714" s="112">
        <v>4.7</v>
      </c>
      <c r="I714" s="112">
        <v>10891</v>
      </c>
      <c r="J714" s="112">
        <v>50473.5</v>
      </c>
      <c r="K714" s="114">
        <v>43649</v>
      </c>
      <c r="L714" s="112">
        <v>32</v>
      </c>
      <c r="M714" s="112" t="s">
        <v>2356</v>
      </c>
      <c r="N714" s="484"/>
    </row>
    <row r="715" spans="1:14">
      <c r="A715" s="112" t="s">
        <v>2357</v>
      </c>
      <c r="B715" s="112" t="s">
        <v>377</v>
      </c>
      <c r="C715" s="112">
        <v>52.8</v>
      </c>
      <c r="D715" s="112">
        <v>54.45</v>
      </c>
      <c r="E715" s="112">
        <v>52.8</v>
      </c>
      <c r="F715" s="112">
        <v>53.6</v>
      </c>
      <c r="G715" s="112">
        <v>54</v>
      </c>
      <c r="H715" s="112">
        <v>53.7</v>
      </c>
      <c r="I715" s="112">
        <v>48408</v>
      </c>
      <c r="J715" s="112">
        <v>2606003.5499999998</v>
      </c>
      <c r="K715" s="114">
        <v>43649</v>
      </c>
      <c r="L715" s="112">
        <v>586</v>
      </c>
      <c r="M715" s="112" t="s">
        <v>2358</v>
      </c>
      <c r="N715" s="484"/>
    </row>
    <row r="716" spans="1:14">
      <c r="A716" s="112" t="s">
        <v>958</v>
      </c>
      <c r="B716" s="112" t="s">
        <v>377</v>
      </c>
      <c r="C716" s="112">
        <v>373.05</v>
      </c>
      <c r="D716" s="112">
        <v>381</v>
      </c>
      <c r="E716" s="112">
        <v>364.7</v>
      </c>
      <c r="F716" s="112">
        <v>365.1</v>
      </c>
      <c r="G716" s="112">
        <v>365</v>
      </c>
      <c r="H716" s="112">
        <v>374.45</v>
      </c>
      <c r="I716" s="112">
        <v>174383</v>
      </c>
      <c r="J716" s="112">
        <v>64794903.899999999</v>
      </c>
      <c r="K716" s="114">
        <v>43649</v>
      </c>
      <c r="L716" s="112">
        <v>4644</v>
      </c>
      <c r="M716" s="112" t="s">
        <v>959</v>
      </c>
      <c r="N716" s="484"/>
    </row>
    <row r="717" spans="1:14">
      <c r="A717" s="112" t="s">
        <v>2546</v>
      </c>
      <c r="B717" s="112" t="s">
        <v>377</v>
      </c>
      <c r="C717" s="112">
        <v>13.25</v>
      </c>
      <c r="D717" s="112">
        <v>14.4</v>
      </c>
      <c r="E717" s="112">
        <v>13.25</v>
      </c>
      <c r="F717" s="112">
        <v>14.4</v>
      </c>
      <c r="G717" s="112">
        <v>14.4</v>
      </c>
      <c r="H717" s="112">
        <v>13.75</v>
      </c>
      <c r="I717" s="112">
        <v>15781</v>
      </c>
      <c r="J717" s="112">
        <v>221989.7</v>
      </c>
      <c r="K717" s="114">
        <v>43649</v>
      </c>
      <c r="L717" s="112">
        <v>89</v>
      </c>
      <c r="M717" s="112" t="s">
        <v>2594</v>
      </c>
      <c r="N717" s="484"/>
    </row>
    <row r="718" spans="1:14">
      <c r="A718" s="112" t="s">
        <v>960</v>
      </c>
      <c r="B718" s="112" t="s">
        <v>377</v>
      </c>
      <c r="C718" s="112">
        <v>230.5</v>
      </c>
      <c r="D718" s="112">
        <v>237.55</v>
      </c>
      <c r="E718" s="112">
        <v>226</v>
      </c>
      <c r="F718" s="112">
        <v>227.7</v>
      </c>
      <c r="G718" s="112">
        <v>227.2</v>
      </c>
      <c r="H718" s="112">
        <v>228.8</v>
      </c>
      <c r="I718" s="112">
        <v>17388</v>
      </c>
      <c r="J718" s="112">
        <v>3988737.35</v>
      </c>
      <c r="K718" s="114">
        <v>43649</v>
      </c>
      <c r="L718" s="112">
        <v>805</v>
      </c>
      <c r="M718" s="112" t="s">
        <v>961</v>
      </c>
      <c r="N718" s="484"/>
    </row>
    <row r="719" spans="1:14">
      <c r="A719" s="112" t="s">
        <v>1856</v>
      </c>
      <c r="B719" s="112" t="s">
        <v>377</v>
      </c>
      <c r="C719" s="112">
        <v>1777.3</v>
      </c>
      <c r="D719" s="112">
        <v>1777.3</v>
      </c>
      <c r="E719" s="112">
        <v>1708</v>
      </c>
      <c r="F719" s="112">
        <v>1712.05</v>
      </c>
      <c r="G719" s="112">
        <v>1710</v>
      </c>
      <c r="H719" s="112">
        <v>1746.25</v>
      </c>
      <c r="I719" s="112">
        <v>884</v>
      </c>
      <c r="J719" s="112">
        <v>1528648.1</v>
      </c>
      <c r="K719" s="114">
        <v>43649</v>
      </c>
      <c r="L719" s="112">
        <v>250</v>
      </c>
      <c r="M719" s="112" t="s">
        <v>870</v>
      </c>
      <c r="N719" s="484"/>
    </row>
    <row r="720" spans="1:14">
      <c r="A720" s="112" t="s">
        <v>334</v>
      </c>
      <c r="B720" s="112" t="s">
        <v>3074</v>
      </c>
      <c r="C720" s="112">
        <v>68.900000000000006</v>
      </c>
      <c r="D720" s="112">
        <v>71.8</v>
      </c>
      <c r="E720" s="112">
        <v>68.900000000000006</v>
      </c>
      <c r="F720" s="112">
        <v>68.900000000000006</v>
      </c>
      <c r="G720" s="112">
        <v>68.900000000000006</v>
      </c>
      <c r="H720" s="112">
        <v>72.5</v>
      </c>
      <c r="I720" s="112">
        <v>291836</v>
      </c>
      <c r="J720" s="112">
        <v>20205413.649999999</v>
      </c>
      <c r="K720" s="114">
        <v>43649</v>
      </c>
      <c r="L720" s="112">
        <v>3215</v>
      </c>
      <c r="M720" s="112" t="s">
        <v>962</v>
      </c>
      <c r="N720" s="484"/>
    </row>
    <row r="721" spans="1:14">
      <c r="A721" s="112" t="s">
        <v>2023</v>
      </c>
      <c r="B721" s="112" t="s">
        <v>377</v>
      </c>
      <c r="C721" s="112">
        <v>22.25</v>
      </c>
      <c r="D721" s="112">
        <v>22.5</v>
      </c>
      <c r="E721" s="112">
        <v>21.7</v>
      </c>
      <c r="F721" s="112">
        <v>21.8</v>
      </c>
      <c r="G721" s="112">
        <v>22.05</v>
      </c>
      <c r="H721" s="112">
        <v>21.7</v>
      </c>
      <c r="I721" s="112">
        <v>11056</v>
      </c>
      <c r="J721" s="112">
        <v>243970.1</v>
      </c>
      <c r="K721" s="114">
        <v>43649</v>
      </c>
      <c r="L721" s="112">
        <v>100</v>
      </c>
      <c r="M721" s="112" t="s">
        <v>2024</v>
      </c>
      <c r="N721" s="484"/>
    </row>
    <row r="722" spans="1:14">
      <c r="A722" s="112" t="s">
        <v>3336</v>
      </c>
      <c r="B722" s="112" t="s">
        <v>3074</v>
      </c>
      <c r="C722" s="112">
        <v>0.5</v>
      </c>
      <c r="D722" s="112">
        <v>0.6</v>
      </c>
      <c r="E722" s="112">
        <v>0.5</v>
      </c>
      <c r="F722" s="112">
        <v>0.55000000000000004</v>
      </c>
      <c r="G722" s="112">
        <v>0.55000000000000004</v>
      </c>
      <c r="H722" s="112">
        <v>0.55000000000000004</v>
      </c>
      <c r="I722" s="112">
        <v>3108</v>
      </c>
      <c r="J722" s="112">
        <v>1583.15</v>
      </c>
      <c r="K722" s="114">
        <v>43649</v>
      </c>
      <c r="L722" s="112">
        <v>10</v>
      </c>
      <c r="M722" s="112" t="s">
        <v>3337</v>
      </c>
      <c r="N722" s="484"/>
    </row>
    <row r="723" spans="1:14">
      <c r="A723" s="112" t="s">
        <v>2888</v>
      </c>
      <c r="B723" s="112" t="s">
        <v>3074</v>
      </c>
      <c r="C723" s="112">
        <v>31.05</v>
      </c>
      <c r="D723" s="112">
        <v>31.05</v>
      </c>
      <c r="E723" s="112">
        <v>31.05</v>
      </c>
      <c r="F723" s="112">
        <v>31.05</v>
      </c>
      <c r="G723" s="112">
        <v>31.05</v>
      </c>
      <c r="H723" s="112">
        <v>32.65</v>
      </c>
      <c r="I723" s="112">
        <v>193</v>
      </c>
      <c r="J723" s="112">
        <v>5992.65</v>
      </c>
      <c r="K723" s="114">
        <v>43649</v>
      </c>
      <c r="L723" s="112">
        <v>11</v>
      </c>
      <c r="M723" s="112" t="s">
        <v>2889</v>
      </c>
      <c r="N723" s="484"/>
    </row>
    <row r="724" spans="1:14">
      <c r="A724" s="112" t="s">
        <v>963</v>
      </c>
      <c r="B724" s="112" t="s">
        <v>377</v>
      </c>
      <c r="C724" s="112">
        <v>255.55</v>
      </c>
      <c r="D724" s="112">
        <v>261</v>
      </c>
      <c r="E724" s="112">
        <v>253.95</v>
      </c>
      <c r="F724" s="112">
        <v>258.39999999999998</v>
      </c>
      <c r="G724" s="112">
        <v>259.95</v>
      </c>
      <c r="H724" s="112">
        <v>254.85</v>
      </c>
      <c r="I724" s="112">
        <v>10131</v>
      </c>
      <c r="J724" s="112">
        <v>2608870.7999999998</v>
      </c>
      <c r="K724" s="114">
        <v>43649</v>
      </c>
      <c r="L724" s="112">
        <v>521</v>
      </c>
      <c r="M724" s="112" t="s">
        <v>2890</v>
      </c>
      <c r="N724" s="484"/>
    </row>
    <row r="725" spans="1:14">
      <c r="A725" s="112" t="s">
        <v>1855</v>
      </c>
      <c r="B725" s="112" t="s">
        <v>377</v>
      </c>
      <c r="C725" s="112">
        <v>82.55</v>
      </c>
      <c r="D725" s="112">
        <v>84.6</v>
      </c>
      <c r="E725" s="112">
        <v>82.5</v>
      </c>
      <c r="F725" s="112">
        <v>83.5</v>
      </c>
      <c r="G725" s="112">
        <v>83.5</v>
      </c>
      <c r="H725" s="112">
        <v>82.7</v>
      </c>
      <c r="I725" s="112">
        <v>296336</v>
      </c>
      <c r="J725" s="112">
        <v>24817478.399999999</v>
      </c>
      <c r="K725" s="114">
        <v>43649</v>
      </c>
      <c r="L725" s="112">
        <v>3393</v>
      </c>
      <c r="M725" s="112" t="s">
        <v>2891</v>
      </c>
      <c r="N725" s="484"/>
    </row>
    <row r="726" spans="1:14">
      <c r="A726" s="112" t="s">
        <v>98</v>
      </c>
      <c r="B726" s="112" t="s">
        <v>377</v>
      </c>
      <c r="C726" s="112">
        <v>141.5</v>
      </c>
      <c r="D726" s="112">
        <v>145.44999999999999</v>
      </c>
      <c r="E726" s="112">
        <v>138.9</v>
      </c>
      <c r="F726" s="112">
        <v>144.19999999999999</v>
      </c>
      <c r="G726" s="112">
        <v>143.94999999999999</v>
      </c>
      <c r="H726" s="112">
        <v>140.80000000000001</v>
      </c>
      <c r="I726" s="112">
        <v>14031849</v>
      </c>
      <c r="J726" s="112">
        <v>2000322340.6500001</v>
      </c>
      <c r="K726" s="114">
        <v>43649</v>
      </c>
      <c r="L726" s="112">
        <v>66964</v>
      </c>
      <c r="M726" s="112" t="s">
        <v>2892</v>
      </c>
      <c r="N726" s="484"/>
    </row>
    <row r="727" spans="1:14">
      <c r="A727" s="112" t="s">
        <v>2893</v>
      </c>
      <c r="B727" s="112" t="s">
        <v>377</v>
      </c>
      <c r="C727" s="112">
        <v>2.4</v>
      </c>
      <c r="D727" s="112">
        <v>2.4</v>
      </c>
      <c r="E727" s="112">
        <v>2.4</v>
      </c>
      <c r="F727" s="112">
        <v>2.4</v>
      </c>
      <c r="G727" s="112">
        <v>2.4</v>
      </c>
      <c r="H727" s="112">
        <v>2.2999999999999998</v>
      </c>
      <c r="I727" s="112">
        <v>2708</v>
      </c>
      <c r="J727" s="112">
        <v>6499.2</v>
      </c>
      <c r="K727" s="114">
        <v>43649</v>
      </c>
      <c r="L727" s="112">
        <v>5</v>
      </c>
      <c r="M727" s="112" t="s">
        <v>2894</v>
      </c>
      <c r="N727" s="484"/>
    </row>
    <row r="728" spans="1:14">
      <c r="A728" s="112" t="s">
        <v>2895</v>
      </c>
      <c r="B728" s="112" t="s">
        <v>377</v>
      </c>
      <c r="C728" s="112">
        <v>97.1</v>
      </c>
      <c r="D728" s="112">
        <v>98.8</v>
      </c>
      <c r="E728" s="112">
        <v>96.15</v>
      </c>
      <c r="F728" s="112">
        <v>97</v>
      </c>
      <c r="G728" s="112">
        <v>97.4</v>
      </c>
      <c r="H728" s="112">
        <v>98.05</v>
      </c>
      <c r="I728" s="112">
        <v>4671</v>
      </c>
      <c r="J728" s="112">
        <v>453521.45</v>
      </c>
      <c r="K728" s="114">
        <v>43649</v>
      </c>
      <c r="L728" s="112">
        <v>200</v>
      </c>
      <c r="M728" s="112" t="s">
        <v>2896</v>
      </c>
      <c r="N728" s="484"/>
    </row>
    <row r="729" spans="1:14">
      <c r="A729" s="112" t="s">
        <v>2897</v>
      </c>
      <c r="B729" s="112" t="s">
        <v>377</v>
      </c>
      <c r="C729" s="112">
        <v>72.95</v>
      </c>
      <c r="D729" s="112">
        <v>75.150000000000006</v>
      </c>
      <c r="E729" s="112">
        <v>68.349999999999994</v>
      </c>
      <c r="F729" s="112">
        <v>71.75</v>
      </c>
      <c r="G729" s="112">
        <v>72</v>
      </c>
      <c r="H729" s="112">
        <v>72.7</v>
      </c>
      <c r="I729" s="112">
        <v>224460</v>
      </c>
      <c r="J729" s="112">
        <v>16309786.35</v>
      </c>
      <c r="K729" s="114">
        <v>43649</v>
      </c>
      <c r="L729" s="112">
        <v>1731</v>
      </c>
      <c r="M729" s="112" t="s">
        <v>3047</v>
      </c>
      <c r="N729" s="484"/>
    </row>
    <row r="730" spans="1:14">
      <c r="A730" s="112" t="s">
        <v>964</v>
      </c>
      <c r="B730" s="112" t="s">
        <v>377</v>
      </c>
      <c r="C730" s="112">
        <v>20.45</v>
      </c>
      <c r="D730" s="112">
        <v>21.1</v>
      </c>
      <c r="E730" s="112">
        <v>20.25</v>
      </c>
      <c r="F730" s="112">
        <v>21.1</v>
      </c>
      <c r="G730" s="112">
        <v>21.1</v>
      </c>
      <c r="H730" s="112">
        <v>20.100000000000001</v>
      </c>
      <c r="I730" s="112">
        <v>55986</v>
      </c>
      <c r="J730" s="112">
        <v>1169981.1000000001</v>
      </c>
      <c r="K730" s="114">
        <v>43649</v>
      </c>
      <c r="L730" s="112">
        <v>206</v>
      </c>
      <c r="M730" s="112" t="s">
        <v>965</v>
      </c>
      <c r="N730" s="484"/>
    </row>
    <row r="731" spans="1:14">
      <c r="A731" s="112" t="s">
        <v>99</v>
      </c>
      <c r="B731" s="112" t="s">
        <v>377</v>
      </c>
      <c r="C731" s="112">
        <v>25</v>
      </c>
      <c r="D731" s="112">
        <v>26</v>
      </c>
      <c r="E731" s="112">
        <v>24.7</v>
      </c>
      <c r="F731" s="112">
        <v>25.65</v>
      </c>
      <c r="G731" s="112">
        <v>25.55</v>
      </c>
      <c r="H731" s="112">
        <v>25.2</v>
      </c>
      <c r="I731" s="112">
        <v>3919993</v>
      </c>
      <c r="J731" s="112">
        <v>99307609.700000003</v>
      </c>
      <c r="K731" s="114">
        <v>43649</v>
      </c>
      <c r="L731" s="112">
        <v>8639</v>
      </c>
      <c r="M731" s="112" t="s">
        <v>966</v>
      </c>
      <c r="N731" s="484"/>
    </row>
    <row r="732" spans="1:14">
      <c r="A732" s="112" t="s">
        <v>3117</v>
      </c>
      <c r="B732" s="112" t="s">
        <v>3074</v>
      </c>
      <c r="C732" s="112">
        <v>8.5</v>
      </c>
      <c r="D732" s="112">
        <v>9.1</v>
      </c>
      <c r="E732" s="112">
        <v>8.5</v>
      </c>
      <c r="F732" s="112">
        <v>9.1</v>
      </c>
      <c r="G732" s="112">
        <v>9.1</v>
      </c>
      <c r="H732" s="112">
        <v>8.6999999999999993</v>
      </c>
      <c r="I732" s="112">
        <v>2419</v>
      </c>
      <c r="J732" s="112">
        <v>21990.3</v>
      </c>
      <c r="K732" s="114">
        <v>43649</v>
      </c>
      <c r="L732" s="112">
        <v>24</v>
      </c>
      <c r="M732" s="112" t="s">
        <v>3118</v>
      </c>
      <c r="N732" s="484"/>
    </row>
    <row r="733" spans="1:14">
      <c r="A733" s="112" t="s">
        <v>967</v>
      </c>
      <c r="B733" s="112" t="s">
        <v>377</v>
      </c>
      <c r="C733" s="112">
        <v>1009.9</v>
      </c>
      <c r="D733" s="112">
        <v>1021.9</v>
      </c>
      <c r="E733" s="112">
        <v>990</v>
      </c>
      <c r="F733" s="112">
        <v>996.7</v>
      </c>
      <c r="G733" s="112">
        <v>990.05</v>
      </c>
      <c r="H733" s="112">
        <v>1007.15</v>
      </c>
      <c r="I733" s="112">
        <v>123095</v>
      </c>
      <c r="J733" s="112">
        <v>123616490.25</v>
      </c>
      <c r="K733" s="114">
        <v>43649</v>
      </c>
      <c r="L733" s="112">
        <v>1901</v>
      </c>
      <c r="M733" s="112" t="s">
        <v>968</v>
      </c>
      <c r="N733" s="484"/>
    </row>
    <row r="734" spans="1:14">
      <c r="A734" s="112" t="s">
        <v>2083</v>
      </c>
      <c r="B734" s="112" t="s">
        <v>377</v>
      </c>
      <c r="C734" s="112">
        <v>154.19999999999999</v>
      </c>
      <c r="D734" s="112">
        <v>156</v>
      </c>
      <c r="E734" s="112">
        <v>152.80000000000001</v>
      </c>
      <c r="F734" s="112">
        <v>155.1</v>
      </c>
      <c r="G734" s="112">
        <v>154.19999999999999</v>
      </c>
      <c r="H734" s="112">
        <v>155.80000000000001</v>
      </c>
      <c r="I734" s="112">
        <v>59443</v>
      </c>
      <c r="J734" s="112">
        <v>9163565.1999999993</v>
      </c>
      <c r="K734" s="114">
        <v>43649</v>
      </c>
      <c r="L734" s="112">
        <v>1110</v>
      </c>
      <c r="M734" s="112" t="s">
        <v>2084</v>
      </c>
      <c r="N734" s="484"/>
    </row>
    <row r="735" spans="1:14">
      <c r="A735" s="112" t="s">
        <v>969</v>
      </c>
      <c r="B735" s="112" t="s">
        <v>377</v>
      </c>
      <c r="C735" s="112">
        <v>333.6</v>
      </c>
      <c r="D735" s="112">
        <v>337.2</v>
      </c>
      <c r="E735" s="112">
        <v>327.7</v>
      </c>
      <c r="F735" s="112">
        <v>332.9</v>
      </c>
      <c r="G735" s="112">
        <v>331.55</v>
      </c>
      <c r="H735" s="112">
        <v>331.75</v>
      </c>
      <c r="I735" s="112">
        <v>40204</v>
      </c>
      <c r="J735" s="112">
        <v>13332962.6</v>
      </c>
      <c r="K735" s="114">
        <v>43649</v>
      </c>
      <c r="L735" s="112">
        <v>4138</v>
      </c>
      <c r="M735" s="112" t="s">
        <v>2898</v>
      </c>
      <c r="N735" s="484"/>
    </row>
    <row r="736" spans="1:14">
      <c r="A736" s="112" t="s">
        <v>2899</v>
      </c>
      <c r="B736" s="112" t="s">
        <v>377</v>
      </c>
      <c r="C736" s="112">
        <v>130</v>
      </c>
      <c r="D736" s="112">
        <v>132.69999999999999</v>
      </c>
      <c r="E736" s="112">
        <v>129.30000000000001</v>
      </c>
      <c r="F736" s="112">
        <v>131.25</v>
      </c>
      <c r="G736" s="112">
        <v>131.1</v>
      </c>
      <c r="H736" s="112">
        <v>128.94999999999999</v>
      </c>
      <c r="I736" s="112">
        <v>1687005</v>
      </c>
      <c r="J736" s="112">
        <v>222178941.84999999</v>
      </c>
      <c r="K736" s="114">
        <v>43649</v>
      </c>
      <c r="L736" s="112">
        <v>15598</v>
      </c>
      <c r="M736" s="112" t="s">
        <v>2900</v>
      </c>
      <c r="N736" s="484"/>
    </row>
    <row r="737" spans="1:14">
      <c r="A737" s="112" t="s">
        <v>970</v>
      </c>
      <c r="B737" s="112" t="s">
        <v>377</v>
      </c>
      <c r="C737" s="112">
        <v>79.7</v>
      </c>
      <c r="D737" s="112">
        <v>80.7</v>
      </c>
      <c r="E737" s="112">
        <v>79.5</v>
      </c>
      <c r="F737" s="112">
        <v>79.849999999999994</v>
      </c>
      <c r="G737" s="112">
        <v>80</v>
      </c>
      <c r="H737" s="112">
        <v>79.95</v>
      </c>
      <c r="I737" s="112">
        <v>273687</v>
      </c>
      <c r="J737" s="112">
        <v>21874719.449999999</v>
      </c>
      <c r="K737" s="114">
        <v>43649</v>
      </c>
      <c r="L737" s="112">
        <v>1903</v>
      </c>
      <c r="M737" s="112" t="s">
        <v>971</v>
      </c>
      <c r="N737" s="484"/>
    </row>
    <row r="738" spans="1:14">
      <c r="A738" s="112" t="s">
        <v>3208</v>
      </c>
      <c r="B738" s="112" t="s">
        <v>377</v>
      </c>
      <c r="C738" s="112">
        <v>29.55</v>
      </c>
      <c r="D738" s="112">
        <v>29.85</v>
      </c>
      <c r="E738" s="112">
        <v>29.1</v>
      </c>
      <c r="F738" s="112">
        <v>29.7</v>
      </c>
      <c r="G738" s="112">
        <v>29.8</v>
      </c>
      <c r="H738" s="112">
        <v>29.9</v>
      </c>
      <c r="I738" s="112">
        <v>2790</v>
      </c>
      <c r="J738" s="112">
        <v>82177.45</v>
      </c>
      <c r="K738" s="114">
        <v>43649</v>
      </c>
      <c r="L738" s="112">
        <v>36</v>
      </c>
      <c r="M738" s="112" t="s">
        <v>3399</v>
      </c>
      <c r="N738" s="484"/>
    </row>
    <row r="739" spans="1:14">
      <c r="A739" s="112" t="s">
        <v>972</v>
      </c>
      <c r="B739" s="112" t="s">
        <v>377</v>
      </c>
      <c r="C739" s="112">
        <v>136.5</v>
      </c>
      <c r="D739" s="112">
        <v>141.30000000000001</v>
      </c>
      <c r="E739" s="112">
        <v>136.5</v>
      </c>
      <c r="F739" s="112">
        <v>137.80000000000001</v>
      </c>
      <c r="G739" s="112">
        <v>138</v>
      </c>
      <c r="H739" s="112">
        <v>138.1</v>
      </c>
      <c r="I739" s="112">
        <v>44367</v>
      </c>
      <c r="J739" s="112">
        <v>6192612.0499999998</v>
      </c>
      <c r="K739" s="114">
        <v>43649</v>
      </c>
      <c r="L739" s="112">
        <v>774</v>
      </c>
      <c r="M739" s="112" t="s">
        <v>3025</v>
      </c>
      <c r="N739" s="484"/>
    </row>
    <row r="740" spans="1:14">
      <c r="A740" s="112" t="s">
        <v>973</v>
      </c>
      <c r="B740" s="112" t="s">
        <v>377</v>
      </c>
      <c r="C740" s="112">
        <v>76</v>
      </c>
      <c r="D740" s="112">
        <v>77.45</v>
      </c>
      <c r="E740" s="112">
        <v>75.099999999999994</v>
      </c>
      <c r="F740" s="112">
        <v>76.150000000000006</v>
      </c>
      <c r="G740" s="112">
        <v>76.150000000000006</v>
      </c>
      <c r="H740" s="112">
        <v>75.8</v>
      </c>
      <c r="I740" s="112">
        <v>272991</v>
      </c>
      <c r="J740" s="112">
        <v>20799276.850000001</v>
      </c>
      <c r="K740" s="114">
        <v>43649</v>
      </c>
      <c r="L740" s="112">
        <v>2277</v>
      </c>
      <c r="M740" s="112" t="s">
        <v>974</v>
      </c>
      <c r="N740" s="484"/>
    </row>
    <row r="741" spans="1:14">
      <c r="A741" s="112" t="s">
        <v>2901</v>
      </c>
      <c r="B741" s="112" t="s">
        <v>377</v>
      </c>
      <c r="C741" s="112">
        <v>1.75</v>
      </c>
      <c r="D741" s="112">
        <v>1.75</v>
      </c>
      <c r="E741" s="112">
        <v>1.65</v>
      </c>
      <c r="F741" s="112">
        <v>1.7</v>
      </c>
      <c r="G741" s="112">
        <v>1.7</v>
      </c>
      <c r="H741" s="112">
        <v>1.7</v>
      </c>
      <c r="I741" s="112">
        <v>15867</v>
      </c>
      <c r="J741" s="112">
        <v>26832.65</v>
      </c>
      <c r="K741" s="114">
        <v>43649</v>
      </c>
      <c r="L741" s="112">
        <v>43</v>
      </c>
      <c r="M741" s="112" t="s">
        <v>2902</v>
      </c>
      <c r="N741" s="484"/>
    </row>
    <row r="742" spans="1:14">
      <c r="A742" s="112" t="s">
        <v>3235</v>
      </c>
      <c r="B742" s="112" t="s">
        <v>377</v>
      </c>
      <c r="C742" s="112">
        <v>86.5</v>
      </c>
      <c r="D742" s="112">
        <v>93.9</v>
      </c>
      <c r="E742" s="112">
        <v>84.15</v>
      </c>
      <c r="F742" s="112">
        <v>91.75</v>
      </c>
      <c r="G742" s="112">
        <v>90</v>
      </c>
      <c r="H742" s="112">
        <v>90.4</v>
      </c>
      <c r="I742" s="112">
        <v>1049</v>
      </c>
      <c r="J742" s="112">
        <v>92298.85</v>
      </c>
      <c r="K742" s="114">
        <v>43649</v>
      </c>
      <c r="L742" s="112">
        <v>42</v>
      </c>
      <c r="M742" s="112" t="s">
        <v>3236</v>
      </c>
      <c r="N742" s="484"/>
    </row>
    <row r="743" spans="1:14">
      <c r="A743" s="112" t="s">
        <v>100</v>
      </c>
      <c r="B743" s="112" t="s">
        <v>377</v>
      </c>
      <c r="C743" s="112">
        <v>3.05</v>
      </c>
      <c r="D743" s="112">
        <v>3.05</v>
      </c>
      <c r="E743" s="112">
        <v>2.95</v>
      </c>
      <c r="F743" s="112">
        <v>3.05</v>
      </c>
      <c r="G743" s="112">
        <v>3.05</v>
      </c>
      <c r="H743" s="112">
        <v>3.05</v>
      </c>
      <c r="I743" s="112">
        <v>2790096</v>
      </c>
      <c r="J743" s="112">
        <v>8401227.9000000004</v>
      </c>
      <c r="K743" s="114">
        <v>43649</v>
      </c>
      <c r="L743" s="112">
        <v>1649</v>
      </c>
      <c r="M743" s="112" t="s">
        <v>975</v>
      </c>
      <c r="N743" s="484"/>
    </row>
    <row r="744" spans="1:14">
      <c r="A744" s="112" t="s">
        <v>2903</v>
      </c>
      <c r="B744" s="112" t="s">
        <v>377</v>
      </c>
      <c r="C744" s="112">
        <v>1.55</v>
      </c>
      <c r="D744" s="112">
        <v>1.6</v>
      </c>
      <c r="E744" s="112">
        <v>1.55</v>
      </c>
      <c r="F744" s="112">
        <v>1.55</v>
      </c>
      <c r="G744" s="112">
        <v>1.55</v>
      </c>
      <c r="H744" s="112">
        <v>1.6</v>
      </c>
      <c r="I744" s="112">
        <v>1275565</v>
      </c>
      <c r="J744" s="112">
        <v>1993084.55</v>
      </c>
      <c r="K744" s="114">
        <v>43649</v>
      </c>
      <c r="L744" s="112">
        <v>456</v>
      </c>
      <c r="M744" s="112" t="s">
        <v>2904</v>
      </c>
      <c r="N744" s="484"/>
    </row>
    <row r="745" spans="1:14">
      <c r="A745" s="112" t="s">
        <v>2905</v>
      </c>
      <c r="B745" s="112" t="s">
        <v>377</v>
      </c>
      <c r="C745" s="112">
        <v>23.6</v>
      </c>
      <c r="D745" s="112">
        <v>25</v>
      </c>
      <c r="E745" s="112">
        <v>23.6</v>
      </c>
      <c r="F745" s="112">
        <v>25</v>
      </c>
      <c r="G745" s="112">
        <v>25</v>
      </c>
      <c r="H745" s="112">
        <v>24.25</v>
      </c>
      <c r="I745" s="112">
        <v>58</v>
      </c>
      <c r="J745" s="112">
        <v>1400.7</v>
      </c>
      <c r="K745" s="114">
        <v>43649</v>
      </c>
      <c r="L745" s="112">
        <v>8</v>
      </c>
      <c r="M745" s="112" t="s">
        <v>2906</v>
      </c>
      <c r="N745" s="484"/>
    </row>
    <row r="746" spans="1:14">
      <c r="A746" s="112" t="s">
        <v>241</v>
      </c>
      <c r="B746" s="112" t="s">
        <v>377</v>
      </c>
      <c r="C746" s="112">
        <v>1.95</v>
      </c>
      <c r="D746" s="112">
        <v>2</v>
      </c>
      <c r="E746" s="112">
        <v>1.9</v>
      </c>
      <c r="F746" s="112">
        <v>2</v>
      </c>
      <c r="G746" s="112">
        <v>2</v>
      </c>
      <c r="H746" s="112">
        <v>1.95</v>
      </c>
      <c r="I746" s="112">
        <v>487495</v>
      </c>
      <c r="J746" s="112">
        <v>958637.3</v>
      </c>
      <c r="K746" s="114">
        <v>43649</v>
      </c>
      <c r="L746" s="112">
        <v>354</v>
      </c>
      <c r="M746" s="112" t="s">
        <v>2907</v>
      </c>
      <c r="N746" s="484"/>
    </row>
    <row r="747" spans="1:14">
      <c r="A747" s="112" t="s">
        <v>976</v>
      </c>
      <c r="B747" s="112" t="s">
        <v>377</v>
      </c>
      <c r="C747" s="112">
        <v>34.15</v>
      </c>
      <c r="D747" s="112">
        <v>34.15</v>
      </c>
      <c r="E747" s="112">
        <v>32.6</v>
      </c>
      <c r="F747" s="112">
        <v>32.75</v>
      </c>
      <c r="G747" s="112">
        <v>32.799999999999997</v>
      </c>
      <c r="H747" s="112">
        <v>33.700000000000003</v>
      </c>
      <c r="I747" s="112">
        <v>324046</v>
      </c>
      <c r="J747" s="112">
        <v>10694554.949999999</v>
      </c>
      <c r="K747" s="114">
        <v>43649</v>
      </c>
      <c r="L747" s="112">
        <v>1463</v>
      </c>
      <c r="M747" s="112" t="s">
        <v>2908</v>
      </c>
      <c r="N747" s="484"/>
    </row>
    <row r="748" spans="1:14">
      <c r="A748" s="112" t="s">
        <v>977</v>
      </c>
      <c r="B748" s="112" t="s">
        <v>377</v>
      </c>
      <c r="C748" s="112">
        <v>78.7</v>
      </c>
      <c r="D748" s="112">
        <v>79.3</v>
      </c>
      <c r="E748" s="112">
        <v>77.400000000000006</v>
      </c>
      <c r="F748" s="112">
        <v>78.25</v>
      </c>
      <c r="G748" s="112">
        <v>77.599999999999994</v>
      </c>
      <c r="H748" s="112">
        <v>78.599999999999994</v>
      </c>
      <c r="I748" s="112">
        <v>150422</v>
      </c>
      <c r="J748" s="112">
        <v>11810840.050000001</v>
      </c>
      <c r="K748" s="114">
        <v>43649</v>
      </c>
      <c r="L748" s="112">
        <v>2640</v>
      </c>
      <c r="M748" s="112" t="s">
        <v>2909</v>
      </c>
      <c r="N748" s="484"/>
    </row>
    <row r="749" spans="1:14">
      <c r="A749" s="112" t="s">
        <v>101</v>
      </c>
      <c r="B749" s="112" t="s">
        <v>377</v>
      </c>
      <c r="C749" s="112">
        <v>71.55</v>
      </c>
      <c r="D749" s="112">
        <v>72</v>
      </c>
      <c r="E749" s="112">
        <v>70.95</v>
      </c>
      <c r="F749" s="112">
        <v>71.650000000000006</v>
      </c>
      <c r="G749" s="112">
        <v>71.5</v>
      </c>
      <c r="H749" s="112">
        <v>71.2</v>
      </c>
      <c r="I749" s="112">
        <v>652607</v>
      </c>
      <c r="J749" s="112">
        <v>46676028.299999997</v>
      </c>
      <c r="K749" s="114">
        <v>43649</v>
      </c>
      <c r="L749" s="112">
        <v>6862</v>
      </c>
      <c r="M749" s="112" t="s">
        <v>978</v>
      </c>
      <c r="N749" s="484"/>
    </row>
    <row r="750" spans="1:14">
      <c r="A750" s="112" t="s">
        <v>979</v>
      </c>
      <c r="B750" s="112" t="s">
        <v>377</v>
      </c>
      <c r="C750" s="112">
        <v>2961.55</v>
      </c>
      <c r="D750" s="112">
        <v>2975.65</v>
      </c>
      <c r="E750" s="112">
        <v>2902.1</v>
      </c>
      <c r="F750" s="112">
        <v>2919.75</v>
      </c>
      <c r="G750" s="112">
        <v>2902.1</v>
      </c>
      <c r="H750" s="112">
        <v>2986.15</v>
      </c>
      <c r="I750" s="112">
        <v>2082</v>
      </c>
      <c r="J750" s="112">
        <v>6104421.75</v>
      </c>
      <c r="K750" s="114">
        <v>43649</v>
      </c>
      <c r="L750" s="112">
        <v>1017</v>
      </c>
      <c r="M750" s="112" t="s">
        <v>980</v>
      </c>
      <c r="N750" s="484"/>
    </row>
    <row r="751" spans="1:14">
      <c r="A751" s="112" t="s">
        <v>102</v>
      </c>
      <c r="B751" s="112" t="s">
        <v>377</v>
      </c>
      <c r="C751" s="112">
        <v>276</v>
      </c>
      <c r="D751" s="112">
        <v>279.8</v>
      </c>
      <c r="E751" s="112">
        <v>273.75</v>
      </c>
      <c r="F751" s="112">
        <v>277.39999999999998</v>
      </c>
      <c r="G751" s="112">
        <v>278</v>
      </c>
      <c r="H751" s="112">
        <v>276.14999999999998</v>
      </c>
      <c r="I751" s="112">
        <v>3416371</v>
      </c>
      <c r="J751" s="112">
        <v>946542494.35000002</v>
      </c>
      <c r="K751" s="114">
        <v>43649</v>
      </c>
      <c r="L751" s="112">
        <v>31160</v>
      </c>
      <c r="M751" s="112" t="s">
        <v>1944</v>
      </c>
      <c r="N751" s="484"/>
    </row>
    <row r="752" spans="1:14">
      <c r="A752" s="112" t="s">
        <v>2494</v>
      </c>
      <c r="B752" s="112" t="s">
        <v>377</v>
      </c>
      <c r="C752" s="112">
        <v>96.3</v>
      </c>
      <c r="D752" s="112">
        <v>97.5</v>
      </c>
      <c r="E752" s="112">
        <v>95.25</v>
      </c>
      <c r="F752" s="112">
        <v>95.5</v>
      </c>
      <c r="G752" s="112">
        <v>95.95</v>
      </c>
      <c r="H752" s="112">
        <v>96.7</v>
      </c>
      <c r="I752" s="112">
        <v>15079</v>
      </c>
      <c r="J752" s="112">
        <v>1449494.55</v>
      </c>
      <c r="K752" s="114">
        <v>43649</v>
      </c>
      <c r="L752" s="112">
        <v>254</v>
      </c>
      <c r="M752" s="112" t="s">
        <v>1515</v>
      </c>
      <c r="N752" s="484"/>
    </row>
    <row r="753" spans="1:14">
      <c r="A753" s="112" t="s">
        <v>981</v>
      </c>
      <c r="B753" s="112" t="s">
        <v>377</v>
      </c>
      <c r="C753" s="112">
        <v>494.4</v>
      </c>
      <c r="D753" s="112">
        <v>505.95</v>
      </c>
      <c r="E753" s="112">
        <v>489.7</v>
      </c>
      <c r="F753" s="112">
        <v>494.5</v>
      </c>
      <c r="G753" s="112">
        <v>493</v>
      </c>
      <c r="H753" s="112">
        <v>494.4</v>
      </c>
      <c r="I753" s="112">
        <v>260858</v>
      </c>
      <c r="J753" s="112">
        <v>129937211.40000001</v>
      </c>
      <c r="K753" s="114">
        <v>43649</v>
      </c>
      <c r="L753" s="112">
        <v>10946</v>
      </c>
      <c r="M753" s="112" t="s">
        <v>982</v>
      </c>
      <c r="N753" s="484"/>
    </row>
    <row r="754" spans="1:14">
      <c r="A754" s="112" t="s">
        <v>103</v>
      </c>
      <c r="B754" s="112" t="s">
        <v>377</v>
      </c>
      <c r="C754" s="112">
        <v>1240.25</v>
      </c>
      <c r="D754" s="112">
        <v>1258.5</v>
      </c>
      <c r="E754" s="112">
        <v>1228</v>
      </c>
      <c r="F754" s="112">
        <v>1251.05</v>
      </c>
      <c r="G754" s="112">
        <v>1253.5</v>
      </c>
      <c r="H754" s="112">
        <v>1238.8499999999999</v>
      </c>
      <c r="I754" s="112">
        <v>1081828</v>
      </c>
      <c r="J754" s="112">
        <v>1352558324.45</v>
      </c>
      <c r="K754" s="114">
        <v>43649</v>
      </c>
      <c r="L754" s="112">
        <v>24155</v>
      </c>
      <c r="M754" s="112" t="s">
        <v>983</v>
      </c>
      <c r="N754" s="484"/>
    </row>
    <row r="755" spans="1:14">
      <c r="A755" s="112" t="s">
        <v>984</v>
      </c>
      <c r="B755" s="112" t="s">
        <v>377</v>
      </c>
      <c r="C755" s="112">
        <v>96</v>
      </c>
      <c r="D755" s="112">
        <v>96.95</v>
      </c>
      <c r="E755" s="112">
        <v>95</v>
      </c>
      <c r="F755" s="112">
        <v>95.3</v>
      </c>
      <c r="G755" s="112">
        <v>96</v>
      </c>
      <c r="H755" s="112">
        <v>95.45</v>
      </c>
      <c r="I755" s="112">
        <v>1713</v>
      </c>
      <c r="J755" s="112">
        <v>163327.54999999999</v>
      </c>
      <c r="K755" s="114">
        <v>43649</v>
      </c>
      <c r="L755" s="112">
        <v>82</v>
      </c>
      <c r="M755" s="112" t="s">
        <v>985</v>
      </c>
      <c r="N755" s="484"/>
    </row>
    <row r="756" spans="1:14">
      <c r="A756" s="112" t="s">
        <v>986</v>
      </c>
      <c r="B756" s="112" t="s">
        <v>377</v>
      </c>
      <c r="C756" s="112">
        <v>284.85000000000002</v>
      </c>
      <c r="D756" s="112">
        <v>285.24</v>
      </c>
      <c r="E756" s="112">
        <v>277</v>
      </c>
      <c r="F756" s="112">
        <v>284.64</v>
      </c>
      <c r="G756" s="112">
        <v>285.24</v>
      </c>
      <c r="H756" s="112">
        <v>284.98</v>
      </c>
      <c r="I756" s="112">
        <v>109104</v>
      </c>
      <c r="J756" s="112">
        <v>31049558.489999998</v>
      </c>
      <c r="K756" s="114">
        <v>43649</v>
      </c>
      <c r="L756" s="112">
        <v>911</v>
      </c>
      <c r="M756" s="112" t="s">
        <v>987</v>
      </c>
      <c r="N756" s="484"/>
    </row>
    <row r="757" spans="1:14">
      <c r="A757" s="112" t="s">
        <v>104</v>
      </c>
      <c r="B757" s="112" t="s">
        <v>377</v>
      </c>
      <c r="C757" s="112">
        <v>764.2</v>
      </c>
      <c r="D757" s="112">
        <v>795</v>
      </c>
      <c r="E757" s="112">
        <v>764</v>
      </c>
      <c r="F757" s="112">
        <v>788.15</v>
      </c>
      <c r="G757" s="112">
        <v>786.95</v>
      </c>
      <c r="H757" s="112">
        <v>764.6</v>
      </c>
      <c r="I757" s="112">
        <v>4768013</v>
      </c>
      <c r="J757" s="112">
        <v>3728042020.1500001</v>
      </c>
      <c r="K757" s="114">
        <v>43649</v>
      </c>
      <c r="L757" s="112">
        <v>64192</v>
      </c>
      <c r="M757" s="112" t="s">
        <v>988</v>
      </c>
      <c r="N757" s="484"/>
    </row>
    <row r="758" spans="1:14">
      <c r="A758" s="112" t="s">
        <v>989</v>
      </c>
      <c r="B758" s="112" t="s">
        <v>377</v>
      </c>
      <c r="C758" s="112">
        <v>162</v>
      </c>
      <c r="D758" s="112">
        <v>163.75</v>
      </c>
      <c r="E758" s="112">
        <v>159.44999999999999</v>
      </c>
      <c r="F758" s="112">
        <v>159.85</v>
      </c>
      <c r="G758" s="112">
        <v>160.19999999999999</v>
      </c>
      <c r="H758" s="112">
        <v>162.30000000000001</v>
      </c>
      <c r="I758" s="112">
        <v>46550</v>
      </c>
      <c r="J758" s="112">
        <v>7485142.1500000004</v>
      </c>
      <c r="K758" s="114">
        <v>43649</v>
      </c>
      <c r="L758" s="112">
        <v>1366</v>
      </c>
      <c r="M758" s="112" t="s">
        <v>990</v>
      </c>
      <c r="N758" s="484"/>
    </row>
    <row r="759" spans="1:14">
      <c r="A759" s="112" t="s">
        <v>991</v>
      </c>
      <c r="B759" s="112" t="s">
        <v>377</v>
      </c>
      <c r="C759" s="112">
        <v>81.95</v>
      </c>
      <c r="D759" s="112">
        <v>83.75</v>
      </c>
      <c r="E759" s="112">
        <v>81.599999999999994</v>
      </c>
      <c r="F759" s="112">
        <v>82.25</v>
      </c>
      <c r="G759" s="112">
        <v>83</v>
      </c>
      <c r="H759" s="112">
        <v>81.75</v>
      </c>
      <c r="I759" s="112">
        <v>6198</v>
      </c>
      <c r="J759" s="112">
        <v>510334.85</v>
      </c>
      <c r="K759" s="114">
        <v>43649</v>
      </c>
      <c r="L759" s="112">
        <v>98</v>
      </c>
      <c r="M759" s="112" t="s">
        <v>992</v>
      </c>
      <c r="N759" s="484"/>
    </row>
    <row r="760" spans="1:14">
      <c r="A760" s="112" t="s">
        <v>993</v>
      </c>
      <c r="B760" s="112" t="s">
        <v>377</v>
      </c>
      <c r="C760" s="112">
        <v>589.9</v>
      </c>
      <c r="D760" s="112">
        <v>592.9</v>
      </c>
      <c r="E760" s="112">
        <v>574.54999999999995</v>
      </c>
      <c r="F760" s="112">
        <v>576.95000000000005</v>
      </c>
      <c r="G760" s="112">
        <v>577.5</v>
      </c>
      <c r="H760" s="112">
        <v>588.5</v>
      </c>
      <c r="I760" s="112">
        <v>416186</v>
      </c>
      <c r="J760" s="112">
        <v>242594141.40000001</v>
      </c>
      <c r="K760" s="114">
        <v>43649</v>
      </c>
      <c r="L760" s="112">
        <v>9527</v>
      </c>
      <c r="M760" s="112" t="s">
        <v>1876</v>
      </c>
      <c r="N760" s="484"/>
    </row>
    <row r="761" spans="1:14">
      <c r="A761" s="112" t="s">
        <v>994</v>
      </c>
      <c r="B761" s="112" t="s">
        <v>377</v>
      </c>
      <c r="C761" s="112">
        <v>191.7</v>
      </c>
      <c r="D761" s="112">
        <v>191.9</v>
      </c>
      <c r="E761" s="112">
        <v>186.1</v>
      </c>
      <c r="F761" s="112">
        <v>187.6</v>
      </c>
      <c r="G761" s="112">
        <v>187.6</v>
      </c>
      <c r="H761" s="112">
        <v>194.3</v>
      </c>
      <c r="I761" s="112">
        <v>9162</v>
      </c>
      <c r="J761" s="112">
        <v>1731965.6</v>
      </c>
      <c r="K761" s="114">
        <v>43649</v>
      </c>
      <c r="L761" s="112">
        <v>438</v>
      </c>
      <c r="M761" s="112" t="s">
        <v>995</v>
      </c>
      <c r="N761" s="484"/>
    </row>
    <row r="762" spans="1:14">
      <c r="A762" s="112" t="s">
        <v>996</v>
      </c>
      <c r="B762" s="112" t="s">
        <v>377</v>
      </c>
      <c r="C762" s="112">
        <v>550</v>
      </c>
      <c r="D762" s="112">
        <v>551</v>
      </c>
      <c r="E762" s="112">
        <v>522</v>
      </c>
      <c r="F762" s="112">
        <v>528.9</v>
      </c>
      <c r="G762" s="112">
        <v>526.45000000000005</v>
      </c>
      <c r="H762" s="112">
        <v>531.9</v>
      </c>
      <c r="I762" s="112">
        <v>768432</v>
      </c>
      <c r="J762" s="112">
        <v>409804986.39999998</v>
      </c>
      <c r="K762" s="114">
        <v>43649</v>
      </c>
      <c r="L762" s="112">
        <v>17003</v>
      </c>
      <c r="M762" s="112" t="s">
        <v>2910</v>
      </c>
      <c r="N762" s="484"/>
    </row>
    <row r="763" spans="1:14">
      <c r="A763" s="112" t="s">
        <v>3344</v>
      </c>
      <c r="B763" s="112" t="s">
        <v>3074</v>
      </c>
      <c r="C763" s="112">
        <v>244.8</v>
      </c>
      <c r="D763" s="112">
        <v>244.8</v>
      </c>
      <c r="E763" s="112">
        <v>243.9</v>
      </c>
      <c r="F763" s="112">
        <v>243.9</v>
      </c>
      <c r="G763" s="112">
        <v>243.9</v>
      </c>
      <c r="H763" s="112">
        <v>245</v>
      </c>
      <c r="I763" s="112">
        <v>51</v>
      </c>
      <c r="J763" s="112">
        <v>12474.9</v>
      </c>
      <c r="K763" s="114">
        <v>43649</v>
      </c>
      <c r="L763" s="112">
        <v>5</v>
      </c>
      <c r="M763" s="112" t="s">
        <v>3345</v>
      </c>
      <c r="N763" s="484"/>
    </row>
    <row r="764" spans="1:14">
      <c r="A764" s="112" t="s">
        <v>997</v>
      </c>
      <c r="B764" s="112" t="s">
        <v>377</v>
      </c>
      <c r="C764" s="112">
        <v>43.4</v>
      </c>
      <c r="D764" s="112">
        <v>43.4</v>
      </c>
      <c r="E764" s="112">
        <v>42.2</v>
      </c>
      <c r="F764" s="112">
        <v>42.55</v>
      </c>
      <c r="G764" s="112">
        <v>42.5</v>
      </c>
      <c r="H764" s="112">
        <v>42.9</v>
      </c>
      <c r="I764" s="112">
        <v>5375</v>
      </c>
      <c r="J764" s="112">
        <v>228871.7</v>
      </c>
      <c r="K764" s="114">
        <v>43649</v>
      </c>
      <c r="L764" s="112">
        <v>143</v>
      </c>
      <c r="M764" s="112" t="s">
        <v>998</v>
      </c>
      <c r="N764" s="484"/>
    </row>
    <row r="765" spans="1:14">
      <c r="A765" s="112" t="s">
        <v>2359</v>
      </c>
      <c r="B765" s="112" t="s">
        <v>377</v>
      </c>
      <c r="C765" s="112">
        <v>160.05000000000001</v>
      </c>
      <c r="D765" s="112">
        <v>167</v>
      </c>
      <c r="E765" s="112">
        <v>159.94999999999999</v>
      </c>
      <c r="F765" s="112">
        <v>165.1</v>
      </c>
      <c r="G765" s="112">
        <v>167</v>
      </c>
      <c r="H765" s="112">
        <v>161.30000000000001</v>
      </c>
      <c r="I765" s="112">
        <v>10390</v>
      </c>
      <c r="J765" s="112">
        <v>1689490.1</v>
      </c>
      <c r="K765" s="114">
        <v>43649</v>
      </c>
      <c r="L765" s="112">
        <v>174</v>
      </c>
      <c r="M765" s="112" t="s">
        <v>2360</v>
      </c>
      <c r="N765" s="484"/>
    </row>
    <row r="766" spans="1:14">
      <c r="A766" s="112" t="s">
        <v>1811</v>
      </c>
      <c r="B766" s="112" t="s">
        <v>377</v>
      </c>
      <c r="C766" s="112">
        <v>3.65</v>
      </c>
      <c r="D766" s="112">
        <v>3.8</v>
      </c>
      <c r="E766" s="112">
        <v>3.65</v>
      </c>
      <c r="F766" s="112">
        <v>3.8</v>
      </c>
      <c r="G766" s="112">
        <v>3.8</v>
      </c>
      <c r="H766" s="112">
        <v>3.65</v>
      </c>
      <c r="I766" s="112">
        <v>2129</v>
      </c>
      <c r="J766" s="112">
        <v>7771.75</v>
      </c>
      <c r="K766" s="114">
        <v>43649</v>
      </c>
      <c r="L766" s="112">
        <v>6</v>
      </c>
      <c r="M766" s="112" t="s">
        <v>1812</v>
      </c>
      <c r="N766" s="484"/>
    </row>
    <row r="767" spans="1:14">
      <c r="A767" s="112" t="s">
        <v>999</v>
      </c>
      <c r="B767" s="112" t="s">
        <v>377</v>
      </c>
      <c r="C767" s="112">
        <v>57.4</v>
      </c>
      <c r="D767" s="112">
        <v>57.8</v>
      </c>
      <c r="E767" s="112">
        <v>56</v>
      </c>
      <c r="F767" s="112">
        <v>56.25</v>
      </c>
      <c r="G767" s="112">
        <v>56.05</v>
      </c>
      <c r="H767" s="112">
        <v>55.7</v>
      </c>
      <c r="I767" s="112">
        <v>58620</v>
      </c>
      <c r="J767" s="112">
        <v>3322048.6</v>
      </c>
      <c r="K767" s="114">
        <v>43649</v>
      </c>
      <c r="L767" s="112">
        <v>800</v>
      </c>
      <c r="M767" s="112" t="s">
        <v>1000</v>
      </c>
      <c r="N767" s="484"/>
    </row>
    <row r="768" spans="1:14">
      <c r="A768" s="112" t="s">
        <v>199</v>
      </c>
      <c r="B768" s="112" t="s">
        <v>377</v>
      </c>
      <c r="C768" s="112">
        <v>443.5</v>
      </c>
      <c r="D768" s="112">
        <v>447.5</v>
      </c>
      <c r="E768" s="112">
        <v>440.3</v>
      </c>
      <c r="F768" s="112">
        <v>443.25</v>
      </c>
      <c r="G768" s="112">
        <v>444.8</v>
      </c>
      <c r="H768" s="112">
        <v>441.2</v>
      </c>
      <c r="I768" s="112">
        <v>65364</v>
      </c>
      <c r="J768" s="112">
        <v>28929518</v>
      </c>
      <c r="K768" s="114">
        <v>43649</v>
      </c>
      <c r="L768" s="112">
        <v>2785</v>
      </c>
      <c r="M768" s="112" t="s">
        <v>1001</v>
      </c>
      <c r="N768" s="484"/>
    </row>
    <row r="769" spans="1:14">
      <c r="A769" s="112" t="s">
        <v>2487</v>
      </c>
      <c r="B769" s="112" t="s">
        <v>377</v>
      </c>
      <c r="C769" s="112">
        <v>202.1</v>
      </c>
      <c r="D769" s="112">
        <v>206.8</v>
      </c>
      <c r="E769" s="112">
        <v>202.1</v>
      </c>
      <c r="F769" s="112">
        <v>205.6</v>
      </c>
      <c r="G769" s="112">
        <v>205</v>
      </c>
      <c r="H769" s="112">
        <v>206</v>
      </c>
      <c r="I769" s="112">
        <v>59375</v>
      </c>
      <c r="J769" s="112">
        <v>12163789.699999999</v>
      </c>
      <c r="K769" s="114">
        <v>43649</v>
      </c>
      <c r="L769" s="112">
        <v>202</v>
      </c>
      <c r="M769" s="112" t="s">
        <v>2489</v>
      </c>
      <c r="N769" s="484"/>
    </row>
    <row r="770" spans="1:14">
      <c r="A770" s="112" t="s">
        <v>2469</v>
      </c>
      <c r="B770" s="112" t="s">
        <v>377</v>
      </c>
      <c r="C770" s="112">
        <v>15.05</v>
      </c>
      <c r="D770" s="112">
        <v>16.7</v>
      </c>
      <c r="E770" s="112">
        <v>15</v>
      </c>
      <c r="F770" s="112">
        <v>16.05</v>
      </c>
      <c r="G770" s="112">
        <v>16.05</v>
      </c>
      <c r="H770" s="112">
        <v>14.9</v>
      </c>
      <c r="I770" s="112">
        <v>8447</v>
      </c>
      <c r="J770" s="112">
        <v>133289.20000000001</v>
      </c>
      <c r="K770" s="114">
        <v>43649</v>
      </c>
      <c r="L770" s="112">
        <v>100</v>
      </c>
      <c r="M770" s="112" t="s">
        <v>2470</v>
      </c>
      <c r="N770" s="484"/>
    </row>
    <row r="771" spans="1:14">
      <c r="A771" s="112" t="s">
        <v>200</v>
      </c>
      <c r="B771" s="112" t="s">
        <v>377</v>
      </c>
      <c r="C771" s="112">
        <v>70.55</v>
      </c>
      <c r="D771" s="112">
        <v>71</v>
      </c>
      <c r="E771" s="112">
        <v>70.05</v>
      </c>
      <c r="F771" s="112">
        <v>70.2</v>
      </c>
      <c r="G771" s="112">
        <v>70.099999999999994</v>
      </c>
      <c r="H771" s="112">
        <v>70.400000000000006</v>
      </c>
      <c r="I771" s="112">
        <v>310560</v>
      </c>
      <c r="J771" s="112">
        <v>21875653.300000001</v>
      </c>
      <c r="K771" s="114">
        <v>43649</v>
      </c>
      <c r="L771" s="112">
        <v>2875</v>
      </c>
      <c r="M771" s="112" t="s">
        <v>1892</v>
      </c>
      <c r="N771" s="484"/>
    </row>
    <row r="772" spans="1:14">
      <c r="A772" s="112" t="s">
        <v>3603</v>
      </c>
      <c r="B772" s="112" t="s">
        <v>377</v>
      </c>
      <c r="C772" s="112">
        <v>0.45</v>
      </c>
      <c r="D772" s="112">
        <v>0.45</v>
      </c>
      <c r="E772" s="112">
        <v>0.4</v>
      </c>
      <c r="F772" s="112">
        <v>0.45</v>
      </c>
      <c r="G772" s="112">
        <v>0.45</v>
      </c>
      <c r="H772" s="112">
        <v>0.4</v>
      </c>
      <c r="I772" s="112">
        <v>5179</v>
      </c>
      <c r="J772" s="112">
        <v>2328.0500000000002</v>
      </c>
      <c r="K772" s="114">
        <v>43649</v>
      </c>
      <c r="L772" s="112">
        <v>7</v>
      </c>
      <c r="M772" s="112" t="s">
        <v>3604</v>
      </c>
      <c r="N772" s="484"/>
    </row>
    <row r="773" spans="1:14">
      <c r="A773" s="112" t="s">
        <v>3423</v>
      </c>
      <c r="B773" s="112" t="s">
        <v>377</v>
      </c>
      <c r="C773" s="112">
        <v>3.35</v>
      </c>
      <c r="D773" s="112">
        <v>3.6</v>
      </c>
      <c r="E773" s="112">
        <v>3.05</v>
      </c>
      <c r="F773" s="112">
        <v>3.35</v>
      </c>
      <c r="G773" s="112">
        <v>3.35</v>
      </c>
      <c r="H773" s="112">
        <v>3.35</v>
      </c>
      <c r="I773" s="112">
        <v>6915</v>
      </c>
      <c r="J773" s="112">
        <v>23148.3</v>
      </c>
      <c r="K773" s="114">
        <v>43649</v>
      </c>
      <c r="L773" s="112">
        <v>24</v>
      </c>
      <c r="M773" s="112" t="s">
        <v>3424</v>
      </c>
      <c r="N773" s="484"/>
    </row>
    <row r="774" spans="1:14">
      <c r="A774" s="112" t="s">
        <v>1002</v>
      </c>
      <c r="B774" s="112" t="s">
        <v>377</v>
      </c>
      <c r="C774" s="112">
        <v>566.54999999999995</v>
      </c>
      <c r="D774" s="112">
        <v>579.95000000000005</v>
      </c>
      <c r="E774" s="112">
        <v>566</v>
      </c>
      <c r="F774" s="112">
        <v>570.45000000000005</v>
      </c>
      <c r="G774" s="112">
        <v>574</v>
      </c>
      <c r="H774" s="112">
        <v>575.25</v>
      </c>
      <c r="I774" s="112">
        <v>15017</v>
      </c>
      <c r="J774" s="112">
        <v>8615525.4499999993</v>
      </c>
      <c r="K774" s="114">
        <v>43649</v>
      </c>
      <c r="L774" s="112">
        <v>267</v>
      </c>
      <c r="M774" s="112" t="s">
        <v>1003</v>
      </c>
      <c r="N774" s="484"/>
    </row>
    <row r="775" spans="1:14">
      <c r="A775" s="112" t="s">
        <v>1004</v>
      </c>
      <c r="B775" s="112" t="s">
        <v>377</v>
      </c>
      <c r="C775" s="112">
        <v>83.35</v>
      </c>
      <c r="D775" s="112">
        <v>84.45</v>
      </c>
      <c r="E775" s="112">
        <v>82.55</v>
      </c>
      <c r="F775" s="112">
        <v>84.1</v>
      </c>
      <c r="G775" s="112">
        <v>83.65</v>
      </c>
      <c r="H775" s="112">
        <v>83</v>
      </c>
      <c r="I775" s="112">
        <v>12354</v>
      </c>
      <c r="J775" s="112">
        <v>1032084.8</v>
      </c>
      <c r="K775" s="114">
        <v>43649</v>
      </c>
      <c r="L775" s="112">
        <v>229</v>
      </c>
      <c r="M775" s="112" t="s">
        <v>1005</v>
      </c>
      <c r="N775" s="484"/>
    </row>
    <row r="776" spans="1:14">
      <c r="A776" s="112" t="s">
        <v>1006</v>
      </c>
      <c r="B776" s="112" t="s">
        <v>377</v>
      </c>
      <c r="C776" s="112">
        <v>15.8</v>
      </c>
      <c r="D776" s="112">
        <v>16</v>
      </c>
      <c r="E776" s="112">
        <v>15.6</v>
      </c>
      <c r="F776" s="112">
        <v>15.65</v>
      </c>
      <c r="G776" s="112">
        <v>15.7</v>
      </c>
      <c r="H776" s="112">
        <v>15.65</v>
      </c>
      <c r="I776" s="112">
        <v>102425</v>
      </c>
      <c r="J776" s="112">
        <v>1619861.7</v>
      </c>
      <c r="K776" s="114">
        <v>43649</v>
      </c>
      <c r="L776" s="112">
        <v>321</v>
      </c>
      <c r="M776" s="112" t="s">
        <v>1007</v>
      </c>
      <c r="N776" s="484"/>
    </row>
    <row r="777" spans="1:14">
      <c r="A777" s="112" t="s">
        <v>2449</v>
      </c>
      <c r="B777" s="112" t="s">
        <v>377</v>
      </c>
      <c r="C777" s="112">
        <v>421.95</v>
      </c>
      <c r="D777" s="112">
        <v>421.95</v>
      </c>
      <c r="E777" s="112">
        <v>402.55</v>
      </c>
      <c r="F777" s="112">
        <v>405.5</v>
      </c>
      <c r="G777" s="112">
        <v>405.5</v>
      </c>
      <c r="H777" s="112">
        <v>417.8</v>
      </c>
      <c r="I777" s="112">
        <v>1008</v>
      </c>
      <c r="J777" s="112">
        <v>411715.35</v>
      </c>
      <c r="K777" s="114">
        <v>43649</v>
      </c>
      <c r="L777" s="112">
        <v>106</v>
      </c>
      <c r="M777" s="112" t="s">
        <v>2450</v>
      </c>
      <c r="N777" s="484"/>
    </row>
    <row r="778" spans="1:14">
      <c r="A778" s="112" t="s">
        <v>1008</v>
      </c>
      <c r="B778" s="112" t="s">
        <v>377</v>
      </c>
      <c r="C778" s="112">
        <v>333</v>
      </c>
      <c r="D778" s="112">
        <v>333.15</v>
      </c>
      <c r="E778" s="112">
        <v>326</v>
      </c>
      <c r="F778" s="112">
        <v>328.15</v>
      </c>
      <c r="G778" s="112">
        <v>328</v>
      </c>
      <c r="H778" s="112">
        <v>330.65</v>
      </c>
      <c r="I778" s="112">
        <v>104797</v>
      </c>
      <c r="J778" s="112">
        <v>34630765.899999999</v>
      </c>
      <c r="K778" s="114">
        <v>43649</v>
      </c>
      <c r="L778" s="112">
        <v>3644</v>
      </c>
      <c r="M778" s="112" t="s">
        <v>1009</v>
      </c>
      <c r="N778" s="484"/>
    </row>
    <row r="779" spans="1:14">
      <c r="A779" s="112" t="s">
        <v>1010</v>
      </c>
      <c r="B779" s="112" t="s">
        <v>377</v>
      </c>
      <c r="C779" s="112">
        <v>13.2</v>
      </c>
      <c r="D779" s="112">
        <v>13.35</v>
      </c>
      <c r="E779" s="112">
        <v>12.75</v>
      </c>
      <c r="F779" s="112">
        <v>12.95</v>
      </c>
      <c r="G779" s="112">
        <v>12.9</v>
      </c>
      <c r="H779" s="112">
        <v>13.25</v>
      </c>
      <c r="I779" s="112">
        <v>32498</v>
      </c>
      <c r="J779" s="112">
        <v>424057.75</v>
      </c>
      <c r="K779" s="114">
        <v>43649</v>
      </c>
      <c r="L779" s="112">
        <v>179</v>
      </c>
      <c r="M779" s="112" t="s">
        <v>1011</v>
      </c>
      <c r="N779" s="484"/>
    </row>
    <row r="780" spans="1:14">
      <c r="A780" s="112" t="s">
        <v>2911</v>
      </c>
      <c r="B780" s="112" t="s">
        <v>377</v>
      </c>
      <c r="C780" s="112">
        <v>475.05</v>
      </c>
      <c r="D780" s="112">
        <v>479.95</v>
      </c>
      <c r="E780" s="112">
        <v>473</v>
      </c>
      <c r="F780" s="112">
        <v>478</v>
      </c>
      <c r="G780" s="112">
        <v>478.9</v>
      </c>
      <c r="H780" s="112">
        <v>476.55</v>
      </c>
      <c r="I780" s="112">
        <v>57124</v>
      </c>
      <c r="J780" s="112">
        <v>27243353.649999999</v>
      </c>
      <c r="K780" s="114">
        <v>43649</v>
      </c>
      <c r="L780" s="112">
        <v>5106</v>
      </c>
      <c r="M780" s="112" t="s">
        <v>2912</v>
      </c>
      <c r="N780" s="484"/>
    </row>
    <row r="781" spans="1:14">
      <c r="A781" s="112" t="s">
        <v>2361</v>
      </c>
      <c r="B781" s="112" t="s">
        <v>377</v>
      </c>
      <c r="C781" s="112">
        <v>24</v>
      </c>
      <c r="D781" s="112">
        <v>27.15</v>
      </c>
      <c r="E781" s="112">
        <v>23.8</v>
      </c>
      <c r="F781" s="112">
        <v>26.85</v>
      </c>
      <c r="G781" s="112">
        <v>26.5</v>
      </c>
      <c r="H781" s="112">
        <v>24.9</v>
      </c>
      <c r="I781" s="112">
        <v>534872</v>
      </c>
      <c r="J781" s="112">
        <v>14157334</v>
      </c>
      <c r="K781" s="114">
        <v>43649</v>
      </c>
      <c r="L781" s="112">
        <v>1517</v>
      </c>
      <c r="M781" s="112" t="s">
        <v>2362</v>
      </c>
      <c r="N781" s="484"/>
    </row>
    <row r="782" spans="1:14">
      <c r="A782" s="112" t="s">
        <v>3119</v>
      </c>
      <c r="B782" s="112" t="s">
        <v>3074</v>
      </c>
      <c r="C782" s="112">
        <v>26.75</v>
      </c>
      <c r="D782" s="112">
        <v>26.75</v>
      </c>
      <c r="E782" s="112">
        <v>25.2</v>
      </c>
      <c r="F782" s="112">
        <v>25.2</v>
      </c>
      <c r="G782" s="112">
        <v>25.2</v>
      </c>
      <c r="H782" s="112">
        <v>25.5</v>
      </c>
      <c r="I782" s="112">
        <v>247</v>
      </c>
      <c r="J782" s="112">
        <v>6410.4</v>
      </c>
      <c r="K782" s="114">
        <v>43649</v>
      </c>
      <c r="L782" s="112">
        <v>4</v>
      </c>
      <c r="M782" s="112" t="s">
        <v>3120</v>
      </c>
      <c r="N782" s="484"/>
    </row>
    <row r="783" spans="1:14">
      <c r="A783" s="112" t="s">
        <v>3255</v>
      </c>
      <c r="B783" s="112" t="s">
        <v>3074</v>
      </c>
      <c r="C783" s="112">
        <v>41.7</v>
      </c>
      <c r="D783" s="112">
        <v>43</v>
      </c>
      <c r="E783" s="112">
        <v>41.7</v>
      </c>
      <c r="F783" s="112">
        <v>42.05</v>
      </c>
      <c r="G783" s="112">
        <v>42.95</v>
      </c>
      <c r="H783" s="112">
        <v>43.15</v>
      </c>
      <c r="I783" s="112">
        <v>4498</v>
      </c>
      <c r="J783" s="112">
        <v>189543.5</v>
      </c>
      <c r="K783" s="114">
        <v>43649</v>
      </c>
      <c r="L783" s="112">
        <v>68</v>
      </c>
      <c r="M783" s="112" t="s">
        <v>3256</v>
      </c>
      <c r="N783" s="484"/>
    </row>
    <row r="784" spans="1:14">
      <c r="A784" s="112" t="s">
        <v>1012</v>
      </c>
      <c r="B784" s="112" t="s">
        <v>377</v>
      </c>
      <c r="C784" s="112">
        <v>63.5</v>
      </c>
      <c r="D784" s="112">
        <v>73.2</v>
      </c>
      <c r="E784" s="112">
        <v>62.65</v>
      </c>
      <c r="F784" s="112">
        <v>70.650000000000006</v>
      </c>
      <c r="G784" s="112">
        <v>73.150000000000006</v>
      </c>
      <c r="H784" s="112">
        <v>62.6</v>
      </c>
      <c r="I784" s="112">
        <v>1141779</v>
      </c>
      <c r="J784" s="112">
        <v>78888982.25</v>
      </c>
      <c r="K784" s="114">
        <v>43649</v>
      </c>
      <c r="L784" s="112">
        <v>7293</v>
      </c>
      <c r="M784" s="112" t="s">
        <v>1013</v>
      </c>
      <c r="N784" s="484"/>
    </row>
    <row r="785" spans="1:14">
      <c r="A785" s="112" t="s">
        <v>3121</v>
      </c>
      <c r="B785" s="112" t="s">
        <v>3074</v>
      </c>
      <c r="C785" s="112">
        <v>1</v>
      </c>
      <c r="D785" s="112">
        <v>1</v>
      </c>
      <c r="E785" s="112">
        <v>0.95</v>
      </c>
      <c r="F785" s="112">
        <v>1</v>
      </c>
      <c r="G785" s="112">
        <v>1</v>
      </c>
      <c r="H785" s="112">
        <v>0.95</v>
      </c>
      <c r="I785" s="112">
        <v>987222</v>
      </c>
      <c r="J785" s="112">
        <v>978585.1</v>
      </c>
      <c r="K785" s="114">
        <v>43649</v>
      </c>
      <c r="L785" s="112">
        <v>217</v>
      </c>
      <c r="M785" s="112" t="s">
        <v>3122</v>
      </c>
      <c r="N785" s="484"/>
    </row>
    <row r="786" spans="1:14">
      <c r="A786" s="112" t="s">
        <v>2227</v>
      </c>
      <c r="B786" s="112" t="s">
        <v>377</v>
      </c>
      <c r="C786" s="112">
        <v>301</v>
      </c>
      <c r="D786" s="112">
        <v>311</v>
      </c>
      <c r="E786" s="112">
        <v>298.89999999999998</v>
      </c>
      <c r="F786" s="112">
        <v>307.05</v>
      </c>
      <c r="G786" s="112">
        <v>307</v>
      </c>
      <c r="H786" s="112">
        <v>299.7</v>
      </c>
      <c r="I786" s="112">
        <v>2128</v>
      </c>
      <c r="J786" s="112">
        <v>648814.35</v>
      </c>
      <c r="K786" s="114">
        <v>43649</v>
      </c>
      <c r="L786" s="112">
        <v>361</v>
      </c>
      <c r="M786" s="112" t="s">
        <v>2228</v>
      </c>
      <c r="N786" s="484"/>
    </row>
    <row r="787" spans="1:14">
      <c r="A787" s="112" t="s">
        <v>3291</v>
      </c>
      <c r="B787" s="112" t="s">
        <v>3074</v>
      </c>
      <c r="C787" s="112">
        <v>1.5</v>
      </c>
      <c r="D787" s="112">
        <v>1.5</v>
      </c>
      <c r="E787" s="112">
        <v>1.4</v>
      </c>
      <c r="F787" s="112">
        <v>1.4</v>
      </c>
      <c r="G787" s="112">
        <v>1.4</v>
      </c>
      <c r="H787" s="112">
        <v>1.45</v>
      </c>
      <c r="I787" s="112">
        <v>61952</v>
      </c>
      <c r="J787" s="112">
        <v>86821</v>
      </c>
      <c r="K787" s="114">
        <v>43649</v>
      </c>
      <c r="L787" s="112">
        <v>31</v>
      </c>
      <c r="M787" s="112" t="s">
        <v>3294</v>
      </c>
      <c r="N787" s="484"/>
    </row>
    <row r="788" spans="1:14">
      <c r="A788" s="112" t="s">
        <v>3279</v>
      </c>
      <c r="B788" s="112" t="s">
        <v>377</v>
      </c>
      <c r="C788" s="112">
        <v>22.25</v>
      </c>
      <c r="D788" s="112">
        <v>23.95</v>
      </c>
      <c r="E788" s="112">
        <v>22</v>
      </c>
      <c r="F788" s="112">
        <v>23.05</v>
      </c>
      <c r="G788" s="112">
        <v>23.05</v>
      </c>
      <c r="H788" s="112">
        <v>22.25</v>
      </c>
      <c r="I788" s="112">
        <v>995</v>
      </c>
      <c r="J788" s="112">
        <v>22865.25</v>
      </c>
      <c r="K788" s="114">
        <v>43649</v>
      </c>
      <c r="L788" s="112">
        <v>64</v>
      </c>
      <c r="M788" s="112" t="s">
        <v>3280</v>
      </c>
      <c r="N788" s="484"/>
    </row>
    <row r="789" spans="1:14">
      <c r="A789" s="112" t="s">
        <v>3605</v>
      </c>
      <c r="B789" s="112" t="s">
        <v>3074</v>
      </c>
      <c r="C789" s="112">
        <v>13.75</v>
      </c>
      <c r="D789" s="112">
        <v>13.75</v>
      </c>
      <c r="E789" s="112">
        <v>13.75</v>
      </c>
      <c r="F789" s="112">
        <v>13.75</v>
      </c>
      <c r="G789" s="112">
        <v>13.75</v>
      </c>
      <c r="H789" s="112">
        <v>14.45</v>
      </c>
      <c r="I789" s="112">
        <v>2000</v>
      </c>
      <c r="J789" s="112">
        <v>27500</v>
      </c>
      <c r="K789" s="114">
        <v>43649</v>
      </c>
      <c r="L789" s="112">
        <v>4</v>
      </c>
      <c r="M789" s="112" t="s">
        <v>3606</v>
      </c>
      <c r="N789" s="484"/>
    </row>
    <row r="790" spans="1:14">
      <c r="A790" s="112" t="s">
        <v>1014</v>
      </c>
      <c r="B790" s="112" t="s">
        <v>377</v>
      </c>
      <c r="C790" s="112">
        <v>1766.45</v>
      </c>
      <c r="D790" s="112">
        <v>1766.45</v>
      </c>
      <c r="E790" s="112">
        <v>1753</v>
      </c>
      <c r="F790" s="112">
        <v>1756.85</v>
      </c>
      <c r="G790" s="112">
        <v>1755</v>
      </c>
      <c r="H790" s="112">
        <v>1773.65</v>
      </c>
      <c r="I790" s="112">
        <v>5195</v>
      </c>
      <c r="J790" s="112">
        <v>9161228.4499999993</v>
      </c>
      <c r="K790" s="114">
        <v>43649</v>
      </c>
      <c r="L790" s="112">
        <v>21</v>
      </c>
      <c r="M790" s="112" t="s">
        <v>1015</v>
      </c>
      <c r="N790" s="484"/>
    </row>
    <row r="791" spans="1:14">
      <c r="A791" s="112" t="s">
        <v>2229</v>
      </c>
      <c r="B791" s="112" t="s">
        <v>377</v>
      </c>
      <c r="C791" s="112">
        <v>143.19999999999999</v>
      </c>
      <c r="D791" s="112">
        <v>150</v>
      </c>
      <c r="E791" s="112">
        <v>143.19999999999999</v>
      </c>
      <c r="F791" s="112">
        <v>147.9</v>
      </c>
      <c r="G791" s="112">
        <v>149.65</v>
      </c>
      <c r="H791" s="112">
        <v>145.85</v>
      </c>
      <c r="I791" s="112">
        <v>14589</v>
      </c>
      <c r="J791" s="112">
        <v>2153084</v>
      </c>
      <c r="K791" s="114">
        <v>43649</v>
      </c>
      <c r="L791" s="112">
        <v>517</v>
      </c>
      <c r="M791" s="112" t="s">
        <v>2230</v>
      </c>
      <c r="N791" s="484"/>
    </row>
    <row r="792" spans="1:14">
      <c r="A792" s="112" t="s">
        <v>2520</v>
      </c>
      <c r="B792" s="112" t="s">
        <v>377</v>
      </c>
      <c r="C792" s="112">
        <v>683.3</v>
      </c>
      <c r="D792" s="112">
        <v>683.3</v>
      </c>
      <c r="E792" s="112">
        <v>659.15</v>
      </c>
      <c r="F792" s="112">
        <v>665.45</v>
      </c>
      <c r="G792" s="112">
        <v>666</v>
      </c>
      <c r="H792" s="112">
        <v>673.35</v>
      </c>
      <c r="I792" s="112">
        <v>1004</v>
      </c>
      <c r="J792" s="112">
        <v>671431.9</v>
      </c>
      <c r="K792" s="114">
        <v>43649</v>
      </c>
      <c r="L792" s="112">
        <v>95</v>
      </c>
      <c r="M792" s="112" t="s">
        <v>2521</v>
      </c>
      <c r="N792" s="484"/>
    </row>
    <row r="793" spans="1:14">
      <c r="A793" s="112" t="s">
        <v>2005</v>
      </c>
      <c r="B793" s="112" t="s">
        <v>377</v>
      </c>
      <c r="C793" s="112">
        <v>131.69999999999999</v>
      </c>
      <c r="D793" s="112">
        <v>137.35</v>
      </c>
      <c r="E793" s="112">
        <v>127.05</v>
      </c>
      <c r="F793" s="112">
        <v>133.19999999999999</v>
      </c>
      <c r="G793" s="112">
        <v>134</v>
      </c>
      <c r="H793" s="112">
        <v>127.9</v>
      </c>
      <c r="I793" s="112">
        <v>12451</v>
      </c>
      <c r="J793" s="112">
        <v>1642069.35</v>
      </c>
      <c r="K793" s="114">
        <v>43649</v>
      </c>
      <c r="L793" s="112">
        <v>384</v>
      </c>
      <c r="M793" s="112" t="s">
        <v>2006</v>
      </c>
      <c r="N793" s="484"/>
    </row>
    <row r="794" spans="1:14">
      <c r="A794" s="112" t="s">
        <v>1016</v>
      </c>
      <c r="B794" s="112" t="s">
        <v>377</v>
      </c>
      <c r="C794" s="112">
        <v>510</v>
      </c>
      <c r="D794" s="112">
        <v>513.6</v>
      </c>
      <c r="E794" s="112">
        <v>506.05</v>
      </c>
      <c r="F794" s="112">
        <v>507.4</v>
      </c>
      <c r="G794" s="112">
        <v>507.95</v>
      </c>
      <c r="H794" s="112">
        <v>509.2</v>
      </c>
      <c r="I794" s="112">
        <v>31732</v>
      </c>
      <c r="J794" s="112">
        <v>16141536.5</v>
      </c>
      <c r="K794" s="114">
        <v>43649</v>
      </c>
      <c r="L794" s="112">
        <v>1391</v>
      </c>
      <c r="M794" s="112" t="s">
        <v>1017</v>
      </c>
      <c r="N794" s="484"/>
    </row>
    <row r="795" spans="1:14">
      <c r="A795" s="112" t="s">
        <v>1018</v>
      </c>
      <c r="B795" s="112" t="s">
        <v>377</v>
      </c>
      <c r="C795" s="112">
        <v>180.45</v>
      </c>
      <c r="D795" s="112">
        <v>186.85</v>
      </c>
      <c r="E795" s="112">
        <v>178.5</v>
      </c>
      <c r="F795" s="112">
        <v>184.65</v>
      </c>
      <c r="G795" s="112">
        <v>185</v>
      </c>
      <c r="H795" s="112">
        <v>181.5</v>
      </c>
      <c r="I795" s="112">
        <v>16265</v>
      </c>
      <c r="J795" s="112">
        <v>2962902.45</v>
      </c>
      <c r="K795" s="114">
        <v>43649</v>
      </c>
      <c r="L795" s="112">
        <v>353</v>
      </c>
      <c r="M795" s="112" t="s">
        <v>1019</v>
      </c>
      <c r="N795" s="484"/>
    </row>
    <row r="796" spans="1:14">
      <c r="A796" s="112" t="s">
        <v>1020</v>
      </c>
      <c r="B796" s="112" t="s">
        <v>377</v>
      </c>
      <c r="C796" s="112">
        <v>193.65</v>
      </c>
      <c r="D796" s="112">
        <v>195.5</v>
      </c>
      <c r="E796" s="112">
        <v>191.8</v>
      </c>
      <c r="F796" s="112">
        <v>193.2</v>
      </c>
      <c r="G796" s="112">
        <v>192.5</v>
      </c>
      <c r="H796" s="112">
        <v>192.95</v>
      </c>
      <c r="I796" s="112">
        <v>40610</v>
      </c>
      <c r="J796" s="112">
        <v>7827698.5499999998</v>
      </c>
      <c r="K796" s="114">
        <v>43649</v>
      </c>
      <c r="L796" s="112">
        <v>416</v>
      </c>
      <c r="M796" s="112" t="s">
        <v>1021</v>
      </c>
      <c r="N796" s="484"/>
    </row>
    <row r="797" spans="1:14">
      <c r="A797" s="112" t="s">
        <v>2913</v>
      </c>
      <c r="B797" s="112" t="s">
        <v>377</v>
      </c>
      <c r="C797" s="112">
        <v>780.3</v>
      </c>
      <c r="D797" s="112">
        <v>828</v>
      </c>
      <c r="E797" s="112">
        <v>775.65</v>
      </c>
      <c r="F797" s="112">
        <v>794.05</v>
      </c>
      <c r="G797" s="112">
        <v>800</v>
      </c>
      <c r="H797" s="112">
        <v>777.55</v>
      </c>
      <c r="I797" s="112">
        <v>1813</v>
      </c>
      <c r="J797" s="112">
        <v>1469726.6</v>
      </c>
      <c r="K797" s="114">
        <v>43649</v>
      </c>
      <c r="L797" s="112">
        <v>184</v>
      </c>
      <c r="M797" s="112" t="s">
        <v>2914</v>
      </c>
      <c r="N797" s="484"/>
    </row>
    <row r="798" spans="1:14">
      <c r="A798" s="112" t="s">
        <v>1022</v>
      </c>
      <c r="B798" s="112" t="s">
        <v>377</v>
      </c>
      <c r="C798" s="112">
        <v>100.25</v>
      </c>
      <c r="D798" s="112">
        <v>100.95</v>
      </c>
      <c r="E798" s="112">
        <v>98.7</v>
      </c>
      <c r="F798" s="112">
        <v>99.75</v>
      </c>
      <c r="G798" s="112">
        <v>100</v>
      </c>
      <c r="H798" s="112">
        <v>99.8</v>
      </c>
      <c r="I798" s="112">
        <v>17624</v>
      </c>
      <c r="J798" s="112">
        <v>1755896.35</v>
      </c>
      <c r="K798" s="114">
        <v>43649</v>
      </c>
      <c r="L798" s="112">
        <v>282</v>
      </c>
      <c r="M798" s="112" t="s">
        <v>2915</v>
      </c>
      <c r="N798" s="484"/>
    </row>
    <row r="799" spans="1:14">
      <c r="A799" s="112" t="s">
        <v>2916</v>
      </c>
      <c r="B799" s="112" t="s">
        <v>377</v>
      </c>
      <c r="C799" s="112">
        <v>1180</v>
      </c>
      <c r="D799" s="112">
        <v>1180.05</v>
      </c>
      <c r="E799" s="112">
        <v>1170</v>
      </c>
      <c r="F799" s="112">
        <v>1179.0999999999999</v>
      </c>
      <c r="G799" s="112">
        <v>1170</v>
      </c>
      <c r="H799" s="112">
        <v>1183</v>
      </c>
      <c r="I799" s="112">
        <v>341</v>
      </c>
      <c r="J799" s="112">
        <v>402268.95</v>
      </c>
      <c r="K799" s="114">
        <v>43649</v>
      </c>
      <c r="L799" s="112">
        <v>29</v>
      </c>
      <c r="M799" s="112" t="s">
        <v>2917</v>
      </c>
      <c r="N799" s="484"/>
    </row>
    <row r="800" spans="1:14">
      <c r="A800" s="112" t="s">
        <v>2918</v>
      </c>
      <c r="B800" s="112" t="s">
        <v>377</v>
      </c>
      <c r="C800" s="112">
        <v>7.75</v>
      </c>
      <c r="D800" s="112">
        <v>7.9</v>
      </c>
      <c r="E800" s="112">
        <v>7.65</v>
      </c>
      <c r="F800" s="112">
        <v>7.65</v>
      </c>
      <c r="G800" s="112">
        <v>7.65</v>
      </c>
      <c r="H800" s="112">
        <v>7.7</v>
      </c>
      <c r="I800" s="112">
        <v>27396</v>
      </c>
      <c r="J800" s="112">
        <v>211884.9</v>
      </c>
      <c r="K800" s="114">
        <v>43649</v>
      </c>
      <c r="L800" s="112">
        <v>99</v>
      </c>
      <c r="M800" s="112" t="s">
        <v>2919</v>
      </c>
      <c r="N800" s="484"/>
    </row>
    <row r="801" spans="1:14">
      <c r="A801" s="112" t="s">
        <v>1023</v>
      </c>
      <c r="B801" s="112" t="s">
        <v>377</v>
      </c>
      <c r="C801" s="112">
        <v>287.89999999999998</v>
      </c>
      <c r="D801" s="112">
        <v>289.3</v>
      </c>
      <c r="E801" s="112">
        <v>280.39999999999998</v>
      </c>
      <c r="F801" s="112">
        <v>284.95</v>
      </c>
      <c r="G801" s="112">
        <v>283.85000000000002</v>
      </c>
      <c r="H801" s="112">
        <v>287.45</v>
      </c>
      <c r="I801" s="112">
        <v>40279</v>
      </c>
      <c r="J801" s="112">
        <v>11448389.449999999</v>
      </c>
      <c r="K801" s="114">
        <v>43649</v>
      </c>
      <c r="L801" s="112">
        <v>1585</v>
      </c>
      <c r="M801" s="112" t="s">
        <v>2920</v>
      </c>
      <c r="N801" s="484"/>
    </row>
    <row r="802" spans="1:14">
      <c r="A802" s="112" t="s">
        <v>2921</v>
      </c>
      <c r="B802" s="112" t="s">
        <v>377</v>
      </c>
      <c r="C802" s="112">
        <v>16.5</v>
      </c>
      <c r="D802" s="112">
        <v>17.350000000000001</v>
      </c>
      <c r="E802" s="112">
        <v>15.9</v>
      </c>
      <c r="F802" s="112">
        <v>17.2</v>
      </c>
      <c r="G802" s="112">
        <v>17.25</v>
      </c>
      <c r="H802" s="112">
        <v>16</v>
      </c>
      <c r="I802" s="112">
        <v>91474</v>
      </c>
      <c r="J802" s="112">
        <v>1525734.85</v>
      </c>
      <c r="K802" s="114">
        <v>43649</v>
      </c>
      <c r="L802" s="112">
        <v>760</v>
      </c>
      <c r="M802" s="112" t="s">
        <v>2922</v>
      </c>
      <c r="N802" s="484"/>
    </row>
    <row r="803" spans="1:14">
      <c r="A803" s="112" t="s">
        <v>2923</v>
      </c>
      <c r="B803" s="112" t="s">
        <v>377</v>
      </c>
      <c r="C803" s="112">
        <v>79</v>
      </c>
      <c r="D803" s="112">
        <v>79.349999999999994</v>
      </c>
      <c r="E803" s="112">
        <v>78.3</v>
      </c>
      <c r="F803" s="112">
        <v>78.95</v>
      </c>
      <c r="G803" s="112">
        <v>79</v>
      </c>
      <c r="H803" s="112">
        <v>79.3</v>
      </c>
      <c r="I803" s="112">
        <v>25946</v>
      </c>
      <c r="J803" s="112">
        <v>2046659.5</v>
      </c>
      <c r="K803" s="114">
        <v>43649</v>
      </c>
      <c r="L803" s="112">
        <v>206</v>
      </c>
      <c r="M803" s="112" t="s">
        <v>2924</v>
      </c>
      <c r="N803" s="484"/>
    </row>
    <row r="804" spans="1:14">
      <c r="A804" s="112" t="s">
        <v>1024</v>
      </c>
      <c r="B804" s="112" t="s">
        <v>377</v>
      </c>
      <c r="C804" s="112">
        <v>221.75</v>
      </c>
      <c r="D804" s="112">
        <v>224.9</v>
      </c>
      <c r="E804" s="112">
        <v>216.75</v>
      </c>
      <c r="F804" s="112">
        <v>219.3</v>
      </c>
      <c r="G804" s="112">
        <v>220</v>
      </c>
      <c r="H804" s="112">
        <v>217.25</v>
      </c>
      <c r="I804" s="112">
        <v>34016</v>
      </c>
      <c r="J804" s="112">
        <v>7534160.2000000002</v>
      </c>
      <c r="K804" s="114">
        <v>43649</v>
      </c>
      <c r="L804" s="112">
        <v>1441</v>
      </c>
      <c r="M804" s="112" t="s">
        <v>2925</v>
      </c>
      <c r="N804" s="484"/>
    </row>
    <row r="805" spans="1:14">
      <c r="A805" s="112" t="s">
        <v>2926</v>
      </c>
      <c r="B805" s="112" t="s">
        <v>377</v>
      </c>
      <c r="C805" s="112">
        <v>37.049999999999997</v>
      </c>
      <c r="D805" s="112">
        <v>38.200000000000003</v>
      </c>
      <c r="E805" s="112">
        <v>36.700000000000003</v>
      </c>
      <c r="F805" s="112">
        <v>37.450000000000003</v>
      </c>
      <c r="G805" s="112">
        <v>37.700000000000003</v>
      </c>
      <c r="H805" s="112">
        <v>38</v>
      </c>
      <c r="I805" s="112">
        <v>19590</v>
      </c>
      <c r="J805" s="112">
        <v>734264.2</v>
      </c>
      <c r="K805" s="114">
        <v>43649</v>
      </c>
      <c r="L805" s="112">
        <v>234</v>
      </c>
      <c r="M805" s="112" t="s">
        <v>2927</v>
      </c>
      <c r="N805" s="484"/>
    </row>
    <row r="806" spans="1:14">
      <c r="A806" s="112" t="s">
        <v>105</v>
      </c>
      <c r="B806" s="112" t="s">
        <v>377</v>
      </c>
      <c r="C806" s="112">
        <v>1473.95</v>
      </c>
      <c r="D806" s="112">
        <v>1482</v>
      </c>
      <c r="E806" s="112">
        <v>1462.35</v>
      </c>
      <c r="F806" s="112">
        <v>1475</v>
      </c>
      <c r="G806" s="112">
        <v>1474.45</v>
      </c>
      <c r="H806" s="112">
        <v>1471.5</v>
      </c>
      <c r="I806" s="112">
        <v>2647048</v>
      </c>
      <c r="J806" s="112">
        <v>3895672034.6500001</v>
      </c>
      <c r="K806" s="114">
        <v>43649</v>
      </c>
      <c r="L806" s="112">
        <v>40705</v>
      </c>
      <c r="M806" s="112" t="s">
        <v>2928</v>
      </c>
      <c r="N806" s="484"/>
    </row>
    <row r="807" spans="1:14">
      <c r="A807" s="112" t="s">
        <v>1025</v>
      </c>
      <c r="B807" s="112" t="s">
        <v>377</v>
      </c>
      <c r="C807" s="112">
        <v>321.98</v>
      </c>
      <c r="D807" s="112">
        <v>323.23</v>
      </c>
      <c r="E807" s="112">
        <v>320.64</v>
      </c>
      <c r="F807" s="112">
        <v>321.91000000000003</v>
      </c>
      <c r="G807" s="112">
        <v>321</v>
      </c>
      <c r="H807" s="112">
        <v>321.36</v>
      </c>
      <c r="I807" s="112">
        <v>12192</v>
      </c>
      <c r="J807" s="112">
        <v>3927225.04</v>
      </c>
      <c r="K807" s="114">
        <v>43649</v>
      </c>
      <c r="L807" s="112">
        <v>130</v>
      </c>
      <c r="M807" s="112" t="s">
        <v>1026</v>
      </c>
      <c r="N807" s="484"/>
    </row>
    <row r="808" spans="1:14">
      <c r="A808" s="112" t="s">
        <v>3378</v>
      </c>
      <c r="B808" s="112" t="s">
        <v>377</v>
      </c>
      <c r="C808" s="112">
        <v>296.75</v>
      </c>
      <c r="D808" s="112">
        <v>297.95</v>
      </c>
      <c r="E808" s="112">
        <v>296</v>
      </c>
      <c r="F808" s="112">
        <v>296.8</v>
      </c>
      <c r="G808" s="112">
        <v>297.35000000000002</v>
      </c>
      <c r="H808" s="112">
        <v>291.89999999999998</v>
      </c>
      <c r="I808" s="112">
        <v>10186</v>
      </c>
      <c r="J808" s="112">
        <v>3024109.95</v>
      </c>
      <c r="K808" s="114">
        <v>43649</v>
      </c>
      <c r="L808" s="112">
        <v>208</v>
      </c>
      <c r="M808" s="112" t="s">
        <v>3379</v>
      </c>
      <c r="N808" s="484"/>
    </row>
    <row r="809" spans="1:14">
      <c r="A809" s="112" t="s">
        <v>1027</v>
      </c>
      <c r="B809" s="112" t="s">
        <v>377</v>
      </c>
      <c r="C809" s="112">
        <v>122.99</v>
      </c>
      <c r="D809" s="112">
        <v>123</v>
      </c>
      <c r="E809" s="112">
        <v>122.5</v>
      </c>
      <c r="F809" s="112">
        <v>122.62</v>
      </c>
      <c r="G809" s="112">
        <v>122.55</v>
      </c>
      <c r="H809" s="112">
        <v>122.57</v>
      </c>
      <c r="I809" s="112">
        <v>17401</v>
      </c>
      <c r="J809" s="112">
        <v>2136321.67</v>
      </c>
      <c r="K809" s="114">
        <v>43649</v>
      </c>
      <c r="L809" s="112">
        <v>199</v>
      </c>
      <c r="M809" s="112" t="s">
        <v>2072</v>
      </c>
      <c r="N809" s="484"/>
    </row>
    <row r="810" spans="1:14">
      <c r="A810" s="112" t="s">
        <v>2270</v>
      </c>
      <c r="B810" s="112" t="s">
        <v>377</v>
      </c>
      <c r="C810" s="112">
        <v>58.25</v>
      </c>
      <c r="D810" s="112">
        <v>58.74</v>
      </c>
      <c r="E810" s="112">
        <v>57.93</v>
      </c>
      <c r="F810" s="112">
        <v>58.46</v>
      </c>
      <c r="G810" s="112">
        <v>58.63</v>
      </c>
      <c r="H810" s="112">
        <v>57.93</v>
      </c>
      <c r="I810" s="112">
        <v>7146</v>
      </c>
      <c r="J810" s="112">
        <v>416986.46</v>
      </c>
      <c r="K810" s="114">
        <v>43649</v>
      </c>
      <c r="L810" s="112">
        <v>133</v>
      </c>
      <c r="M810" s="112" t="s">
        <v>2271</v>
      </c>
      <c r="N810" s="484"/>
    </row>
    <row r="811" spans="1:14">
      <c r="A811" s="112" t="s">
        <v>1028</v>
      </c>
      <c r="B811" s="112" t="s">
        <v>377</v>
      </c>
      <c r="C811" s="112">
        <v>324.89999999999998</v>
      </c>
      <c r="D811" s="112">
        <v>324.89999999999998</v>
      </c>
      <c r="E811" s="112">
        <v>317</v>
      </c>
      <c r="F811" s="112">
        <v>322.8</v>
      </c>
      <c r="G811" s="112">
        <v>322</v>
      </c>
      <c r="H811" s="112">
        <v>317.68</v>
      </c>
      <c r="I811" s="112">
        <v>4151</v>
      </c>
      <c r="J811" s="112">
        <v>1334712.04</v>
      </c>
      <c r="K811" s="114">
        <v>43649</v>
      </c>
      <c r="L811" s="112">
        <v>76</v>
      </c>
      <c r="M811" s="112" t="s">
        <v>1029</v>
      </c>
      <c r="N811" s="484"/>
    </row>
    <row r="812" spans="1:14">
      <c r="A812" s="112" t="s">
        <v>3123</v>
      </c>
      <c r="B812" s="112" t="s">
        <v>377</v>
      </c>
      <c r="C812" s="112">
        <v>10.050000000000001</v>
      </c>
      <c r="D812" s="112">
        <v>10.5</v>
      </c>
      <c r="E812" s="112">
        <v>10.050000000000001</v>
      </c>
      <c r="F812" s="112">
        <v>10.1</v>
      </c>
      <c r="G812" s="112">
        <v>10.050000000000001</v>
      </c>
      <c r="H812" s="112">
        <v>10.25</v>
      </c>
      <c r="I812" s="112">
        <v>4611</v>
      </c>
      <c r="J812" s="112">
        <v>46827.25</v>
      </c>
      <c r="K812" s="114">
        <v>43649</v>
      </c>
      <c r="L812" s="112">
        <v>29</v>
      </c>
      <c r="M812" s="112" t="s">
        <v>3124</v>
      </c>
      <c r="N812" s="484"/>
    </row>
    <row r="813" spans="1:14">
      <c r="A813" s="112" t="s">
        <v>1030</v>
      </c>
      <c r="B813" s="112" t="s">
        <v>377</v>
      </c>
      <c r="C813" s="112">
        <v>17.25</v>
      </c>
      <c r="D813" s="112">
        <v>17.399999999999999</v>
      </c>
      <c r="E813" s="112">
        <v>17</v>
      </c>
      <c r="F813" s="112">
        <v>17.350000000000001</v>
      </c>
      <c r="G813" s="112">
        <v>17.350000000000001</v>
      </c>
      <c r="H813" s="112">
        <v>17.05</v>
      </c>
      <c r="I813" s="112">
        <v>1376</v>
      </c>
      <c r="J813" s="112">
        <v>23480.05</v>
      </c>
      <c r="K813" s="114">
        <v>43649</v>
      </c>
      <c r="L813" s="112">
        <v>31</v>
      </c>
      <c r="M813" s="112" t="s">
        <v>1031</v>
      </c>
      <c r="N813" s="484"/>
    </row>
    <row r="814" spans="1:14">
      <c r="A814" s="112" t="s">
        <v>1032</v>
      </c>
      <c r="B814" s="112" t="s">
        <v>377</v>
      </c>
      <c r="C814" s="112">
        <v>72.75</v>
      </c>
      <c r="D814" s="112">
        <v>74.900000000000006</v>
      </c>
      <c r="E814" s="112">
        <v>71.2</v>
      </c>
      <c r="F814" s="112">
        <v>72.849999999999994</v>
      </c>
      <c r="G814" s="112">
        <v>73</v>
      </c>
      <c r="H814" s="112">
        <v>72.75</v>
      </c>
      <c r="I814" s="112">
        <v>4008</v>
      </c>
      <c r="J814" s="112">
        <v>293923.05</v>
      </c>
      <c r="K814" s="114">
        <v>43649</v>
      </c>
      <c r="L814" s="112">
        <v>127</v>
      </c>
      <c r="M814" s="112" t="s">
        <v>1033</v>
      </c>
      <c r="N814" s="484"/>
    </row>
    <row r="815" spans="1:14">
      <c r="A815" s="112" t="s">
        <v>3332</v>
      </c>
      <c r="B815" s="112" t="s">
        <v>377</v>
      </c>
      <c r="C815" s="112">
        <v>98.1</v>
      </c>
      <c r="D815" s="112">
        <v>99.6</v>
      </c>
      <c r="E815" s="112">
        <v>97.3</v>
      </c>
      <c r="F815" s="112">
        <v>98.05</v>
      </c>
      <c r="G815" s="112">
        <v>98</v>
      </c>
      <c r="H815" s="112">
        <v>98.8</v>
      </c>
      <c r="I815" s="112">
        <v>615545</v>
      </c>
      <c r="J815" s="112">
        <v>60344304.850000001</v>
      </c>
      <c r="K815" s="114">
        <v>43649</v>
      </c>
      <c r="L815" s="112">
        <v>3038</v>
      </c>
      <c r="M815" s="112" t="s">
        <v>3333</v>
      </c>
      <c r="N815" s="484"/>
    </row>
    <row r="816" spans="1:14">
      <c r="A816" s="112" t="s">
        <v>1035</v>
      </c>
      <c r="B816" s="112" t="s">
        <v>377</v>
      </c>
      <c r="C816" s="112">
        <v>619</v>
      </c>
      <c r="D816" s="112">
        <v>621</v>
      </c>
      <c r="E816" s="112">
        <v>612</v>
      </c>
      <c r="F816" s="112">
        <v>618.25</v>
      </c>
      <c r="G816" s="112">
        <v>612.5</v>
      </c>
      <c r="H816" s="112">
        <v>618.75</v>
      </c>
      <c r="I816" s="112">
        <v>6563</v>
      </c>
      <c r="J816" s="112">
        <v>4061715</v>
      </c>
      <c r="K816" s="114">
        <v>43649</v>
      </c>
      <c r="L816" s="112">
        <v>200</v>
      </c>
      <c r="M816" s="112" t="s">
        <v>1901</v>
      </c>
      <c r="N816" s="484"/>
    </row>
    <row r="817" spans="1:14">
      <c r="A817" s="112" t="s">
        <v>1036</v>
      </c>
      <c r="B817" s="112" t="s">
        <v>377</v>
      </c>
      <c r="C817" s="112">
        <v>311.5</v>
      </c>
      <c r="D817" s="112">
        <v>318.75</v>
      </c>
      <c r="E817" s="112">
        <v>306</v>
      </c>
      <c r="F817" s="112">
        <v>315.64999999999998</v>
      </c>
      <c r="G817" s="112">
        <v>315.89999999999998</v>
      </c>
      <c r="H817" s="112">
        <v>308.85000000000002</v>
      </c>
      <c r="I817" s="112">
        <v>102102</v>
      </c>
      <c r="J817" s="112">
        <v>32039839.199999999</v>
      </c>
      <c r="K817" s="114">
        <v>43649</v>
      </c>
      <c r="L817" s="112">
        <v>3708</v>
      </c>
      <c r="M817" s="112" t="s">
        <v>1037</v>
      </c>
      <c r="N817" s="484"/>
    </row>
    <row r="818" spans="1:14">
      <c r="A818" s="112" t="s">
        <v>3400</v>
      </c>
      <c r="B818" s="112" t="s">
        <v>377</v>
      </c>
      <c r="C818" s="112">
        <v>80</v>
      </c>
      <c r="D818" s="112">
        <v>80</v>
      </c>
      <c r="E818" s="112">
        <v>76</v>
      </c>
      <c r="F818" s="112">
        <v>77.3</v>
      </c>
      <c r="G818" s="112">
        <v>77</v>
      </c>
      <c r="H818" s="112">
        <v>77</v>
      </c>
      <c r="I818" s="112">
        <v>951</v>
      </c>
      <c r="J818" s="112">
        <v>72508.7</v>
      </c>
      <c r="K818" s="114">
        <v>43649</v>
      </c>
      <c r="L818" s="112">
        <v>20</v>
      </c>
      <c r="M818" s="112" t="s">
        <v>3401</v>
      </c>
      <c r="N818" s="484"/>
    </row>
    <row r="819" spans="1:14">
      <c r="A819" s="112" t="s">
        <v>2025</v>
      </c>
      <c r="B819" s="112" t="s">
        <v>377</v>
      </c>
      <c r="C819" s="112">
        <v>10</v>
      </c>
      <c r="D819" s="112">
        <v>10.3</v>
      </c>
      <c r="E819" s="112">
        <v>10</v>
      </c>
      <c r="F819" s="112">
        <v>10.3</v>
      </c>
      <c r="G819" s="112">
        <v>10.3</v>
      </c>
      <c r="H819" s="112">
        <v>9.85</v>
      </c>
      <c r="I819" s="112">
        <v>50656</v>
      </c>
      <c r="J819" s="112">
        <v>520256.8</v>
      </c>
      <c r="K819" s="114">
        <v>43649</v>
      </c>
      <c r="L819" s="112">
        <v>76</v>
      </c>
      <c r="M819" s="112" t="s">
        <v>2026</v>
      </c>
      <c r="N819" s="484"/>
    </row>
    <row r="820" spans="1:14">
      <c r="A820" s="112" t="s">
        <v>3039</v>
      </c>
      <c r="B820" s="112" t="s">
        <v>377</v>
      </c>
      <c r="C820" s="112">
        <v>708.95</v>
      </c>
      <c r="D820" s="112">
        <v>716</v>
      </c>
      <c r="E820" s="112">
        <v>701.1</v>
      </c>
      <c r="F820" s="112">
        <v>713.1</v>
      </c>
      <c r="G820" s="112">
        <v>716</v>
      </c>
      <c r="H820" s="112">
        <v>712.5</v>
      </c>
      <c r="I820" s="112">
        <v>3419</v>
      </c>
      <c r="J820" s="112">
        <v>2423491.4500000002</v>
      </c>
      <c r="K820" s="114">
        <v>43649</v>
      </c>
      <c r="L820" s="112">
        <v>317</v>
      </c>
      <c r="M820" s="112" t="s">
        <v>1038</v>
      </c>
      <c r="N820" s="484"/>
    </row>
    <row r="821" spans="1:14">
      <c r="A821" s="112" t="s">
        <v>224</v>
      </c>
      <c r="B821" s="112" t="s">
        <v>377</v>
      </c>
      <c r="C821" s="112">
        <v>472.05</v>
      </c>
      <c r="D821" s="112">
        <v>478.75</v>
      </c>
      <c r="E821" s="112">
        <v>471</v>
      </c>
      <c r="F821" s="112">
        <v>474</v>
      </c>
      <c r="G821" s="112">
        <v>472.65</v>
      </c>
      <c r="H821" s="112">
        <v>472.05</v>
      </c>
      <c r="I821" s="112">
        <v>66699</v>
      </c>
      <c r="J821" s="112">
        <v>31655787.800000001</v>
      </c>
      <c r="K821" s="114">
        <v>43649</v>
      </c>
      <c r="L821" s="112">
        <v>2398</v>
      </c>
      <c r="M821" s="112" t="s">
        <v>1039</v>
      </c>
      <c r="N821" s="484"/>
    </row>
    <row r="822" spans="1:14">
      <c r="A822" s="112" t="s">
        <v>3125</v>
      </c>
      <c r="B822" s="112" t="s">
        <v>377</v>
      </c>
      <c r="C822" s="112">
        <v>0.15</v>
      </c>
      <c r="D822" s="112">
        <v>0.15</v>
      </c>
      <c r="E822" s="112">
        <v>0.1</v>
      </c>
      <c r="F822" s="112">
        <v>0.1</v>
      </c>
      <c r="G822" s="112">
        <v>0.1</v>
      </c>
      <c r="H822" s="112">
        <v>0.1</v>
      </c>
      <c r="I822" s="112">
        <v>2364081</v>
      </c>
      <c r="J822" s="112">
        <v>290309.05</v>
      </c>
      <c r="K822" s="114">
        <v>43649</v>
      </c>
      <c r="L822" s="112">
        <v>136</v>
      </c>
      <c r="M822" s="112" t="s">
        <v>3126</v>
      </c>
      <c r="N822" s="484"/>
    </row>
    <row r="823" spans="1:14">
      <c r="A823" s="112" t="s">
        <v>3127</v>
      </c>
      <c r="B823" s="112" t="s">
        <v>377</v>
      </c>
      <c r="C823" s="112">
        <v>0.8</v>
      </c>
      <c r="D823" s="112">
        <v>0.85</v>
      </c>
      <c r="E823" s="112">
        <v>0.75</v>
      </c>
      <c r="F823" s="112">
        <v>0.8</v>
      </c>
      <c r="G823" s="112">
        <v>0.8</v>
      </c>
      <c r="H823" s="112">
        <v>0.8</v>
      </c>
      <c r="I823" s="112">
        <v>586888</v>
      </c>
      <c r="J823" s="112">
        <v>466383.65</v>
      </c>
      <c r="K823" s="114">
        <v>43649</v>
      </c>
      <c r="L823" s="112">
        <v>136</v>
      </c>
      <c r="M823" s="112" t="s">
        <v>3128</v>
      </c>
      <c r="N823" s="484"/>
    </row>
    <row r="824" spans="1:14">
      <c r="A824" s="112" t="s">
        <v>1040</v>
      </c>
      <c r="B824" s="112" t="s">
        <v>377</v>
      </c>
      <c r="C824" s="112">
        <v>209.35</v>
      </c>
      <c r="D824" s="112">
        <v>213.7</v>
      </c>
      <c r="E824" s="112">
        <v>208</v>
      </c>
      <c r="F824" s="112">
        <v>209.75</v>
      </c>
      <c r="G824" s="112">
        <v>209.2</v>
      </c>
      <c r="H824" s="112">
        <v>208.05</v>
      </c>
      <c r="I824" s="112">
        <v>21216</v>
      </c>
      <c r="J824" s="112">
        <v>4470064.3</v>
      </c>
      <c r="K824" s="114">
        <v>43649</v>
      </c>
      <c r="L824" s="112">
        <v>768</v>
      </c>
      <c r="M824" s="112" t="s">
        <v>1041</v>
      </c>
      <c r="N824" s="484"/>
    </row>
    <row r="825" spans="1:14">
      <c r="A825" s="112" t="s">
        <v>1042</v>
      </c>
      <c r="B825" s="112" t="s">
        <v>377</v>
      </c>
      <c r="C825" s="112">
        <v>46.5</v>
      </c>
      <c r="D825" s="112">
        <v>51.25</v>
      </c>
      <c r="E825" s="112">
        <v>45.3</v>
      </c>
      <c r="F825" s="112">
        <v>46.15</v>
      </c>
      <c r="G825" s="112">
        <v>45.3</v>
      </c>
      <c r="H825" s="112">
        <v>50.3</v>
      </c>
      <c r="I825" s="112">
        <v>31354</v>
      </c>
      <c r="J825" s="112">
        <v>1482467.5</v>
      </c>
      <c r="K825" s="114">
        <v>43649</v>
      </c>
      <c r="L825" s="112">
        <v>693</v>
      </c>
      <c r="M825" s="112" t="s">
        <v>1836</v>
      </c>
      <c r="N825" s="484"/>
    </row>
    <row r="826" spans="1:14">
      <c r="A826" s="112" t="s">
        <v>106</v>
      </c>
      <c r="B826" s="112" t="s">
        <v>377</v>
      </c>
      <c r="C826" s="112">
        <v>103.4</v>
      </c>
      <c r="D826" s="112">
        <v>104.85</v>
      </c>
      <c r="E826" s="112">
        <v>103.15</v>
      </c>
      <c r="F826" s="112">
        <v>103.95</v>
      </c>
      <c r="G826" s="112">
        <v>103.8</v>
      </c>
      <c r="H826" s="112">
        <v>103.1</v>
      </c>
      <c r="I826" s="112">
        <v>820241</v>
      </c>
      <c r="J826" s="112">
        <v>85439217.299999997</v>
      </c>
      <c r="K826" s="114">
        <v>43649</v>
      </c>
      <c r="L826" s="112">
        <v>4429</v>
      </c>
      <c r="M826" s="112" t="s">
        <v>1043</v>
      </c>
      <c r="N826" s="484"/>
    </row>
    <row r="827" spans="1:14">
      <c r="A827" s="112" t="s">
        <v>1044</v>
      </c>
      <c r="B827" s="112" t="s">
        <v>377</v>
      </c>
      <c r="C827" s="112">
        <v>4.4000000000000004</v>
      </c>
      <c r="D827" s="112">
        <v>4.45</v>
      </c>
      <c r="E827" s="112">
        <v>4.4000000000000004</v>
      </c>
      <c r="F827" s="112">
        <v>4.45</v>
      </c>
      <c r="G827" s="112">
        <v>4.45</v>
      </c>
      <c r="H827" s="112">
        <v>4.25</v>
      </c>
      <c r="I827" s="112">
        <v>279881</v>
      </c>
      <c r="J827" s="112">
        <v>1242513.55</v>
      </c>
      <c r="K827" s="114">
        <v>43649</v>
      </c>
      <c r="L827" s="112">
        <v>321</v>
      </c>
      <c r="M827" s="112" t="s">
        <v>1045</v>
      </c>
      <c r="N827" s="484"/>
    </row>
    <row r="828" spans="1:14">
      <c r="A828" s="112" t="s">
        <v>107</v>
      </c>
      <c r="B828" s="112" t="s">
        <v>377</v>
      </c>
      <c r="C828" s="112">
        <v>116.7</v>
      </c>
      <c r="D828" s="112">
        <v>120.6</v>
      </c>
      <c r="E828" s="112">
        <v>116.25</v>
      </c>
      <c r="F828" s="112">
        <v>119.55</v>
      </c>
      <c r="G828" s="112">
        <v>119.7</v>
      </c>
      <c r="H828" s="112">
        <v>116.55</v>
      </c>
      <c r="I828" s="112">
        <v>6601807</v>
      </c>
      <c r="J828" s="112">
        <v>784620047.75</v>
      </c>
      <c r="K828" s="114">
        <v>43649</v>
      </c>
      <c r="L828" s="112">
        <v>31646</v>
      </c>
      <c r="M828" s="112" t="s">
        <v>1046</v>
      </c>
      <c r="N828" s="484"/>
    </row>
    <row r="829" spans="1:14">
      <c r="A829" s="112" t="s">
        <v>1047</v>
      </c>
      <c r="B829" s="112" t="s">
        <v>377</v>
      </c>
      <c r="C829" s="112">
        <v>67.900000000000006</v>
      </c>
      <c r="D829" s="112">
        <v>70.900000000000006</v>
      </c>
      <c r="E829" s="112">
        <v>67.099999999999994</v>
      </c>
      <c r="F829" s="112">
        <v>70</v>
      </c>
      <c r="G829" s="112">
        <v>69.95</v>
      </c>
      <c r="H829" s="112">
        <v>67.900000000000006</v>
      </c>
      <c r="I829" s="112">
        <v>3088888</v>
      </c>
      <c r="J829" s="112">
        <v>213805667.65000001</v>
      </c>
      <c r="K829" s="114">
        <v>43649</v>
      </c>
      <c r="L829" s="112">
        <v>13375</v>
      </c>
      <c r="M829" s="112" t="s">
        <v>1048</v>
      </c>
      <c r="N829" s="484"/>
    </row>
    <row r="830" spans="1:14">
      <c r="A830" s="112" t="s">
        <v>1049</v>
      </c>
      <c r="B830" s="112" t="s">
        <v>377</v>
      </c>
      <c r="C830" s="112">
        <v>1045.25</v>
      </c>
      <c r="D830" s="112">
        <v>1068.8</v>
      </c>
      <c r="E830" s="112">
        <v>1042.55</v>
      </c>
      <c r="F830" s="112">
        <v>1064.0999999999999</v>
      </c>
      <c r="G830" s="112">
        <v>1065</v>
      </c>
      <c r="H830" s="112">
        <v>1051.8499999999999</v>
      </c>
      <c r="I830" s="112">
        <v>373195</v>
      </c>
      <c r="J830" s="112">
        <v>397022576.55000001</v>
      </c>
      <c r="K830" s="114">
        <v>43649</v>
      </c>
      <c r="L830" s="112">
        <v>6261</v>
      </c>
      <c r="M830" s="112" t="s">
        <v>1050</v>
      </c>
      <c r="N830" s="484"/>
    </row>
    <row r="831" spans="1:14">
      <c r="A831" s="112" t="s">
        <v>1051</v>
      </c>
      <c r="B831" s="112" t="s">
        <v>377</v>
      </c>
      <c r="C831" s="112">
        <v>39.4</v>
      </c>
      <c r="D831" s="112">
        <v>40.5</v>
      </c>
      <c r="E831" s="112">
        <v>39.1</v>
      </c>
      <c r="F831" s="112">
        <v>39.799999999999997</v>
      </c>
      <c r="G831" s="112">
        <v>39.6</v>
      </c>
      <c r="H831" s="112">
        <v>39.35</v>
      </c>
      <c r="I831" s="112">
        <v>7890</v>
      </c>
      <c r="J831" s="112">
        <v>314558.75</v>
      </c>
      <c r="K831" s="114">
        <v>43649</v>
      </c>
      <c r="L831" s="112">
        <v>125</v>
      </c>
      <c r="M831" s="112" t="s">
        <v>1052</v>
      </c>
      <c r="N831" s="484"/>
    </row>
    <row r="832" spans="1:14">
      <c r="A832" s="112" t="s">
        <v>1053</v>
      </c>
      <c r="B832" s="112" t="s">
        <v>377</v>
      </c>
      <c r="C832" s="112">
        <v>198.7</v>
      </c>
      <c r="D832" s="112">
        <v>199.5</v>
      </c>
      <c r="E832" s="112">
        <v>191</v>
      </c>
      <c r="F832" s="112">
        <v>196.65</v>
      </c>
      <c r="G832" s="112">
        <v>197.25</v>
      </c>
      <c r="H832" s="112">
        <v>197.05</v>
      </c>
      <c r="I832" s="112">
        <v>17265</v>
      </c>
      <c r="J832" s="112">
        <v>3404103.55</v>
      </c>
      <c r="K832" s="114">
        <v>43649</v>
      </c>
      <c r="L832" s="112">
        <v>1052</v>
      </c>
      <c r="M832" s="112" t="s">
        <v>1054</v>
      </c>
      <c r="N832" s="484"/>
    </row>
    <row r="833" spans="1:14">
      <c r="A833" s="112" t="s">
        <v>2451</v>
      </c>
      <c r="B833" s="112" t="s">
        <v>377</v>
      </c>
      <c r="C833" s="112">
        <v>12.6</v>
      </c>
      <c r="D833" s="112">
        <v>12.9</v>
      </c>
      <c r="E833" s="112">
        <v>12.35</v>
      </c>
      <c r="F833" s="112">
        <v>12.5</v>
      </c>
      <c r="G833" s="112">
        <v>12.35</v>
      </c>
      <c r="H833" s="112">
        <v>12.65</v>
      </c>
      <c r="I833" s="112">
        <v>10725</v>
      </c>
      <c r="J833" s="112">
        <v>135650.9</v>
      </c>
      <c r="K833" s="114">
        <v>43649</v>
      </c>
      <c r="L833" s="112">
        <v>66</v>
      </c>
      <c r="M833" s="112" t="s">
        <v>2452</v>
      </c>
      <c r="N833" s="484"/>
    </row>
    <row r="834" spans="1:14">
      <c r="A834" s="112" t="s">
        <v>1935</v>
      </c>
      <c r="B834" s="112" t="s">
        <v>377</v>
      </c>
      <c r="C834" s="112">
        <v>354.6</v>
      </c>
      <c r="D834" s="112">
        <v>358.4</v>
      </c>
      <c r="E834" s="112">
        <v>350.15</v>
      </c>
      <c r="F834" s="112">
        <v>351.1</v>
      </c>
      <c r="G834" s="112">
        <v>351</v>
      </c>
      <c r="H834" s="112">
        <v>354.6</v>
      </c>
      <c r="I834" s="112">
        <v>20728</v>
      </c>
      <c r="J834" s="112">
        <v>7360805.1500000004</v>
      </c>
      <c r="K834" s="114">
        <v>43649</v>
      </c>
      <c r="L834" s="112">
        <v>1485</v>
      </c>
      <c r="M834" s="112" t="s">
        <v>2929</v>
      </c>
      <c r="N834" s="484"/>
    </row>
    <row r="835" spans="1:14">
      <c r="A835" s="112" t="s">
        <v>1055</v>
      </c>
      <c r="B835" s="112" t="s">
        <v>377</v>
      </c>
      <c r="C835" s="112">
        <v>5150.05</v>
      </c>
      <c r="D835" s="112">
        <v>5189</v>
      </c>
      <c r="E835" s="112">
        <v>5120</v>
      </c>
      <c r="F835" s="112">
        <v>5154.45</v>
      </c>
      <c r="G835" s="112">
        <v>5137</v>
      </c>
      <c r="H835" s="112">
        <v>5162.2</v>
      </c>
      <c r="I835" s="112">
        <v>946</v>
      </c>
      <c r="J835" s="112">
        <v>4875751.9000000004</v>
      </c>
      <c r="K835" s="114">
        <v>43649</v>
      </c>
      <c r="L835" s="112">
        <v>286</v>
      </c>
      <c r="M835" s="112" t="s">
        <v>1056</v>
      </c>
      <c r="N835" s="484"/>
    </row>
    <row r="836" spans="1:14">
      <c r="A836" s="112" t="s">
        <v>2043</v>
      </c>
      <c r="B836" s="112" t="s">
        <v>3074</v>
      </c>
      <c r="C836" s="112">
        <v>9.4</v>
      </c>
      <c r="D836" s="112">
        <v>9.4499999999999993</v>
      </c>
      <c r="E836" s="112">
        <v>9</v>
      </c>
      <c r="F836" s="112">
        <v>9.1</v>
      </c>
      <c r="G836" s="112">
        <v>9.0500000000000007</v>
      </c>
      <c r="H836" s="112">
        <v>9.4499999999999993</v>
      </c>
      <c r="I836" s="112">
        <v>40608</v>
      </c>
      <c r="J836" s="112">
        <v>368394.05</v>
      </c>
      <c r="K836" s="114">
        <v>43649</v>
      </c>
      <c r="L836" s="112">
        <v>165</v>
      </c>
      <c r="M836" s="112" t="s">
        <v>1066</v>
      </c>
      <c r="N836" s="484"/>
    </row>
    <row r="837" spans="1:14">
      <c r="A837" s="112" t="s">
        <v>2480</v>
      </c>
      <c r="B837" s="112" t="s">
        <v>377</v>
      </c>
      <c r="C837" s="112">
        <v>69.900000000000006</v>
      </c>
      <c r="D837" s="112">
        <v>71</v>
      </c>
      <c r="E837" s="112">
        <v>67.25</v>
      </c>
      <c r="F837" s="112">
        <v>68</v>
      </c>
      <c r="G837" s="112">
        <v>67.900000000000006</v>
      </c>
      <c r="H837" s="112">
        <v>69.849999999999994</v>
      </c>
      <c r="I837" s="112">
        <v>280348</v>
      </c>
      <c r="J837" s="112">
        <v>19270804.199999999</v>
      </c>
      <c r="K837" s="114">
        <v>43649</v>
      </c>
      <c r="L837" s="112">
        <v>3166</v>
      </c>
      <c r="M837" s="112" t="s">
        <v>2481</v>
      </c>
      <c r="N837" s="484"/>
    </row>
    <row r="838" spans="1:14">
      <c r="A838" s="112" t="s">
        <v>3443</v>
      </c>
      <c r="B838" s="112" t="s">
        <v>377</v>
      </c>
      <c r="C838" s="112">
        <v>59.85</v>
      </c>
      <c r="D838" s="112">
        <v>62.8</v>
      </c>
      <c r="E838" s="112">
        <v>59.85</v>
      </c>
      <c r="F838" s="112">
        <v>62.8</v>
      </c>
      <c r="G838" s="112">
        <v>62.8</v>
      </c>
      <c r="H838" s="112">
        <v>63</v>
      </c>
      <c r="I838" s="112">
        <v>85</v>
      </c>
      <c r="J838" s="112">
        <v>5103.2</v>
      </c>
      <c r="K838" s="114">
        <v>43649</v>
      </c>
      <c r="L838" s="112">
        <v>30</v>
      </c>
      <c r="M838" s="112" t="s">
        <v>3444</v>
      </c>
      <c r="N838" s="484"/>
    </row>
    <row r="839" spans="1:14">
      <c r="A839" s="112" t="s">
        <v>1057</v>
      </c>
      <c r="B839" s="112" t="s">
        <v>377</v>
      </c>
      <c r="C839" s="112">
        <v>341.55</v>
      </c>
      <c r="D839" s="112">
        <v>341.55</v>
      </c>
      <c r="E839" s="112">
        <v>335</v>
      </c>
      <c r="F839" s="112">
        <v>336.4</v>
      </c>
      <c r="G839" s="112">
        <v>336.2</v>
      </c>
      <c r="H839" s="112">
        <v>339.95</v>
      </c>
      <c r="I839" s="112">
        <v>2084</v>
      </c>
      <c r="J839" s="112">
        <v>704577.45</v>
      </c>
      <c r="K839" s="114">
        <v>43649</v>
      </c>
      <c r="L839" s="112">
        <v>216</v>
      </c>
      <c r="M839" s="112" t="s">
        <v>1058</v>
      </c>
      <c r="N839" s="484"/>
    </row>
    <row r="840" spans="1:14">
      <c r="A840" s="112" t="s">
        <v>3485</v>
      </c>
      <c r="B840" s="112" t="s">
        <v>377</v>
      </c>
      <c r="C840" s="112">
        <v>3.55</v>
      </c>
      <c r="D840" s="112">
        <v>3.8</v>
      </c>
      <c r="E840" s="112">
        <v>3.55</v>
      </c>
      <c r="F840" s="112">
        <v>3.65</v>
      </c>
      <c r="G840" s="112">
        <v>3.7</v>
      </c>
      <c r="H840" s="112">
        <v>3.8</v>
      </c>
      <c r="I840" s="112">
        <v>45041</v>
      </c>
      <c r="J840" s="112">
        <v>164848.15</v>
      </c>
      <c r="K840" s="114">
        <v>43649</v>
      </c>
      <c r="L840" s="112">
        <v>75</v>
      </c>
      <c r="M840" s="112" t="s">
        <v>3486</v>
      </c>
      <c r="N840" s="484"/>
    </row>
    <row r="841" spans="1:14">
      <c r="A841" s="112" t="s">
        <v>2231</v>
      </c>
      <c r="B841" s="112" t="s">
        <v>377</v>
      </c>
      <c r="C841" s="112">
        <v>116.45</v>
      </c>
      <c r="D841" s="112">
        <v>116.9</v>
      </c>
      <c r="E841" s="112">
        <v>114.3</v>
      </c>
      <c r="F841" s="112">
        <v>114.75</v>
      </c>
      <c r="G841" s="112">
        <v>114.35</v>
      </c>
      <c r="H841" s="112">
        <v>116</v>
      </c>
      <c r="I841" s="112">
        <v>69385</v>
      </c>
      <c r="J841" s="112">
        <v>7995231.6500000004</v>
      </c>
      <c r="K841" s="114">
        <v>43649</v>
      </c>
      <c r="L841" s="112">
        <v>1038</v>
      </c>
      <c r="M841" s="112" t="s">
        <v>2232</v>
      </c>
      <c r="N841" s="484"/>
    </row>
    <row r="842" spans="1:14">
      <c r="A842" s="112" t="s">
        <v>108</v>
      </c>
      <c r="B842" s="112" t="s">
        <v>377</v>
      </c>
      <c r="C842" s="112">
        <v>568.35</v>
      </c>
      <c r="D842" s="112">
        <v>571.20000000000005</v>
      </c>
      <c r="E842" s="112">
        <v>565</v>
      </c>
      <c r="F842" s="112">
        <v>568.5</v>
      </c>
      <c r="G842" s="112">
        <v>566.95000000000005</v>
      </c>
      <c r="H842" s="112">
        <v>568.35</v>
      </c>
      <c r="I842" s="112">
        <v>1011670</v>
      </c>
      <c r="J842" s="112">
        <v>574374968.25</v>
      </c>
      <c r="K842" s="114">
        <v>43649</v>
      </c>
      <c r="L842" s="112">
        <v>30697</v>
      </c>
      <c r="M842" s="112" t="s">
        <v>1059</v>
      </c>
      <c r="N842" s="484"/>
    </row>
    <row r="843" spans="1:14">
      <c r="A843" s="112" t="s">
        <v>3266</v>
      </c>
      <c r="B843" s="112" t="s">
        <v>377</v>
      </c>
      <c r="C843" s="112">
        <v>19.59</v>
      </c>
      <c r="D843" s="112">
        <v>20.2</v>
      </c>
      <c r="E843" s="112">
        <v>19.579999999999998</v>
      </c>
      <c r="F843" s="112">
        <v>19.579999999999998</v>
      </c>
      <c r="G843" s="112">
        <v>19.579999999999998</v>
      </c>
      <c r="H843" s="112">
        <v>19.579999999999998</v>
      </c>
      <c r="I843" s="112">
        <v>805</v>
      </c>
      <c r="J843" s="112">
        <v>15900.11</v>
      </c>
      <c r="K843" s="114">
        <v>43649</v>
      </c>
      <c r="L843" s="112">
        <v>14</v>
      </c>
      <c r="M843" s="112" t="s">
        <v>3267</v>
      </c>
      <c r="N843" s="484"/>
    </row>
    <row r="844" spans="1:14">
      <c r="A844" s="112" t="s">
        <v>2065</v>
      </c>
      <c r="B844" s="112" t="s">
        <v>377</v>
      </c>
      <c r="C844" s="112">
        <v>124.15</v>
      </c>
      <c r="D844" s="112">
        <v>124.15</v>
      </c>
      <c r="E844" s="112">
        <v>124.15</v>
      </c>
      <c r="F844" s="112">
        <v>124.15</v>
      </c>
      <c r="G844" s="112">
        <v>124.15</v>
      </c>
      <c r="H844" s="112">
        <v>123.6</v>
      </c>
      <c r="I844" s="112">
        <v>18</v>
      </c>
      <c r="J844" s="112">
        <v>2234.6999999999998</v>
      </c>
      <c r="K844" s="114">
        <v>43649</v>
      </c>
      <c r="L844" s="112">
        <v>5</v>
      </c>
      <c r="M844" s="112" t="s">
        <v>2066</v>
      </c>
      <c r="N844" s="484"/>
    </row>
    <row r="845" spans="1:14">
      <c r="A845" s="112" t="s">
        <v>3607</v>
      </c>
      <c r="B845" s="112" t="s">
        <v>377</v>
      </c>
      <c r="C845" s="112">
        <v>479.7</v>
      </c>
      <c r="D845" s="112">
        <v>479.7</v>
      </c>
      <c r="E845" s="112">
        <v>450</v>
      </c>
      <c r="F845" s="112">
        <v>465</v>
      </c>
      <c r="G845" s="112">
        <v>465</v>
      </c>
      <c r="H845" s="112">
        <v>429.01</v>
      </c>
      <c r="I845" s="112">
        <v>12</v>
      </c>
      <c r="J845" s="112">
        <v>5622.9</v>
      </c>
      <c r="K845" s="114">
        <v>43649</v>
      </c>
      <c r="L845" s="112">
        <v>6</v>
      </c>
      <c r="M845" s="112" t="s">
        <v>3608</v>
      </c>
      <c r="N845" s="484"/>
    </row>
    <row r="846" spans="1:14">
      <c r="A846" s="112" t="s">
        <v>3526</v>
      </c>
      <c r="B846" s="112" t="s">
        <v>377</v>
      </c>
      <c r="C846" s="112">
        <v>122.35</v>
      </c>
      <c r="D846" s="112">
        <v>122.6</v>
      </c>
      <c r="E846" s="112">
        <v>122.35</v>
      </c>
      <c r="F846" s="112">
        <v>122.6</v>
      </c>
      <c r="G846" s="112">
        <v>122.6</v>
      </c>
      <c r="H846" s="112">
        <v>121.6</v>
      </c>
      <c r="I846" s="112">
        <v>63</v>
      </c>
      <c r="J846" s="112">
        <v>7713.05</v>
      </c>
      <c r="K846" s="114">
        <v>43649</v>
      </c>
      <c r="L846" s="112">
        <v>2</v>
      </c>
      <c r="M846" s="112" t="s">
        <v>3527</v>
      </c>
      <c r="N846" s="484"/>
    </row>
    <row r="847" spans="1:14">
      <c r="A847" s="112" t="s">
        <v>1060</v>
      </c>
      <c r="B847" s="112" t="s">
        <v>377</v>
      </c>
      <c r="C847" s="112">
        <v>160.55000000000001</v>
      </c>
      <c r="D847" s="112">
        <v>162.9</v>
      </c>
      <c r="E847" s="112">
        <v>158.9</v>
      </c>
      <c r="F847" s="112">
        <v>161.05000000000001</v>
      </c>
      <c r="G847" s="112">
        <v>161.1</v>
      </c>
      <c r="H847" s="112">
        <v>161.65</v>
      </c>
      <c r="I847" s="112">
        <v>8573</v>
      </c>
      <c r="J847" s="112">
        <v>1374188.6</v>
      </c>
      <c r="K847" s="114">
        <v>43649</v>
      </c>
      <c r="L847" s="112">
        <v>263</v>
      </c>
      <c r="M847" s="112" t="s">
        <v>1061</v>
      </c>
      <c r="N847" s="484"/>
    </row>
    <row r="848" spans="1:14">
      <c r="A848" s="112" t="s">
        <v>2660</v>
      </c>
      <c r="B848" s="112" t="s">
        <v>377</v>
      </c>
      <c r="C848" s="112">
        <v>200</v>
      </c>
      <c r="D848" s="112">
        <v>203</v>
      </c>
      <c r="E848" s="112">
        <v>200</v>
      </c>
      <c r="F848" s="112">
        <v>202</v>
      </c>
      <c r="G848" s="112">
        <v>202</v>
      </c>
      <c r="H848" s="112">
        <v>204</v>
      </c>
      <c r="I848" s="112">
        <v>209</v>
      </c>
      <c r="J848" s="112">
        <v>42307.9</v>
      </c>
      <c r="K848" s="114">
        <v>43649</v>
      </c>
      <c r="L848" s="112">
        <v>8</v>
      </c>
      <c r="M848" s="112" t="s">
        <v>2661</v>
      </c>
      <c r="N848" s="484"/>
    </row>
    <row r="849" spans="1:14">
      <c r="A849" s="112" t="s">
        <v>1062</v>
      </c>
      <c r="B849" s="112" t="s">
        <v>377</v>
      </c>
      <c r="C849" s="112">
        <v>523.04999999999995</v>
      </c>
      <c r="D849" s="112">
        <v>523.04999999999995</v>
      </c>
      <c r="E849" s="112">
        <v>512.9</v>
      </c>
      <c r="F849" s="112">
        <v>519</v>
      </c>
      <c r="G849" s="112">
        <v>520</v>
      </c>
      <c r="H849" s="112">
        <v>519.70000000000005</v>
      </c>
      <c r="I849" s="112">
        <v>6293</v>
      </c>
      <c r="J849" s="112">
        <v>3261183.95</v>
      </c>
      <c r="K849" s="114">
        <v>43649</v>
      </c>
      <c r="L849" s="112">
        <v>559</v>
      </c>
      <c r="M849" s="112" t="s">
        <v>1063</v>
      </c>
      <c r="N849" s="484"/>
    </row>
    <row r="850" spans="1:14">
      <c r="A850" s="112" t="s">
        <v>1064</v>
      </c>
      <c r="B850" s="112" t="s">
        <v>377</v>
      </c>
      <c r="C850" s="112">
        <v>1000</v>
      </c>
      <c r="D850" s="112">
        <v>1000.01</v>
      </c>
      <c r="E850" s="112">
        <v>999.8</v>
      </c>
      <c r="F850" s="112">
        <v>1000</v>
      </c>
      <c r="G850" s="112">
        <v>1000.01</v>
      </c>
      <c r="H850" s="112">
        <v>1000</v>
      </c>
      <c r="I850" s="112">
        <v>736270</v>
      </c>
      <c r="J850" s="112">
        <v>736272458.62</v>
      </c>
      <c r="K850" s="114">
        <v>43649</v>
      </c>
      <c r="L850" s="112">
        <v>2792</v>
      </c>
      <c r="M850" s="112" t="s">
        <v>1065</v>
      </c>
      <c r="N850" s="484"/>
    </row>
    <row r="851" spans="1:14">
      <c r="A851" s="112" t="s">
        <v>2668</v>
      </c>
      <c r="B851" s="112" t="s">
        <v>377</v>
      </c>
      <c r="C851" s="112">
        <v>1000</v>
      </c>
      <c r="D851" s="112">
        <v>1000.01</v>
      </c>
      <c r="E851" s="112">
        <v>999.99</v>
      </c>
      <c r="F851" s="112">
        <v>999.99</v>
      </c>
      <c r="G851" s="112">
        <v>999.99</v>
      </c>
      <c r="H851" s="112">
        <v>1000</v>
      </c>
      <c r="I851" s="112">
        <v>13496</v>
      </c>
      <c r="J851" s="112">
        <v>13495961.699999999</v>
      </c>
      <c r="K851" s="114">
        <v>43649</v>
      </c>
      <c r="L851" s="112">
        <v>538</v>
      </c>
      <c r="M851" s="112" t="s">
        <v>2669</v>
      </c>
      <c r="N851" s="484"/>
    </row>
    <row r="852" spans="1:14">
      <c r="A852" s="112" t="s">
        <v>1067</v>
      </c>
      <c r="B852" s="112" t="s">
        <v>377</v>
      </c>
      <c r="C852" s="112">
        <v>46.05</v>
      </c>
      <c r="D852" s="112">
        <v>49</v>
      </c>
      <c r="E852" s="112">
        <v>45.3</v>
      </c>
      <c r="F852" s="112">
        <v>47.15</v>
      </c>
      <c r="G852" s="112">
        <v>47</v>
      </c>
      <c r="H852" s="112">
        <v>46.3</v>
      </c>
      <c r="I852" s="112">
        <v>19273</v>
      </c>
      <c r="J852" s="112">
        <v>906352.45</v>
      </c>
      <c r="K852" s="114">
        <v>43649</v>
      </c>
      <c r="L852" s="112">
        <v>281</v>
      </c>
      <c r="M852" s="112" t="s">
        <v>1068</v>
      </c>
      <c r="N852" s="484"/>
    </row>
    <row r="853" spans="1:14">
      <c r="A853" s="112" t="s">
        <v>2363</v>
      </c>
      <c r="B853" s="112" t="s">
        <v>377</v>
      </c>
      <c r="C853" s="112">
        <v>21</v>
      </c>
      <c r="D853" s="112">
        <v>21</v>
      </c>
      <c r="E853" s="112">
        <v>19.25</v>
      </c>
      <c r="F853" s="112">
        <v>19.5</v>
      </c>
      <c r="G853" s="112">
        <v>20</v>
      </c>
      <c r="H853" s="112">
        <v>19.850000000000001</v>
      </c>
      <c r="I853" s="112">
        <v>569</v>
      </c>
      <c r="J853" s="112">
        <v>11170.35</v>
      </c>
      <c r="K853" s="114">
        <v>43649</v>
      </c>
      <c r="L853" s="112">
        <v>33</v>
      </c>
      <c r="M853" s="112" t="s">
        <v>2364</v>
      </c>
      <c r="N853" s="484"/>
    </row>
    <row r="854" spans="1:14">
      <c r="A854" s="112" t="s">
        <v>1069</v>
      </c>
      <c r="B854" s="112" t="s">
        <v>377</v>
      </c>
      <c r="C854" s="112">
        <v>80.95</v>
      </c>
      <c r="D854" s="112">
        <v>80.95</v>
      </c>
      <c r="E854" s="112">
        <v>77</v>
      </c>
      <c r="F854" s="112">
        <v>78</v>
      </c>
      <c r="G854" s="112">
        <v>78.599999999999994</v>
      </c>
      <c r="H854" s="112">
        <v>80.349999999999994</v>
      </c>
      <c r="I854" s="112">
        <v>25633</v>
      </c>
      <c r="J854" s="112">
        <v>2008784.8</v>
      </c>
      <c r="K854" s="114">
        <v>43649</v>
      </c>
      <c r="L854" s="112">
        <v>491</v>
      </c>
      <c r="M854" s="112" t="s">
        <v>1070</v>
      </c>
      <c r="N854" s="484"/>
    </row>
    <row r="855" spans="1:14">
      <c r="A855" s="112" t="s">
        <v>2365</v>
      </c>
      <c r="B855" s="112" t="s">
        <v>377</v>
      </c>
      <c r="C855" s="112">
        <v>2.4500000000000002</v>
      </c>
      <c r="D855" s="112">
        <v>2.4500000000000002</v>
      </c>
      <c r="E855" s="112">
        <v>2.35</v>
      </c>
      <c r="F855" s="112">
        <v>2.35</v>
      </c>
      <c r="G855" s="112">
        <v>2.4500000000000002</v>
      </c>
      <c r="H855" s="112">
        <v>2.4500000000000002</v>
      </c>
      <c r="I855" s="112">
        <v>5022</v>
      </c>
      <c r="J855" s="112">
        <v>11813.4</v>
      </c>
      <c r="K855" s="114">
        <v>43649</v>
      </c>
      <c r="L855" s="112">
        <v>22</v>
      </c>
      <c r="M855" s="112" t="s">
        <v>2366</v>
      </c>
      <c r="N855" s="484"/>
    </row>
    <row r="856" spans="1:14">
      <c r="A856" s="112" t="s">
        <v>2595</v>
      </c>
      <c r="B856" s="112" t="s">
        <v>377</v>
      </c>
      <c r="C856" s="112">
        <v>0.6</v>
      </c>
      <c r="D856" s="112">
        <v>0.6</v>
      </c>
      <c r="E856" s="112">
        <v>0.55000000000000004</v>
      </c>
      <c r="F856" s="112">
        <v>0.6</v>
      </c>
      <c r="G856" s="112">
        <v>0.6</v>
      </c>
      <c r="H856" s="112">
        <v>0.6</v>
      </c>
      <c r="I856" s="112">
        <v>597334</v>
      </c>
      <c r="J856" s="112">
        <v>349055.65</v>
      </c>
      <c r="K856" s="114">
        <v>43649</v>
      </c>
      <c r="L856" s="112">
        <v>113</v>
      </c>
      <c r="M856" s="112" t="s">
        <v>2596</v>
      </c>
      <c r="N856" s="484"/>
    </row>
    <row r="857" spans="1:14">
      <c r="A857" s="112" t="s">
        <v>109</v>
      </c>
      <c r="B857" s="112" t="s">
        <v>377</v>
      </c>
      <c r="C857" s="112">
        <v>1565</v>
      </c>
      <c r="D857" s="112">
        <v>1583.9</v>
      </c>
      <c r="E857" s="112">
        <v>1560.2</v>
      </c>
      <c r="F857" s="112">
        <v>1578.05</v>
      </c>
      <c r="G857" s="112">
        <v>1578.5</v>
      </c>
      <c r="H857" s="112">
        <v>1563.85</v>
      </c>
      <c r="I857" s="112">
        <v>2800104</v>
      </c>
      <c r="J857" s="112">
        <v>4414485533.3500004</v>
      </c>
      <c r="K857" s="114">
        <v>43649</v>
      </c>
      <c r="L857" s="112">
        <v>79867</v>
      </c>
      <c r="M857" s="112" t="s">
        <v>1071</v>
      </c>
      <c r="N857" s="484"/>
    </row>
    <row r="858" spans="1:14">
      <c r="A858" s="112" t="s">
        <v>1823</v>
      </c>
      <c r="B858" s="112" t="s">
        <v>377</v>
      </c>
      <c r="C858" s="112">
        <v>1770.05</v>
      </c>
      <c r="D858" s="112">
        <v>1782.6</v>
      </c>
      <c r="E858" s="112">
        <v>1730</v>
      </c>
      <c r="F858" s="112">
        <v>1735.2</v>
      </c>
      <c r="G858" s="112">
        <v>1734</v>
      </c>
      <c r="H858" s="112">
        <v>1764.7</v>
      </c>
      <c r="I858" s="112">
        <v>123502</v>
      </c>
      <c r="J858" s="112">
        <v>215698066.59999999</v>
      </c>
      <c r="K858" s="114">
        <v>43649</v>
      </c>
      <c r="L858" s="112">
        <v>10906</v>
      </c>
      <c r="M858" s="112" t="s">
        <v>1824</v>
      </c>
      <c r="N858" s="484"/>
    </row>
    <row r="859" spans="1:14">
      <c r="A859" s="112" t="s">
        <v>1868</v>
      </c>
      <c r="B859" s="112" t="s">
        <v>377</v>
      </c>
      <c r="C859" s="112">
        <v>1721</v>
      </c>
      <c r="D859" s="112">
        <v>1743.85</v>
      </c>
      <c r="E859" s="112">
        <v>1719</v>
      </c>
      <c r="F859" s="112">
        <v>1724.1</v>
      </c>
      <c r="G859" s="112">
        <v>1725.2</v>
      </c>
      <c r="H859" s="112">
        <v>1729.55</v>
      </c>
      <c r="I859" s="112">
        <v>82054</v>
      </c>
      <c r="J859" s="112">
        <v>141947223.44999999</v>
      </c>
      <c r="K859" s="114">
        <v>43649</v>
      </c>
      <c r="L859" s="112">
        <v>16953</v>
      </c>
      <c r="M859" s="112" t="s">
        <v>1869</v>
      </c>
      <c r="N859" s="484"/>
    </row>
    <row r="860" spans="1:14">
      <c r="A860" s="112" t="s">
        <v>1072</v>
      </c>
      <c r="B860" s="112" t="s">
        <v>377</v>
      </c>
      <c r="C860" s="112">
        <v>1247</v>
      </c>
      <c r="D860" s="112">
        <v>1285</v>
      </c>
      <c r="E860" s="112">
        <v>1247</v>
      </c>
      <c r="F860" s="112">
        <v>1276.9000000000001</v>
      </c>
      <c r="G860" s="112">
        <v>1285</v>
      </c>
      <c r="H860" s="112">
        <v>1245.7</v>
      </c>
      <c r="I860" s="112">
        <v>1617</v>
      </c>
      <c r="J860" s="112">
        <v>2041097.1</v>
      </c>
      <c r="K860" s="114">
        <v>43649</v>
      </c>
      <c r="L860" s="112">
        <v>276</v>
      </c>
      <c r="M860" s="112" t="s">
        <v>1073</v>
      </c>
      <c r="N860" s="484"/>
    </row>
    <row r="861" spans="1:14">
      <c r="A861" s="112" t="s">
        <v>1074</v>
      </c>
      <c r="B861" s="112" t="s">
        <v>377</v>
      </c>
      <c r="C861" s="112">
        <v>107.05</v>
      </c>
      <c r="D861" s="112">
        <v>108</v>
      </c>
      <c r="E861" s="112">
        <v>106.4</v>
      </c>
      <c r="F861" s="112">
        <v>107.1</v>
      </c>
      <c r="G861" s="112">
        <v>106.6</v>
      </c>
      <c r="H861" s="112">
        <v>108.05</v>
      </c>
      <c r="I861" s="112">
        <v>11099</v>
      </c>
      <c r="J861" s="112">
        <v>1189003.6499999999</v>
      </c>
      <c r="K861" s="114">
        <v>43649</v>
      </c>
      <c r="L861" s="112">
        <v>295</v>
      </c>
      <c r="M861" s="112" t="s">
        <v>2639</v>
      </c>
      <c r="N861" s="484"/>
    </row>
    <row r="862" spans="1:14">
      <c r="A862" s="112" t="s">
        <v>110</v>
      </c>
      <c r="B862" s="112" t="s">
        <v>377</v>
      </c>
      <c r="C862" s="112">
        <v>764</v>
      </c>
      <c r="D862" s="112">
        <v>764.75</v>
      </c>
      <c r="E862" s="112">
        <v>746.95</v>
      </c>
      <c r="F862" s="112">
        <v>752.7</v>
      </c>
      <c r="G862" s="112">
        <v>752</v>
      </c>
      <c r="H862" s="112">
        <v>761</v>
      </c>
      <c r="I862" s="112">
        <v>1312925</v>
      </c>
      <c r="J862" s="112">
        <v>988272894.70000005</v>
      </c>
      <c r="K862" s="114">
        <v>43649</v>
      </c>
      <c r="L862" s="112">
        <v>35862</v>
      </c>
      <c r="M862" s="112" t="s">
        <v>1075</v>
      </c>
      <c r="N862" s="484"/>
    </row>
    <row r="863" spans="1:14">
      <c r="A863" s="112" t="s">
        <v>1076</v>
      </c>
      <c r="B863" s="112" t="s">
        <v>377</v>
      </c>
      <c r="C863" s="112">
        <v>1201.8</v>
      </c>
      <c r="D863" s="112">
        <v>1224</v>
      </c>
      <c r="E863" s="112">
        <v>1188.05</v>
      </c>
      <c r="F863" s="112">
        <v>1208.3</v>
      </c>
      <c r="G863" s="112">
        <v>1198</v>
      </c>
      <c r="H863" s="112">
        <v>1196.3</v>
      </c>
      <c r="I863" s="112">
        <v>51603</v>
      </c>
      <c r="J863" s="112">
        <v>62139581.549999997</v>
      </c>
      <c r="K863" s="114">
        <v>43649</v>
      </c>
      <c r="L863" s="112">
        <v>1847</v>
      </c>
      <c r="M863" s="112" t="s">
        <v>1077</v>
      </c>
      <c r="N863" s="484"/>
    </row>
    <row r="864" spans="1:14">
      <c r="A864" s="112" t="s">
        <v>1078</v>
      </c>
      <c r="B864" s="112" t="s">
        <v>377</v>
      </c>
      <c r="C864" s="112">
        <v>22.65</v>
      </c>
      <c r="D864" s="112">
        <v>22.95</v>
      </c>
      <c r="E864" s="112">
        <v>21.85</v>
      </c>
      <c r="F864" s="112">
        <v>22</v>
      </c>
      <c r="G864" s="112">
        <v>22.4</v>
      </c>
      <c r="H864" s="112">
        <v>22.7</v>
      </c>
      <c r="I864" s="112">
        <v>15252</v>
      </c>
      <c r="J864" s="112">
        <v>339270.65</v>
      </c>
      <c r="K864" s="114">
        <v>43649</v>
      </c>
      <c r="L864" s="112">
        <v>133</v>
      </c>
      <c r="M864" s="112" t="s">
        <v>1079</v>
      </c>
      <c r="N864" s="484"/>
    </row>
    <row r="865" spans="1:14">
      <c r="A865" s="112" t="s">
        <v>3129</v>
      </c>
      <c r="B865" s="112" t="s">
        <v>377</v>
      </c>
      <c r="C865" s="112">
        <v>4.8499999999999996</v>
      </c>
      <c r="D865" s="112">
        <v>5.15</v>
      </c>
      <c r="E865" s="112">
        <v>4.8499999999999996</v>
      </c>
      <c r="F865" s="112">
        <v>4.95</v>
      </c>
      <c r="G865" s="112">
        <v>5.15</v>
      </c>
      <c r="H865" s="112">
        <v>5</v>
      </c>
      <c r="I865" s="112">
        <v>4605</v>
      </c>
      <c r="J865" s="112">
        <v>22834.45</v>
      </c>
      <c r="K865" s="114">
        <v>43649</v>
      </c>
      <c r="L865" s="112">
        <v>28</v>
      </c>
      <c r="M865" s="112" t="s">
        <v>3130</v>
      </c>
      <c r="N865" s="484"/>
    </row>
    <row r="866" spans="1:14">
      <c r="A866" s="112" t="s">
        <v>111</v>
      </c>
      <c r="B866" s="112" t="s">
        <v>377</v>
      </c>
      <c r="C866" s="112">
        <v>668.95</v>
      </c>
      <c r="D866" s="112">
        <v>675</v>
      </c>
      <c r="E866" s="112">
        <v>663.3</v>
      </c>
      <c r="F866" s="112">
        <v>669.25</v>
      </c>
      <c r="G866" s="112">
        <v>668.25</v>
      </c>
      <c r="H866" s="112">
        <v>666.25</v>
      </c>
      <c r="I866" s="112">
        <v>2615478</v>
      </c>
      <c r="J866" s="112">
        <v>1749685571.45</v>
      </c>
      <c r="K866" s="114">
        <v>43649</v>
      </c>
      <c r="L866" s="112">
        <v>131607</v>
      </c>
      <c r="M866" s="112" t="s">
        <v>1080</v>
      </c>
      <c r="N866" s="484"/>
    </row>
    <row r="867" spans="1:14">
      <c r="A867" s="112" t="s">
        <v>112</v>
      </c>
      <c r="B867" s="112" t="s">
        <v>377</v>
      </c>
      <c r="C867" s="112">
        <v>391.9</v>
      </c>
      <c r="D867" s="112">
        <v>397.25</v>
      </c>
      <c r="E867" s="112">
        <v>388</v>
      </c>
      <c r="F867" s="112">
        <v>394.4</v>
      </c>
      <c r="G867" s="112">
        <v>393.65</v>
      </c>
      <c r="H867" s="112">
        <v>389.05</v>
      </c>
      <c r="I867" s="112">
        <v>1053406</v>
      </c>
      <c r="J867" s="112">
        <v>414736999.64999998</v>
      </c>
      <c r="K867" s="114">
        <v>43649</v>
      </c>
      <c r="L867" s="112">
        <v>24995</v>
      </c>
      <c r="M867" s="112" t="s">
        <v>2930</v>
      </c>
      <c r="N867" s="484"/>
    </row>
    <row r="868" spans="1:14">
      <c r="A868" s="112" t="s">
        <v>1081</v>
      </c>
      <c r="B868" s="112" t="s">
        <v>377</v>
      </c>
      <c r="C868" s="112">
        <v>18.600000000000001</v>
      </c>
      <c r="D868" s="112">
        <v>18.600000000000001</v>
      </c>
      <c r="E868" s="112">
        <v>18.399999999999999</v>
      </c>
      <c r="F868" s="112">
        <v>18.57</v>
      </c>
      <c r="G868" s="112">
        <v>18.579999999999998</v>
      </c>
      <c r="H868" s="112">
        <v>18.5</v>
      </c>
      <c r="I868" s="112">
        <v>4451</v>
      </c>
      <c r="J868" s="112">
        <v>82526.210000000006</v>
      </c>
      <c r="K868" s="114">
        <v>43649</v>
      </c>
      <c r="L868" s="112">
        <v>51</v>
      </c>
      <c r="M868" s="112" t="s">
        <v>1082</v>
      </c>
      <c r="N868" s="484"/>
    </row>
    <row r="869" spans="1:14">
      <c r="A869" s="112" t="s">
        <v>1083</v>
      </c>
      <c r="B869" s="112" t="s">
        <v>377</v>
      </c>
      <c r="C869" s="112">
        <v>116.87</v>
      </c>
      <c r="D869" s="112">
        <v>116.9</v>
      </c>
      <c r="E869" s="112">
        <v>115.63</v>
      </c>
      <c r="F869" s="112">
        <v>115.63</v>
      </c>
      <c r="G869" s="112">
        <v>115.63</v>
      </c>
      <c r="H869" s="112">
        <v>115.01</v>
      </c>
      <c r="I869" s="112">
        <v>756</v>
      </c>
      <c r="J869" s="112">
        <v>87740.71</v>
      </c>
      <c r="K869" s="114">
        <v>43649</v>
      </c>
      <c r="L869" s="112">
        <v>17</v>
      </c>
      <c r="M869" s="112" t="s">
        <v>1084</v>
      </c>
      <c r="N869" s="484"/>
    </row>
    <row r="870" spans="1:14">
      <c r="A870" s="112" t="s">
        <v>1085</v>
      </c>
      <c r="B870" s="112" t="s">
        <v>377</v>
      </c>
      <c r="C870" s="112">
        <v>82.4</v>
      </c>
      <c r="D870" s="112">
        <v>84.5</v>
      </c>
      <c r="E870" s="112">
        <v>81.5</v>
      </c>
      <c r="F870" s="112">
        <v>83.05</v>
      </c>
      <c r="G870" s="112">
        <v>83.3</v>
      </c>
      <c r="H870" s="112">
        <v>82.4</v>
      </c>
      <c r="I870" s="112">
        <v>987</v>
      </c>
      <c r="J870" s="112">
        <v>81669.850000000006</v>
      </c>
      <c r="K870" s="114">
        <v>43649</v>
      </c>
      <c r="L870" s="112">
        <v>51</v>
      </c>
      <c r="M870" s="112" t="s">
        <v>1086</v>
      </c>
      <c r="N870" s="484"/>
    </row>
    <row r="871" spans="1:14">
      <c r="A871" s="112" t="s">
        <v>1087</v>
      </c>
      <c r="B871" s="112" t="s">
        <v>377</v>
      </c>
      <c r="C871" s="112">
        <v>36.85</v>
      </c>
      <c r="D871" s="112">
        <v>37</v>
      </c>
      <c r="E871" s="112">
        <v>35.25</v>
      </c>
      <c r="F871" s="112">
        <v>35.950000000000003</v>
      </c>
      <c r="G871" s="112">
        <v>36.4</v>
      </c>
      <c r="H871" s="112">
        <v>35.35</v>
      </c>
      <c r="I871" s="112">
        <v>3677</v>
      </c>
      <c r="J871" s="112">
        <v>131891.95000000001</v>
      </c>
      <c r="K871" s="114">
        <v>43649</v>
      </c>
      <c r="L871" s="112">
        <v>63</v>
      </c>
      <c r="M871" s="112" t="s">
        <v>1088</v>
      </c>
      <c r="N871" s="484"/>
    </row>
    <row r="872" spans="1:14">
      <c r="A872" s="112" t="s">
        <v>1089</v>
      </c>
      <c r="B872" s="112" t="s">
        <v>377</v>
      </c>
      <c r="C872" s="112">
        <v>6</v>
      </c>
      <c r="D872" s="112">
        <v>6.2</v>
      </c>
      <c r="E872" s="112">
        <v>5.8</v>
      </c>
      <c r="F872" s="112">
        <v>6.2</v>
      </c>
      <c r="G872" s="112">
        <v>6.2</v>
      </c>
      <c r="H872" s="112">
        <v>6</v>
      </c>
      <c r="I872" s="112">
        <v>12503</v>
      </c>
      <c r="J872" s="112">
        <v>76326</v>
      </c>
      <c r="K872" s="114">
        <v>43649</v>
      </c>
      <c r="L872" s="112">
        <v>42</v>
      </c>
      <c r="M872" s="112" t="s">
        <v>1090</v>
      </c>
      <c r="N872" s="484"/>
    </row>
    <row r="873" spans="1:14">
      <c r="A873" s="112" t="s">
        <v>2027</v>
      </c>
      <c r="B873" s="112" t="s">
        <v>377</v>
      </c>
      <c r="C873" s="112">
        <v>29.8</v>
      </c>
      <c r="D873" s="112">
        <v>30.6</v>
      </c>
      <c r="E873" s="112">
        <v>28.35</v>
      </c>
      <c r="F873" s="112">
        <v>30.4</v>
      </c>
      <c r="G873" s="112">
        <v>30.1</v>
      </c>
      <c r="H873" s="112">
        <v>25.5</v>
      </c>
      <c r="I873" s="112">
        <v>4653431</v>
      </c>
      <c r="J873" s="112">
        <v>138014790.15000001</v>
      </c>
      <c r="K873" s="114">
        <v>43649</v>
      </c>
      <c r="L873" s="112">
        <v>17618</v>
      </c>
      <c r="M873" s="112" t="s">
        <v>2028</v>
      </c>
      <c r="N873" s="484"/>
    </row>
    <row r="874" spans="1:14">
      <c r="A874" s="112" t="s">
        <v>3131</v>
      </c>
      <c r="B874" s="112" t="s">
        <v>377</v>
      </c>
      <c r="C874" s="112">
        <v>125.25</v>
      </c>
      <c r="D874" s="112">
        <v>130.44999999999999</v>
      </c>
      <c r="E874" s="112">
        <v>125.25</v>
      </c>
      <c r="F874" s="112">
        <v>126.3</v>
      </c>
      <c r="G874" s="112">
        <v>126.9</v>
      </c>
      <c r="H874" s="112">
        <v>126.5</v>
      </c>
      <c r="I874" s="112">
        <v>8610</v>
      </c>
      <c r="J874" s="112">
        <v>1096484.1499999999</v>
      </c>
      <c r="K874" s="114">
        <v>43649</v>
      </c>
      <c r="L874" s="112">
        <v>153</v>
      </c>
      <c r="M874" s="112" t="s">
        <v>3132</v>
      </c>
      <c r="N874" s="484"/>
    </row>
    <row r="875" spans="1:14">
      <c r="A875" s="112" t="s">
        <v>1091</v>
      </c>
      <c r="B875" s="112" t="s">
        <v>377</v>
      </c>
      <c r="C875" s="112">
        <v>137</v>
      </c>
      <c r="D875" s="112">
        <v>137.35</v>
      </c>
      <c r="E875" s="112">
        <v>130.1</v>
      </c>
      <c r="F875" s="112">
        <v>132.9</v>
      </c>
      <c r="G875" s="112">
        <v>131.1</v>
      </c>
      <c r="H875" s="112">
        <v>136.1</v>
      </c>
      <c r="I875" s="112">
        <v>306242</v>
      </c>
      <c r="J875" s="112">
        <v>41110308.700000003</v>
      </c>
      <c r="K875" s="114">
        <v>43649</v>
      </c>
      <c r="L875" s="112">
        <v>2317</v>
      </c>
      <c r="M875" s="112" t="s">
        <v>1092</v>
      </c>
      <c r="N875" s="484"/>
    </row>
    <row r="876" spans="1:14">
      <c r="A876" s="112" t="s">
        <v>2931</v>
      </c>
      <c r="B876" s="112" t="s">
        <v>3074</v>
      </c>
      <c r="C876" s="112">
        <v>5</v>
      </c>
      <c r="D876" s="112">
        <v>5.25</v>
      </c>
      <c r="E876" s="112">
        <v>4.75</v>
      </c>
      <c r="F876" s="112">
        <v>5.2</v>
      </c>
      <c r="G876" s="112">
        <v>5.2</v>
      </c>
      <c r="H876" s="112">
        <v>5</v>
      </c>
      <c r="I876" s="112">
        <v>12741</v>
      </c>
      <c r="J876" s="112">
        <v>61870.3</v>
      </c>
      <c r="K876" s="114">
        <v>43649</v>
      </c>
      <c r="L876" s="112">
        <v>38</v>
      </c>
      <c r="M876" s="112" t="s">
        <v>2932</v>
      </c>
      <c r="N876" s="484"/>
    </row>
    <row r="877" spans="1:14">
      <c r="A877" s="112" t="s">
        <v>1093</v>
      </c>
      <c r="B877" s="112" t="s">
        <v>377</v>
      </c>
      <c r="C877" s="112">
        <v>15.5</v>
      </c>
      <c r="D877" s="112">
        <v>16.05</v>
      </c>
      <c r="E877" s="112">
        <v>15.5</v>
      </c>
      <c r="F877" s="112">
        <v>16</v>
      </c>
      <c r="G877" s="112">
        <v>16</v>
      </c>
      <c r="H877" s="112">
        <v>15.6</v>
      </c>
      <c r="I877" s="112">
        <v>646755</v>
      </c>
      <c r="J877" s="112">
        <v>10317406.6</v>
      </c>
      <c r="K877" s="114">
        <v>43649</v>
      </c>
      <c r="L877" s="112">
        <v>1144</v>
      </c>
      <c r="M877" s="112" t="s">
        <v>1094</v>
      </c>
      <c r="N877" s="484"/>
    </row>
    <row r="878" spans="1:14">
      <c r="A878" s="112" t="s">
        <v>3571</v>
      </c>
      <c r="B878" s="112" t="s">
        <v>3074</v>
      </c>
      <c r="C878" s="112">
        <v>84.8</v>
      </c>
      <c r="D878" s="112">
        <v>84.8</v>
      </c>
      <c r="E878" s="112">
        <v>84.8</v>
      </c>
      <c r="F878" s="112">
        <v>84.8</v>
      </c>
      <c r="G878" s="112">
        <v>84.8</v>
      </c>
      <c r="H878" s="112">
        <v>81.599999999999994</v>
      </c>
      <c r="I878" s="112">
        <v>9</v>
      </c>
      <c r="J878" s="112">
        <v>763.2</v>
      </c>
      <c r="K878" s="114">
        <v>43649</v>
      </c>
      <c r="L878" s="112">
        <v>1</v>
      </c>
      <c r="M878" s="112" t="s">
        <v>3572</v>
      </c>
      <c r="N878" s="484"/>
    </row>
    <row r="879" spans="1:14">
      <c r="A879" s="112" t="s">
        <v>1803</v>
      </c>
      <c r="B879" s="112" t="s">
        <v>3074</v>
      </c>
      <c r="C879" s="112">
        <v>164</v>
      </c>
      <c r="D879" s="112">
        <v>166</v>
      </c>
      <c r="E879" s="112">
        <v>157.05000000000001</v>
      </c>
      <c r="F879" s="112">
        <v>161.4</v>
      </c>
      <c r="G879" s="112">
        <v>162.94999999999999</v>
      </c>
      <c r="H879" s="112">
        <v>164.1</v>
      </c>
      <c r="I879" s="112">
        <v>6611</v>
      </c>
      <c r="J879" s="112">
        <v>1063772.95</v>
      </c>
      <c r="K879" s="114">
        <v>43649</v>
      </c>
      <c r="L879" s="112">
        <v>70</v>
      </c>
      <c r="M879" s="112" t="s">
        <v>1804</v>
      </c>
      <c r="N879" s="484"/>
    </row>
    <row r="880" spans="1:14">
      <c r="A880" s="112" t="s">
        <v>3324</v>
      </c>
      <c r="B880" s="112" t="s">
        <v>377</v>
      </c>
      <c r="C880" s="112">
        <v>257</v>
      </c>
      <c r="D880" s="112">
        <v>279.89999999999998</v>
      </c>
      <c r="E880" s="112">
        <v>256</v>
      </c>
      <c r="F880" s="112">
        <v>257.45</v>
      </c>
      <c r="G880" s="112">
        <v>256</v>
      </c>
      <c r="H880" s="112">
        <v>272.89999999999998</v>
      </c>
      <c r="I880" s="112">
        <v>31617</v>
      </c>
      <c r="J880" s="112">
        <v>8280613.4500000002</v>
      </c>
      <c r="K880" s="114">
        <v>43649</v>
      </c>
      <c r="L880" s="112">
        <v>237</v>
      </c>
      <c r="M880" s="112" t="s">
        <v>3326</v>
      </c>
      <c r="N880" s="484"/>
    </row>
    <row r="881" spans="1:14">
      <c r="A881" s="112" t="s">
        <v>1095</v>
      </c>
      <c r="B881" s="112" t="s">
        <v>377</v>
      </c>
      <c r="C881" s="112">
        <v>228.45</v>
      </c>
      <c r="D881" s="112">
        <v>229.85</v>
      </c>
      <c r="E881" s="112">
        <v>225.2</v>
      </c>
      <c r="F881" s="112">
        <v>226.85</v>
      </c>
      <c r="G881" s="112">
        <v>226.2</v>
      </c>
      <c r="H881" s="112">
        <v>228.75</v>
      </c>
      <c r="I881" s="112">
        <v>46485</v>
      </c>
      <c r="J881" s="112">
        <v>10549424.800000001</v>
      </c>
      <c r="K881" s="114">
        <v>43649</v>
      </c>
      <c r="L881" s="112">
        <v>915</v>
      </c>
      <c r="M881" s="112" t="s">
        <v>1096</v>
      </c>
      <c r="N881" s="484"/>
    </row>
    <row r="882" spans="1:14">
      <c r="A882" s="112" t="s">
        <v>1097</v>
      </c>
      <c r="B882" s="112" t="s">
        <v>377</v>
      </c>
      <c r="C882" s="112">
        <v>406</v>
      </c>
      <c r="D882" s="112">
        <v>418.8</v>
      </c>
      <c r="E882" s="112">
        <v>404.6</v>
      </c>
      <c r="F882" s="112">
        <v>418</v>
      </c>
      <c r="G882" s="112">
        <v>418</v>
      </c>
      <c r="H882" s="112">
        <v>403.75</v>
      </c>
      <c r="I882" s="112">
        <v>23153</v>
      </c>
      <c r="J882" s="112">
        <v>9609501</v>
      </c>
      <c r="K882" s="114">
        <v>43649</v>
      </c>
      <c r="L882" s="112">
        <v>954</v>
      </c>
      <c r="M882" s="112" t="s">
        <v>1098</v>
      </c>
      <c r="N882" s="484"/>
    </row>
    <row r="883" spans="1:14">
      <c r="A883" s="112" t="s">
        <v>2204</v>
      </c>
      <c r="B883" s="112" t="s">
        <v>377</v>
      </c>
      <c r="C883" s="112">
        <v>491</v>
      </c>
      <c r="D883" s="112">
        <v>491</v>
      </c>
      <c r="E883" s="112">
        <v>481.85</v>
      </c>
      <c r="F883" s="112">
        <v>485.9</v>
      </c>
      <c r="G883" s="112">
        <v>485.45</v>
      </c>
      <c r="H883" s="112">
        <v>488.55</v>
      </c>
      <c r="I883" s="112">
        <v>11352</v>
      </c>
      <c r="J883" s="112">
        <v>5505287.3499999996</v>
      </c>
      <c r="K883" s="114">
        <v>43649</v>
      </c>
      <c r="L883" s="112">
        <v>751</v>
      </c>
      <c r="M883" s="112" t="s">
        <v>2205</v>
      </c>
      <c r="N883" s="484"/>
    </row>
    <row r="884" spans="1:14">
      <c r="A884" s="112" t="s">
        <v>1099</v>
      </c>
      <c r="B884" s="112" t="s">
        <v>377</v>
      </c>
      <c r="C884" s="112">
        <v>4634.05</v>
      </c>
      <c r="D884" s="112">
        <v>4662.8500000000004</v>
      </c>
      <c r="E884" s="112">
        <v>4600</v>
      </c>
      <c r="F884" s="112">
        <v>4614.45</v>
      </c>
      <c r="G884" s="112">
        <v>4600</v>
      </c>
      <c r="H884" s="112">
        <v>4631</v>
      </c>
      <c r="I884" s="112">
        <v>1155</v>
      </c>
      <c r="J884" s="112">
        <v>5345628.05</v>
      </c>
      <c r="K884" s="114">
        <v>43649</v>
      </c>
      <c r="L884" s="112">
        <v>427</v>
      </c>
      <c r="M884" s="112" t="s">
        <v>1100</v>
      </c>
      <c r="N884" s="484"/>
    </row>
    <row r="885" spans="1:14">
      <c r="A885" s="112" t="s">
        <v>1101</v>
      </c>
      <c r="B885" s="112" t="s">
        <v>377</v>
      </c>
      <c r="C885" s="112">
        <v>424.4</v>
      </c>
      <c r="D885" s="112">
        <v>427.35</v>
      </c>
      <c r="E885" s="112">
        <v>424.4</v>
      </c>
      <c r="F885" s="112">
        <v>425.1</v>
      </c>
      <c r="G885" s="112">
        <v>425</v>
      </c>
      <c r="H885" s="112">
        <v>424.85</v>
      </c>
      <c r="I885" s="112">
        <v>3513</v>
      </c>
      <c r="J885" s="112">
        <v>1495740.55</v>
      </c>
      <c r="K885" s="114">
        <v>43649</v>
      </c>
      <c r="L885" s="112">
        <v>446</v>
      </c>
      <c r="M885" s="112" t="s">
        <v>1102</v>
      </c>
      <c r="N885" s="484"/>
    </row>
    <row r="886" spans="1:14">
      <c r="A886" s="112" t="s">
        <v>1103</v>
      </c>
      <c r="B886" s="112" t="s">
        <v>377</v>
      </c>
      <c r="C886" s="112">
        <v>579.79999999999995</v>
      </c>
      <c r="D886" s="112">
        <v>579.79999999999995</v>
      </c>
      <c r="E886" s="112">
        <v>553.25</v>
      </c>
      <c r="F886" s="112">
        <v>555.75</v>
      </c>
      <c r="G886" s="112">
        <v>553.54999999999995</v>
      </c>
      <c r="H886" s="112">
        <v>568.6</v>
      </c>
      <c r="I886" s="112">
        <v>13627</v>
      </c>
      <c r="J886" s="112">
        <v>7622735.75</v>
      </c>
      <c r="K886" s="114">
        <v>43649</v>
      </c>
      <c r="L886" s="112">
        <v>840</v>
      </c>
      <c r="M886" s="112" t="s">
        <v>1104</v>
      </c>
      <c r="N886" s="484"/>
    </row>
    <row r="887" spans="1:14">
      <c r="A887" s="112" t="s">
        <v>1105</v>
      </c>
      <c r="B887" s="112" t="s">
        <v>377</v>
      </c>
      <c r="C887" s="112">
        <v>545</v>
      </c>
      <c r="D887" s="112">
        <v>549.79999999999995</v>
      </c>
      <c r="E887" s="112">
        <v>532</v>
      </c>
      <c r="F887" s="112">
        <v>536.95000000000005</v>
      </c>
      <c r="G887" s="112">
        <v>535.95000000000005</v>
      </c>
      <c r="H887" s="112">
        <v>546.70000000000005</v>
      </c>
      <c r="I887" s="112">
        <v>12817</v>
      </c>
      <c r="J887" s="112">
        <v>6933555.2999999998</v>
      </c>
      <c r="K887" s="114">
        <v>43649</v>
      </c>
      <c r="L887" s="112">
        <v>1089</v>
      </c>
      <c r="M887" s="112" t="s">
        <v>1106</v>
      </c>
      <c r="N887" s="484"/>
    </row>
    <row r="888" spans="1:14">
      <c r="A888" s="112" t="s">
        <v>2933</v>
      </c>
      <c r="B888" s="112" t="s">
        <v>377</v>
      </c>
      <c r="C888" s="112">
        <v>21.8</v>
      </c>
      <c r="D888" s="112">
        <v>22.1</v>
      </c>
      <c r="E888" s="112">
        <v>20.65</v>
      </c>
      <c r="F888" s="112">
        <v>20.75</v>
      </c>
      <c r="G888" s="112">
        <v>20.95</v>
      </c>
      <c r="H888" s="112">
        <v>21.7</v>
      </c>
      <c r="I888" s="112">
        <v>16884</v>
      </c>
      <c r="J888" s="112">
        <v>357829.3</v>
      </c>
      <c r="K888" s="114">
        <v>43649</v>
      </c>
      <c r="L888" s="112">
        <v>132</v>
      </c>
      <c r="M888" s="112" t="s">
        <v>2934</v>
      </c>
      <c r="N888" s="484"/>
    </row>
    <row r="889" spans="1:14">
      <c r="A889" s="112" t="s">
        <v>3319</v>
      </c>
      <c r="B889" s="112" t="s">
        <v>377</v>
      </c>
      <c r="C889" s="112">
        <v>119.9</v>
      </c>
      <c r="D889" s="112">
        <v>119.9</v>
      </c>
      <c r="E889" s="112">
        <v>119.8</v>
      </c>
      <c r="F889" s="112">
        <v>119.8</v>
      </c>
      <c r="G889" s="112">
        <v>119.8</v>
      </c>
      <c r="H889" s="112">
        <v>119.7</v>
      </c>
      <c r="I889" s="112">
        <v>49</v>
      </c>
      <c r="J889" s="112">
        <v>5874.1</v>
      </c>
      <c r="K889" s="114">
        <v>43649</v>
      </c>
      <c r="L889" s="112">
        <v>6</v>
      </c>
      <c r="M889" s="112" t="s">
        <v>3320</v>
      </c>
      <c r="N889" s="484"/>
    </row>
    <row r="890" spans="1:14">
      <c r="A890" s="112" t="s">
        <v>2116</v>
      </c>
      <c r="B890" s="112" t="s">
        <v>377</v>
      </c>
      <c r="C890" s="112">
        <v>5.75</v>
      </c>
      <c r="D890" s="112">
        <v>5.9</v>
      </c>
      <c r="E890" s="112">
        <v>5.45</v>
      </c>
      <c r="F890" s="112">
        <v>5.8</v>
      </c>
      <c r="G890" s="112">
        <v>5.85</v>
      </c>
      <c r="H890" s="112">
        <v>5.75</v>
      </c>
      <c r="I890" s="112">
        <v>13682</v>
      </c>
      <c r="J890" s="112">
        <v>77426.55</v>
      </c>
      <c r="K890" s="114">
        <v>43649</v>
      </c>
      <c r="L890" s="112">
        <v>68</v>
      </c>
      <c r="M890" s="112" t="s">
        <v>2117</v>
      </c>
      <c r="N890" s="484"/>
    </row>
    <row r="891" spans="1:14">
      <c r="A891" s="112" t="s">
        <v>1923</v>
      </c>
      <c r="B891" s="112" t="s">
        <v>377</v>
      </c>
      <c r="C891" s="112">
        <v>4.25</v>
      </c>
      <c r="D891" s="112">
        <v>4.25</v>
      </c>
      <c r="E891" s="112">
        <v>4</v>
      </c>
      <c r="F891" s="112">
        <v>4</v>
      </c>
      <c r="G891" s="112">
        <v>4</v>
      </c>
      <c r="H891" s="112">
        <v>4.0999999999999996</v>
      </c>
      <c r="I891" s="112">
        <v>2827</v>
      </c>
      <c r="J891" s="112">
        <v>11504.3</v>
      </c>
      <c r="K891" s="114">
        <v>43649</v>
      </c>
      <c r="L891" s="112">
        <v>15</v>
      </c>
      <c r="M891" s="112" t="s">
        <v>1924</v>
      </c>
      <c r="N891" s="484"/>
    </row>
    <row r="892" spans="1:14">
      <c r="A892" s="112" t="s">
        <v>1107</v>
      </c>
      <c r="B892" s="112" t="s">
        <v>377</v>
      </c>
      <c r="C892" s="112">
        <v>34.799999999999997</v>
      </c>
      <c r="D892" s="112">
        <v>38.4</v>
      </c>
      <c r="E892" s="112">
        <v>34.799999999999997</v>
      </c>
      <c r="F892" s="112">
        <v>38.049999999999997</v>
      </c>
      <c r="G892" s="112">
        <v>38</v>
      </c>
      <c r="H892" s="112">
        <v>35.15</v>
      </c>
      <c r="I892" s="112">
        <v>41814</v>
      </c>
      <c r="J892" s="112">
        <v>1553333.35</v>
      </c>
      <c r="K892" s="114">
        <v>43649</v>
      </c>
      <c r="L892" s="112">
        <v>568</v>
      </c>
      <c r="M892" s="112" t="s">
        <v>1108</v>
      </c>
      <c r="N892" s="484"/>
    </row>
    <row r="893" spans="1:14">
      <c r="A893" s="112" t="s">
        <v>2367</v>
      </c>
      <c r="B893" s="112" t="s">
        <v>377</v>
      </c>
      <c r="C893" s="112">
        <v>17.25</v>
      </c>
      <c r="D893" s="112">
        <v>17.600000000000001</v>
      </c>
      <c r="E893" s="112">
        <v>17.05</v>
      </c>
      <c r="F893" s="112">
        <v>17.3</v>
      </c>
      <c r="G893" s="112">
        <v>17.3</v>
      </c>
      <c r="H893" s="112">
        <v>17.3</v>
      </c>
      <c r="I893" s="112">
        <v>4215</v>
      </c>
      <c r="J893" s="112">
        <v>73056.95</v>
      </c>
      <c r="K893" s="114">
        <v>43649</v>
      </c>
      <c r="L893" s="112">
        <v>51</v>
      </c>
      <c r="M893" s="112" t="s">
        <v>2368</v>
      </c>
      <c r="N893" s="484"/>
    </row>
    <row r="894" spans="1:14">
      <c r="A894" s="112" t="s">
        <v>1109</v>
      </c>
      <c r="B894" s="112" t="s">
        <v>377</v>
      </c>
      <c r="C894" s="112">
        <v>22.95</v>
      </c>
      <c r="D894" s="112">
        <v>23</v>
      </c>
      <c r="E894" s="112">
        <v>22.6</v>
      </c>
      <c r="F894" s="112">
        <v>22.8</v>
      </c>
      <c r="G894" s="112">
        <v>22.85</v>
      </c>
      <c r="H894" s="112">
        <v>22.65</v>
      </c>
      <c r="I894" s="112">
        <v>84047</v>
      </c>
      <c r="J894" s="112">
        <v>1916929.85</v>
      </c>
      <c r="K894" s="114">
        <v>43649</v>
      </c>
      <c r="L894" s="112">
        <v>425</v>
      </c>
      <c r="M894" s="112" t="s">
        <v>1110</v>
      </c>
      <c r="N894" s="484"/>
    </row>
    <row r="895" spans="1:14">
      <c r="A895" s="112" t="s">
        <v>1111</v>
      </c>
      <c r="B895" s="112" t="s">
        <v>377</v>
      </c>
      <c r="C895" s="112">
        <v>138</v>
      </c>
      <c r="D895" s="112">
        <v>138.19999999999999</v>
      </c>
      <c r="E895" s="112">
        <v>135.6</v>
      </c>
      <c r="F895" s="112">
        <v>137.35</v>
      </c>
      <c r="G895" s="112">
        <v>137.19999999999999</v>
      </c>
      <c r="H895" s="112">
        <v>136.65</v>
      </c>
      <c r="I895" s="112">
        <v>2888730</v>
      </c>
      <c r="J895" s="112">
        <v>395608231.19999999</v>
      </c>
      <c r="K895" s="114">
        <v>43649</v>
      </c>
      <c r="L895" s="112">
        <v>17487</v>
      </c>
      <c r="M895" s="112" t="s">
        <v>1112</v>
      </c>
      <c r="N895" s="484"/>
    </row>
    <row r="896" spans="1:14">
      <c r="A896" s="112" t="s">
        <v>1113</v>
      </c>
      <c r="B896" s="112" t="s">
        <v>377</v>
      </c>
      <c r="C896" s="112">
        <v>30</v>
      </c>
      <c r="D896" s="112">
        <v>30</v>
      </c>
      <c r="E896" s="112">
        <v>29</v>
      </c>
      <c r="F896" s="112">
        <v>29.65</v>
      </c>
      <c r="G896" s="112">
        <v>29</v>
      </c>
      <c r="H896" s="112">
        <v>29.9</v>
      </c>
      <c r="I896" s="112">
        <v>21509</v>
      </c>
      <c r="J896" s="112">
        <v>638820.80000000005</v>
      </c>
      <c r="K896" s="114">
        <v>43649</v>
      </c>
      <c r="L896" s="112">
        <v>145</v>
      </c>
      <c r="M896" s="112" t="s">
        <v>1114</v>
      </c>
      <c r="N896" s="484"/>
    </row>
    <row r="897" spans="1:14">
      <c r="A897" s="112" t="s">
        <v>1115</v>
      </c>
      <c r="B897" s="112" t="s">
        <v>377</v>
      </c>
      <c r="C897" s="112">
        <v>40.4</v>
      </c>
      <c r="D897" s="112">
        <v>40.75</v>
      </c>
      <c r="E897" s="112">
        <v>38.25</v>
      </c>
      <c r="F897" s="112">
        <v>38.450000000000003</v>
      </c>
      <c r="G897" s="112">
        <v>38.5</v>
      </c>
      <c r="H897" s="112">
        <v>40</v>
      </c>
      <c r="I897" s="112">
        <v>143473</v>
      </c>
      <c r="J897" s="112">
        <v>5595692.8499999996</v>
      </c>
      <c r="K897" s="114">
        <v>43649</v>
      </c>
      <c r="L897" s="112">
        <v>2488</v>
      </c>
      <c r="M897" s="112" t="s">
        <v>1116</v>
      </c>
      <c r="N897" s="484"/>
    </row>
    <row r="898" spans="1:14">
      <c r="A898" s="112" t="s">
        <v>1117</v>
      </c>
      <c r="B898" s="112" t="s">
        <v>377</v>
      </c>
      <c r="C898" s="112">
        <v>252.75</v>
      </c>
      <c r="D898" s="112">
        <v>261.05</v>
      </c>
      <c r="E898" s="112">
        <v>249.05</v>
      </c>
      <c r="F898" s="112">
        <v>255.25</v>
      </c>
      <c r="G898" s="112">
        <v>253.7</v>
      </c>
      <c r="H898" s="112">
        <v>250.85</v>
      </c>
      <c r="I898" s="112">
        <v>18409</v>
      </c>
      <c r="J898" s="112">
        <v>4683839.5</v>
      </c>
      <c r="K898" s="114">
        <v>43649</v>
      </c>
      <c r="L898" s="112">
        <v>322</v>
      </c>
      <c r="M898" s="112" t="s">
        <v>1118</v>
      </c>
      <c r="N898" s="484"/>
    </row>
    <row r="899" spans="1:14">
      <c r="A899" s="112" t="s">
        <v>2369</v>
      </c>
      <c r="B899" s="112" t="s">
        <v>3074</v>
      </c>
      <c r="C899" s="112">
        <v>9.6999999999999993</v>
      </c>
      <c r="D899" s="112">
        <v>10</v>
      </c>
      <c r="E899" s="112">
        <v>9.6999999999999993</v>
      </c>
      <c r="F899" s="112">
        <v>9.75</v>
      </c>
      <c r="G899" s="112">
        <v>9.75</v>
      </c>
      <c r="H899" s="112">
        <v>9.6999999999999993</v>
      </c>
      <c r="I899" s="112">
        <v>4422</v>
      </c>
      <c r="J899" s="112">
        <v>43508.85</v>
      </c>
      <c r="K899" s="114">
        <v>43649</v>
      </c>
      <c r="L899" s="112">
        <v>13</v>
      </c>
      <c r="M899" s="112" t="s">
        <v>2370</v>
      </c>
      <c r="N899" s="484"/>
    </row>
    <row r="900" spans="1:14">
      <c r="A900" s="112" t="s">
        <v>2935</v>
      </c>
      <c r="B900" s="112" t="s">
        <v>377</v>
      </c>
      <c r="C900" s="112">
        <v>54</v>
      </c>
      <c r="D900" s="112">
        <v>54.3</v>
      </c>
      <c r="E900" s="112">
        <v>53.1</v>
      </c>
      <c r="F900" s="112">
        <v>53.45</v>
      </c>
      <c r="G900" s="112">
        <v>53.25</v>
      </c>
      <c r="H900" s="112">
        <v>53.75</v>
      </c>
      <c r="I900" s="112">
        <v>20952</v>
      </c>
      <c r="J900" s="112">
        <v>1126066.8</v>
      </c>
      <c r="K900" s="114">
        <v>43649</v>
      </c>
      <c r="L900" s="112">
        <v>306</v>
      </c>
      <c r="M900" s="112" t="s">
        <v>2936</v>
      </c>
      <c r="N900" s="484"/>
    </row>
    <row r="901" spans="1:14">
      <c r="A901" s="112" t="s">
        <v>1119</v>
      </c>
      <c r="B901" s="112" t="s">
        <v>377</v>
      </c>
      <c r="C901" s="112">
        <v>29.3</v>
      </c>
      <c r="D901" s="112">
        <v>30.3</v>
      </c>
      <c r="E901" s="112">
        <v>29.2</v>
      </c>
      <c r="F901" s="112">
        <v>29.75</v>
      </c>
      <c r="G901" s="112">
        <v>30</v>
      </c>
      <c r="H901" s="112">
        <v>29.35</v>
      </c>
      <c r="I901" s="112">
        <v>62321</v>
      </c>
      <c r="J901" s="112">
        <v>1850964.5</v>
      </c>
      <c r="K901" s="114">
        <v>43649</v>
      </c>
      <c r="L901" s="112">
        <v>1875</v>
      </c>
      <c r="M901" s="112" t="s">
        <v>1120</v>
      </c>
      <c r="N901" s="484"/>
    </row>
    <row r="902" spans="1:14">
      <c r="A902" s="112" t="s">
        <v>1121</v>
      </c>
      <c r="B902" s="112" t="s">
        <v>377</v>
      </c>
      <c r="C902" s="112">
        <v>41</v>
      </c>
      <c r="D902" s="112">
        <v>41</v>
      </c>
      <c r="E902" s="112">
        <v>41</v>
      </c>
      <c r="F902" s="112">
        <v>41</v>
      </c>
      <c r="G902" s="112">
        <v>41</v>
      </c>
      <c r="H902" s="112">
        <v>39.049999999999997</v>
      </c>
      <c r="I902" s="112">
        <v>92836</v>
      </c>
      <c r="J902" s="112">
        <v>3806276</v>
      </c>
      <c r="K902" s="114">
        <v>43649</v>
      </c>
      <c r="L902" s="112">
        <v>223</v>
      </c>
      <c r="M902" s="112" t="s">
        <v>1122</v>
      </c>
      <c r="N902" s="484"/>
    </row>
    <row r="903" spans="1:14">
      <c r="A903" s="112" t="s">
        <v>1123</v>
      </c>
      <c r="B903" s="112" t="s">
        <v>377</v>
      </c>
      <c r="C903" s="112">
        <v>19.350000000000001</v>
      </c>
      <c r="D903" s="112">
        <v>19.7</v>
      </c>
      <c r="E903" s="112">
        <v>18.25</v>
      </c>
      <c r="F903" s="112">
        <v>19.149999999999999</v>
      </c>
      <c r="G903" s="112">
        <v>19.100000000000001</v>
      </c>
      <c r="H903" s="112">
        <v>19.7</v>
      </c>
      <c r="I903" s="112">
        <v>8996</v>
      </c>
      <c r="J903" s="112">
        <v>171990.55</v>
      </c>
      <c r="K903" s="114">
        <v>43649</v>
      </c>
      <c r="L903" s="112">
        <v>86</v>
      </c>
      <c r="M903" s="112" t="s">
        <v>1124</v>
      </c>
      <c r="N903" s="484"/>
    </row>
    <row r="904" spans="1:14">
      <c r="A904" s="112" t="s">
        <v>3306</v>
      </c>
      <c r="B904" s="112" t="s">
        <v>377</v>
      </c>
      <c r="C904" s="112">
        <v>22.55</v>
      </c>
      <c r="D904" s="112">
        <v>22.55</v>
      </c>
      <c r="E904" s="112">
        <v>19.75</v>
      </c>
      <c r="F904" s="112">
        <v>20.9</v>
      </c>
      <c r="G904" s="112">
        <v>21.05</v>
      </c>
      <c r="H904" s="112">
        <v>20.95</v>
      </c>
      <c r="I904" s="112">
        <v>2610</v>
      </c>
      <c r="J904" s="112">
        <v>54000.45</v>
      </c>
      <c r="K904" s="114">
        <v>43649</v>
      </c>
      <c r="L904" s="112">
        <v>62</v>
      </c>
      <c r="M904" s="112" t="s">
        <v>3307</v>
      </c>
      <c r="N904" s="484"/>
    </row>
    <row r="905" spans="1:14">
      <c r="A905" s="112" t="s">
        <v>1872</v>
      </c>
      <c r="B905" s="112" t="s">
        <v>377</v>
      </c>
      <c r="C905" s="112">
        <v>91.7</v>
      </c>
      <c r="D905" s="112">
        <v>96.3</v>
      </c>
      <c r="E905" s="112">
        <v>91.55</v>
      </c>
      <c r="F905" s="112">
        <v>95.45</v>
      </c>
      <c r="G905" s="112">
        <v>95.95</v>
      </c>
      <c r="H905" s="112">
        <v>92.35</v>
      </c>
      <c r="I905" s="112">
        <v>6343</v>
      </c>
      <c r="J905" s="112">
        <v>599037.15</v>
      </c>
      <c r="K905" s="114">
        <v>43649</v>
      </c>
      <c r="L905" s="112">
        <v>175</v>
      </c>
      <c r="M905" s="112" t="s">
        <v>2479</v>
      </c>
      <c r="N905" s="484"/>
    </row>
    <row r="906" spans="1:14">
      <c r="A906" s="112" t="s">
        <v>237</v>
      </c>
      <c r="B906" s="112" t="s">
        <v>377</v>
      </c>
      <c r="C906" s="112">
        <v>375.75</v>
      </c>
      <c r="D906" s="112">
        <v>375.75</v>
      </c>
      <c r="E906" s="112">
        <v>371.6</v>
      </c>
      <c r="F906" s="112">
        <v>372.85</v>
      </c>
      <c r="G906" s="112">
        <v>372</v>
      </c>
      <c r="H906" s="112">
        <v>373.65</v>
      </c>
      <c r="I906" s="112">
        <v>1206740</v>
      </c>
      <c r="J906" s="112">
        <v>450524815.55000001</v>
      </c>
      <c r="K906" s="114">
        <v>43649</v>
      </c>
      <c r="L906" s="112">
        <v>16280</v>
      </c>
      <c r="M906" s="112" t="s">
        <v>1125</v>
      </c>
      <c r="N906" s="484"/>
    </row>
    <row r="907" spans="1:14">
      <c r="A907" s="112" t="s">
        <v>1126</v>
      </c>
      <c r="B907" s="112" t="s">
        <v>377</v>
      </c>
      <c r="C907" s="112">
        <v>20.100000000000001</v>
      </c>
      <c r="D907" s="112">
        <v>20.3</v>
      </c>
      <c r="E907" s="112">
        <v>19.850000000000001</v>
      </c>
      <c r="F907" s="112">
        <v>19.899999999999999</v>
      </c>
      <c r="G907" s="112">
        <v>19.850000000000001</v>
      </c>
      <c r="H907" s="112">
        <v>20.05</v>
      </c>
      <c r="I907" s="112">
        <v>250140</v>
      </c>
      <c r="J907" s="112">
        <v>5008295.1500000004</v>
      </c>
      <c r="K907" s="114">
        <v>43649</v>
      </c>
      <c r="L907" s="112">
        <v>1202</v>
      </c>
      <c r="M907" s="112" t="s">
        <v>1127</v>
      </c>
      <c r="N907" s="484"/>
    </row>
    <row r="908" spans="1:14">
      <c r="A908" s="112" t="s">
        <v>113</v>
      </c>
      <c r="B908" s="112" t="s">
        <v>377</v>
      </c>
      <c r="C908" s="112">
        <v>6582</v>
      </c>
      <c r="D908" s="112">
        <v>6590</v>
      </c>
      <c r="E908" s="112">
        <v>6515.05</v>
      </c>
      <c r="F908" s="112">
        <v>6533.8</v>
      </c>
      <c r="G908" s="112">
        <v>6532.35</v>
      </c>
      <c r="H908" s="112">
        <v>6560</v>
      </c>
      <c r="I908" s="112">
        <v>517709</v>
      </c>
      <c r="J908" s="112">
        <v>3393165296.3000002</v>
      </c>
      <c r="K908" s="114">
        <v>43649</v>
      </c>
      <c r="L908" s="112">
        <v>44855</v>
      </c>
      <c r="M908" s="112" t="s">
        <v>1128</v>
      </c>
      <c r="N908" s="484"/>
    </row>
    <row r="909" spans="1:14">
      <c r="A909" s="112" t="s">
        <v>2178</v>
      </c>
      <c r="B909" s="112" t="s">
        <v>377</v>
      </c>
      <c r="C909" s="112">
        <v>612.04999999999995</v>
      </c>
      <c r="D909" s="112">
        <v>615.04999999999995</v>
      </c>
      <c r="E909" s="112">
        <v>610</v>
      </c>
      <c r="F909" s="112">
        <v>611.70000000000005</v>
      </c>
      <c r="G909" s="112">
        <v>610</v>
      </c>
      <c r="H909" s="112">
        <v>613.65</v>
      </c>
      <c r="I909" s="112">
        <v>2828</v>
      </c>
      <c r="J909" s="112">
        <v>1731060.3</v>
      </c>
      <c r="K909" s="114">
        <v>43649</v>
      </c>
      <c r="L909" s="112">
        <v>235</v>
      </c>
      <c r="M909" s="112" t="s">
        <v>2179</v>
      </c>
      <c r="N909" s="484"/>
    </row>
    <row r="910" spans="1:14">
      <c r="A910" s="112" t="s">
        <v>3573</v>
      </c>
      <c r="B910" s="112" t="s">
        <v>3074</v>
      </c>
      <c r="C910" s="112">
        <v>37.65</v>
      </c>
      <c r="D910" s="112">
        <v>37.65</v>
      </c>
      <c r="E910" s="112">
        <v>37</v>
      </c>
      <c r="F910" s="112">
        <v>37</v>
      </c>
      <c r="G910" s="112">
        <v>37</v>
      </c>
      <c r="H910" s="112">
        <v>37.65</v>
      </c>
      <c r="I910" s="112">
        <v>112</v>
      </c>
      <c r="J910" s="112">
        <v>4216.1499999999996</v>
      </c>
      <c r="K910" s="114">
        <v>43649</v>
      </c>
      <c r="L910" s="112">
        <v>4</v>
      </c>
      <c r="M910" s="112" t="s">
        <v>3574</v>
      </c>
      <c r="N910" s="484"/>
    </row>
    <row r="911" spans="1:14">
      <c r="A911" s="112" t="s">
        <v>1129</v>
      </c>
      <c r="B911" s="112" t="s">
        <v>377</v>
      </c>
      <c r="C911" s="112">
        <v>470.1</v>
      </c>
      <c r="D911" s="112">
        <v>482.35</v>
      </c>
      <c r="E911" s="112">
        <v>470.1</v>
      </c>
      <c r="F911" s="112">
        <v>480.5</v>
      </c>
      <c r="G911" s="112">
        <v>482</v>
      </c>
      <c r="H911" s="112">
        <v>473.95</v>
      </c>
      <c r="I911" s="112">
        <v>24518</v>
      </c>
      <c r="J911" s="112">
        <v>11711858.1</v>
      </c>
      <c r="K911" s="114">
        <v>43649</v>
      </c>
      <c r="L911" s="112">
        <v>1993</v>
      </c>
      <c r="M911" s="112" t="s">
        <v>1130</v>
      </c>
      <c r="N911" s="484"/>
    </row>
    <row r="912" spans="1:14">
      <c r="A912" s="112" t="s">
        <v>2147</v>
      </c>
      <c r="B912" s="112" t="s">
        <v>377</v>
      </c>
      <c r="C912" s="112">
        <v>648.79999999999995</v>
      </c>
      <c r="D912" s="112">
        <v>674.4</v>
      </c>
      <c r="E912" s="112">
        <v>638.54999999999995</v>
      </c>
      <c r="F912" s="112">
        <v>654.6</v>
      </c>
      <c r="G912" s="112">
        <v>664</v>
      </c>
      <c r="H912" s="112">
        <v>648.85</v>
      </c>
      <c r="I912" s="112">
        <v>3112</v>
      </c>
      <c r="J912" s="112">
        <v>2009526</v>
      </c>
      <c r="K912" s="114">
        <v>43649</v>
      </c>
      <c r="L912" s="112">
        <v>205</v>
      </c>
      <c r="M912" s="112" t="s">
        <v>2148</v>
      </c>
      <c r="N912" s="484"/>
    </row>
    <row r="913" spans="1:14">
      <c r="A913" s="112" t="s">
        <v>3133</v>
      </c>
      <c r="B913" s="112" t="s">
        <v>377</v>
      </c>
      <c r="C913" s="112">
        <v>48.5</v>
      </c>
      <c r="D913" s="112">
        <v>49.4</v>
      </c>
      <c r="E913" s="112">
        <v>48.05</v>
      </c>
      <c r="F913" s="112">
        <v>48.3</v>
      </c>
      <c r="G913" s="112">
        <v>48.15</v>
      </c>
      <c r="H913" s="112">
        <v>48.85</v>
      </c>
      <c r="I913" s="112">
        <v>53282</v>
      </c>
      <c r="J913" s="112">
        <v>2588456.15</v>
      </c>
      <c r="K913" s="114">
        <v>43649</v>
      </c>
      <c r="L913" s="112">
        <v>422</v>
      </c>
      <c r="M913" s="112" t="s">
        <v>3134</v>
      </c>
      <c r="N913" s="484"/>
    </row>
    <row r="914" spans="1:14">
      <c r="A914" s="112" t="s">
        <v>1825</v>
      </c>
      <c r="B914" s="112" t="s">
        <v>377</v>
      </c>
      <c r="C914" s="112">
        <v>67.8</v>
      </c>
      <c r="D914" s="112">
        <v>68.900000000000006</v>
      </c>
      <c r="E914" s="112">
        <v>67.5</v>
      </c>
      <c r="F914" s="112">
        <v>68</v>
      </c>
      <c r="G914" s="112">
        <v>68</v>
      </c>
      <c r="H914" s="112">
        <v>68.05</v>
      </c>
      <c r="I914" s="112">
        <v>145594</v>
      </c>
      <c r="J914" s="112">
        <v>9905298.6999999993</v>
      </c>
      <c r="K914" s="114">
        <v>43649</v>
      </c>
      <c r="L914" s="112">
        <v>1274</v>
      </c>
      <c r="M914" s="112" t="s">
        <v>1826</v>
      </c>
      <c r="N914" s="484"/>
    </row>
    <row r="915" spans="1:14">
      <c r="A915" s="112" t="s">
        <v>1814</v>
      </c>
      <c r="B915" s="112" t="s">
        <v>377</v>
      </c>
      <c r="C915" s="112">
        <v>43.2</v>
      </c>
      <c r="D915" s="112">
        <v>45.8</v>
      </c>
      <c r="E915" s="112">
        <v>43.2</v>
      </c>
      <c r="F915" s="112">
        <v>45.25</v>
      </c>
      <c r="G915" s="112">
        <v>45.5</v>
      </c>
      <c r="H915" s="112">
        <v>43.35</v>
      </c>
      <c r="I915" s="112">
        <v>18535</v>
      </c>
      <c r="J915" s="112">
        <v>828044.05</v>
      </c>
      <c r="K915" s="114">
        <v>43649</v>
      </c>
      <c r="L915" s="112">
        <v>349</v>
      </c>
      <c r="M915" s="112" t="s">
        <v>1816</v>
      </c>
      <c r="N915" s="484"/>
    </row>
    <row r="916" spans="1:14">
      <c r="A916" s="112" t="s">
        <v>1132</v>
      </c>
      <c r="B916" s="112" t="s">
        <v>377</v>
      </c>
      <c r="C916" s="112">
        <v>272.3</v>
      </c>
      <c r="D916" s="112">
        <v>277</v>
      </c>
      <c r="E916" s="112">
        <v>269</v>
      </c>
      <c r="F916" s="112">
        <v>272.8</v>
      </c>
      <c r="G916" s="112">
        <v>275</v>
      </c>
      <c r="H916" s="112">
        <v>272.3</v>
      </c>
      <c r="I916" s="112">
        <v>17300</v>
      </c>
      <c r="J916" s="112">
        <v>4695588.55</v>
      </c>
      <c r="K916" s="114">
        <v>43649</v>
      </c>
      <c r="L916" s="112">
        <v>546</v>
      </c>
      <c r="M916" s="112" t="s">
        <v>1133</v>
      </c>
      <c r="N916" s="484"/>
    </row>
    <row r="917" spans="1:14">
      <c r="A917" s="112" t="s">
        <v>1947</v>
      </c>
      <c r="B917" s="112" t="s">
        <v>377</v>
      </c>
      <c r="C917" s="112">
        <v>390</v>
      </c>
      <c r="D917" s="112">
        <v>430.5</v>
      </c>
      <c r="E917" s="112">
        <v>390</v>
      </c>
      <c r="F917" s="112">
        <v>420.25</v>
      </c>
      <c r="G917" s="112">
        <v>421</v>
      </c>
      <c r="H917" s="112">
        <v>395.55</v>
      </c>
      <c r="I917" s="112">
        <v>4233</v>
      </c>
      <c r="J917" s="112">
        <v>1766832.3</v>
      </c>
      <c r="K917" s="114">
        <v>43649</v>
      </c>
      <c r="L917" s="112">
        <v>402</v>
      </c>
      <c r="M917" s="112" t="s">
        <v>1948</v>
      </c>
      <c r="N917" s="484"/>
    </row>
    <row r="918" spans="1:14">
      <c r="A918" s="112" t="s">
        <v>3135</v>
      </c>
      <c r="B918" s="112" t="s">
        <v>3074</v>
      </c>
      <c r="C918" s="112">
        <v>2.85</v>
      </c>
      <c r="D918" s="112">
        <v>3</v>
      </c>
      <c r="E918" s="112">
        <v>2.85</v>
      </c>
      <c r="F918" s="112">
        <v>2.85</v>
      </c>
      <c r="G918" s="112">
        <v>2.85</v>
      </c>
      <c r="H918" s="112">
        <v>2.95</v>
      </c>
      <c r="I918" s="112">
        <v>26335</v>
      </c>
      <c r="J918" s="112">
        <v>76258.75</v>
      </c>
      <c r="K918" s="114">
        <v>43649</v>
      </c>
      <c r="L918" s="112">
        <v>42</v>
      </c>
      <c r="M918" s="112" t="s">
        <v>3136</v>
      </c>
      <c r="N918" s="484"/>
    </row>
    <row r="919" spans="1:14">
      <c r="A919" s="112" t="s">
        <v>2371</v>
      </c>
      <c r="B919" s="112" t="s">
        <v>377</v>
      </c>
      <c r="C919" s="112">
        <v>6</v>
      </c>
      <c r="D919" s="112">
        <v>6.3</v>
      </c>
      <c r="E919" s="112">
        <v>6</v>
      </c>
      <c r="F919" s="112">
        <v>6.2</v>
      </c>
      <c r="G919" s="112">
        <v>6.2</v>
      </c>
      <c r="H919" s="112">
        <v>6</v>
      </c>
      <c r="I919" s="112">
        <v>8665</v>
      </c>
      <c r="J919" s="112">
        <v>53660.9</v>
      </c>
      <c r="K919" s="114">
        <v>43649</v>
      </c>
      <c r="L919" s="112">
        <v>42</v>
      </c>
      <c r="M919" s="112" t="s">
        <v>2372</v>
      </c>
      <c r="N919" s="484"/>
    </row>
    <row r="920" spans="1:14">
      <c r="A920" s="112" t="s">
        <v>3137</v>
      </c>
      <c r="B920" s="112" t="s">
        <v>377</v>
      </c>
      <c r="C920" s="112">
        <v>18</v>
      </c>
      <c r="D920" s="112">
        <v>18.25</v>
      </c>
      <c r="E920" s="112">
        <v>17.8</v>
      </c>
      <c r="F920" s="112">
        <v>17.95</v>
      </c>
      <c r="G920" s="112">
        <v>17.899999999999999</v>
      </c>
      <c r="H920" s="112">
        <v>18</v>
      </c>
      <c r="I920" s="112">
        <v>12702</v>
      </c>
      <c r="J920" s="112">
        <v>227877.5</v>
      </c>
      <c r="K920" s="114">
        <v>43649</v>
      </c>
      <c r="L920" s="112">
        <v>95</v>
      </c>
      <c r="M920" s="112" t="s">
        <v>3138</v>
      </c>
      <c r="N920" s="484"/>
    </row>
    <row r="921" spans="1:14">
      <c r="A921" s="112" t="s">
        <v>342</v>
      </c>
      <c r="B921" s="112" t="s">
        <v>377</v>
      </c>
      <c r="C921" s="112">
        <v>594.9</v>
      </c>
      <c r="D921" s="112">
        <v>595.45000000000005</v>
      </c>
      <c r="E921" s="112">
        <v>577.15</v>
      </c>
      <c r="F921" s="112">
        <v>579.70000000000005</v>
      </c>
      <c r="G921" s="112">
        <v>579.20000000000005</v>
      </c>
      <c r="H921" s="112">
        <v>594.9</v>
      </c>
      <c r="I921" s="112">
        <v>1319940</v>
      </c>
      <c r="J921" s="112">
        <v>768810582.14999998</v>
      </c>
      <c r="K921" s="114">
        <v>43649</v>
      </c>
      <c r="L921" s="112">
        <v>38079</v>
      </c>
      <c r="M921" s="112" t="s">
        <v>2640</v>
      </c>
      <c r="N921" s="484"/>
    </row>
    <row r="922" spans="1:14">
      <c r="A922" s="112" t="s">
        <v>114</v>
      </c>
      <c r="B922" s="112" t="s">
        <v>377</v>
      </c>
      <c r="C922" s="112">
        <v>14.3</v>
      </c>
      <c r="D922" s="112">
        <v>15</v>
      </c>
      <c r="E922" s="112">
        <v>14.3</v>
      </c>
      <c r="F922" s="112">
        <v>14.3</v>
      </c>
      <c r="G922" s="112">
        <v>14.3</v>
      </c>
      <c r="H922" s="112">
        <v>15.05</v>
      </c>
      <c r="I922" s="112">
        <v>1436428</v>
      </c>
      <c r="J922" s="112">
        <v>20681255.399999999</v>
      </c>
      <c r="K922" s="114">
        <v>43649</v>
      </c>
      <c r="L922" s="112">
        <v>2453</v>
      </c>
      <c r="M922" s="112" t="s">
        <v>1134</v>
      </c>
      <c r="N922" s="484"/>
    </row>
    <row r="923" spans="1:14">
      <c r="A923" s="112" t="s">
        <v>1135</v>
      </c>
      <c r="B923" s="112" t="s">
        <v>377</v>
      </c>
      <c r="C923" s="112">
        <v>853</v>
      </c>
      <c r="D923" s="112">
        <v>872</v>
      </c>
      <c r="E923" s="112">
        <v>852</v>
      </c>
      <c r="F923" s="112">
        <v>860.85</v>
      </c>
      <c r="G923" s="112">
        <v>863</v>
      </c>
      <c r="H923" s="112">
        <v>852.6</v>
      </c>
      <c r="I923" s="112">
        <v>350251</v>
      </c>
      <c r="J923" s="112">
        <v>302458883.19999999</v>
      </c>
      <c r="K923" s="114">
        <v>43649</v>
      </c>
      <c r="L923" s="112">
        <v>8892</v>
      </c>
      <c r="M923" s="112" t="s">
        <v>2937</v>
      </c>
      <c r="N923" s="484"/>
    </row>
    <row r="924" spans="1:14">
      <c r="A924" s="112" t="s">
        <v>2373</v>
      </c>
      <c r="B924" s="112" t="s">
        <v>3074</v>
      </c>
      <c r="C924" s="112">
        <v>7.15</v>
      </c>
      <c r="D924" s="112">
        <v>7.6</v>
      </c>
      <c r="E924" s="112">
        <v>7.1</v>
      </c>
      <c r="F924" s="112">
        <v>7.5</v>
      </c>
      <c r="G924" s="112">
        <v>7.5</v>
      </c>
      <c r="H924" s="112">
        <v>7.4</v>
      </c>
      <c r="I924" s="112">
        <v>4742</v>
      </c>
      <c r="J924" s="112">
        <v>33859.599999999999</v>
      </c>
      <c r="K924" s="114">
        <v>43649</v>
      </c>
      <c r="L924" s="112">
        <v>26</v>
      </c>
      <c r="M924" s="112" t="s">
        <v>2374</v>
      </c>
      <c r="N924" s="484"/>
    </row>
    <row r="925" spans="1:14">
      <c r="A925" s="112" t="s">
        <v>1136</v>
      </c>
      <c r="B925" s="112" t="s">
        <v>377</v>
      </c>
      <c r="C925" s="112">
        <v>63.8</v>
      </c>
      <c r="D925" s="112">
        <v>66.5</v>
      </c>
      <c r="E925" s="112">
        <v>63.8</v>
      </c>
      <c r="F925" s="112">
        <v>65.650000000000006</v>
      </c>
      <c r="G925" s="112">
        <v>65.95</v>
      </c>
      <c r="H925" s="112">
        <v>64.05</v>
      </c>
      <c r="I925" s="112">
        <v>653466</v>
      </c>
      <c r="J925" s="112">
        <v>42770742.200000003</v>
      </c>
      <c r="K925" s="114">
        <v>43649</v>
      </c>
      <c r="L925" s="112">
        <v>4414</v>
      </c>
      <c r="M925" s="112" t="s">
        <v>1137</v>
      </c>
      <c r="N925" s="484"/>
    </row>
    <row r="926" spans="1:14">
      <c r="A926" s="112" t="s">
        <v>3509</v>
      </c>
      <c r="B926" s="112" t="s">
        <v>3074</v>
      </c>
      <c r="C926" s="112">
        <v>1.55</v>
      </c>
      <c r="D926" s="112">
        <v>1.55</v>
      </c>
      <c r="E926" s="112">
        <v>1.55</v>
      </c>
      <c r="F926" s="112">
        <v>1.55</v>
      </c>
      <c r="G926" s="112">
        <v>1.55</v>
      </c>
      <c r="H926" s="112">
        <v>1.55</v>
      </c>
      <c r="I926" s="112">
        <v>12</v>
      </c>
      <c r="J926" s="112">
        <v>18.600000000000001</v>
      </c>
      <c r="K926" s="114">
        <v>43649</v>
      </c>
      <c r="L926" s="112">
        <v>2</v>
      </c>
      <c r="M926" s="112" t="s">
        <v>3510</v>
      </c>
      <c r="N926" s="484"/>
    </row>
    <row r="927" spans="1:14">
      <c r="A927" s="112" t="s">
        <v>1138</v>
      </c>
      <c r="B927" s="112" t="s">
        <v>377</v>
      </c>
      <c r="C927" s="112">
        <v>74</v>
      </c>
      <c r="D927" s="112">
        <v>75.400000000000006</v>
      </c>
      <c r="E927" s="112">
        <v>72.05</v>
      </c>
      <c r="F927" s="112">
        <v>74.7</v>
      </c>
      <c r="G927" s="112">
        <v>74.55</v>
      </c>
      <c r="H927" s="112">
        <v>72.05</v>
      </c>
      <c r="I927" s="112">
        <v>17661</v>
      </c>
      <c r="J927" s="112">
        <v>1306002.25</v>
      </c>
      <c r="K927" s="114">
        <v>43649</v>
      </c>
      <c r="L927" s="112">
        <v>1856</v>
      </c>
      <c r="M927" s="112" t="s">
        <v>1139</v>
      </c>
      <c r="N927" s="484"/>
    </row>
    <row r="928" spans="1:14">
      <c r="A928" s="112" t="s">
        <v>1140</v>
      </c>
      <c r="B928" s="112" t="s">
        <v>377</v>
      </c>
      <c r="C928" s="112">
        <v>35</v>
      </c>
      <c r="D928" s="112">
        <v>35.65</v>
      </c>
      <c r="E928" s="112">
        <v>34.25</v>
      </c>
      <c r="F928" s="112">
        <v>35.200000000000003</v>
      </c>
      <c r="G928" s="112">
        <v>35.25</v>
      </c>
      <c r="H928" s="112">
        <v>34.9</v>
      </c>
      <c r="I928" s="112">
        <v>156252</v>
      </c>
      <c r="J928" s="112">
        <v>5493331.8499999996</v>
      </c>
      <c r="K928" s="114">
        <v>43649</v>
      </c>
      <c r="L928" s="112">
        <v>1382</v>
      </c>
      <c r="M928" s="112" t="s">
        <v>1141</v>
      </c>
      <c r="N928" s="484"/>
    </row>
    <row r="929" spans="1:14">
      <c r="A929" s="112" t="s">
        <v>1142</v>
      </c>
      <c r="B929" s="112" t="s">
        <v>377</v>
      </c>
      <c r="C929" s="112">
        <v>1.65</v>
      </c>
      <c r="D929" s="112">
        <v>1.65</v>
      </c>
      <c r="E929" s="112">
        <v>1.65</v>
      </c>
      <c r="F929" s="112">
        <v>1.65</v>
      </c>
      <c r="G929" s="112">
        <v>1.65</v>
      </c>
      <c r="H929" s="112">
        <v>1.6</v>
      </c>
      <c r="I929" s="112">
        <v>83527</v>
      </c>
      <c r="J929" s="112">
        <v>137819.54999999999</v>
      </c>
      <c r="K929" s="114">
        <v>43649</v>
      </c>
      <c r="L929" s="112">
        <v>46</v>
      </c>
      <c r="M929" s="112" t="s">
        <v>1143</v>
      </c>
      <c r="N929" s="484"/>
    </row>
    <row r="930" spans="1:14">
      <c r="A930" s="112" t="s">
        <v>2375</v>
      </c>
      <c r="B930" s="112" t="s">
        <v>377</v>
      </c>
      <c r="C930" s="112">
        <v>6.9</v>
      </c>
      <c r="D930" s="112">
        <v>6.9</v>
      </c>
      <c r="E930" s="112">
        <v>6.5</v>
      </c>
      <c r="F930" s="112">
        <v>6.9</v>
      </c>
      <c r="G930" s="112">
        <v>6.9</v>
      </c>
      <c r="H930" s="112">
        <v>6.6</v>
      </c>
      <c r="I930" s="112">
        <v>14946</v>
      </c>
      <c r="J930" s="112">
        <v>103107.65</v>
      </c>
      <c r="K930" s="114">
        <v>43649</v>
      </c>
      <c r="L930" s="112">
        <v>52</v>
      </c>
      <c r="M930" s="112" t="s">
        <v>2376</v>
      </c>
      <c r="N930" s="484"/>
    </row>
    <row r="931" spans="1:14">
      <c r="A931" s="112" t="s">
        <v>3139</v>
      </c>
      <c r="B931" s="112" t="s">
        <v>3074</v>
      </c>
      <c r="C931" s="112">
        <v>0.4</v>
      </c>
      <c r="D931" s="112">
        <v>0.45</v>
      </c>
      <c r="E931" s="112">
        <v>0.4</v>
      </c>
      <c r="F931" s="112">
        <v>0.4</v>
      </c>
      <c r="G931" s="112">
        <v>0.45</v>
      </c>
      <c r="H931" s="112">
        <v>0.4</v>
      </c>
      <c r="I931" s="112">
        <v>457</v>
      </c>
      <c r="J931" s="112">
        <v>192.85</v>
      </c>
      <c r="K931" s="114">
        <v>43649</v>
      </c>
      <c r="L931" s="112">
        <v>8</v>
      </c>
      <c r="M931" s="112" t="s">
        <v>3140</v>
      </c>
      <c r="N931" s="484"/>
    </row>
    <row r="932" spans="1:14">
      <c r="A932" s="112" t="s">
        <v>3325</v>
      </c>
      <c r="B932" s="112" t="s">
        <v>377</v>
      </c>
      <c r="C932" s="112">
        <v>951.95</v>
      </c>
      <c r="D932" s="112">
        <v>987.8</v>
      </c>
      <c r="E932" s="112">
        <v>951.95</v>
      </c>
      <c r="F932" s="112">
        <v>983.6</v>
      </c>
      <c r="G932" s="112">
        <v>973.05</v>
      </c>
      <c r="H932" s="112">
        <v>956.55</v>
      </c>
      <c r="I932" s="112">
        <v>30646</v>
      </c>
      <c r="J932" s="112">
        <v>29820688.75</v>
      </c>
      <c r="K932" s="114">
        <v>43649</v>
      </c>
      <c r="L932" s="112">
        <v>2708</v>
      </c>
      <c r="M932" s="112" t="s">
        <v>3327</v>
      </c>
      <c r="N932" s="484"/>
    </row>
    <row r="933" spans="1:14">
      <c r="A933" s="112" t="s">
        <v>346</v>
      </c>
      <c r="B933" s="112" t="s">
        <v>377</v>
      </c>
      <c r="C933" s="112">
        <v>409.1</v>
      </c>
      <c r="D933" s="112">
        <v>421.45</v>
      </c>
      <c r="E933" s="112">
        <v>409.1</v>
      </c>
      <c r="F933" s="112">
        <v>419.6</v>
      </c>
      <c r="G933" s="112">
        <v>418.35</v>
      </c>
      <c r="H933" s="112">
        <v>411.05</v>
      </c>
      <c r="I933" s="112">
        <v>391407</v>
      </c>
      <c r="J933" s="112">
        <v>163049287.44999999</v>
      </c>
      <c r="K933" s="114">
        <v>43649</v>
      </c>
      <c r="L933" s="112">
        <v>15362</v>
      </c>
      <c r="M933" s="112" t="s">
        <v>1145</v>
      </c>
      <c r="N933" s="484"/>
    </row>
    <row r="934" spans="1:14">
      <c r="A934" s="112" t="s">
        <v>1805</v>
      </c>
      <c r="B934" s="112" t="s">
        <v>377</v>
      </c>
      <c r="C934" s="112">
        <v>824.9</v>
      </c>
      <c r="D934" s="112">
        <v>826.45</v>
      </c>
      <c r="E934" s="112">
        <v>808.15</v>
      </c>
      <c r="F934" s="112">
        <v>816.9</v>
      </c>
      <c r="G934" s="112">
        <v>817.7</v>
      </c>
      <c r="H934" s="112">
        <v>824.35</v>
      </c>
      <c r="I934" s="112">
        <v>662225</v>
      </c>
      <c r="J934" s="112">
        <v>540790296.64999998</v>
      </c>
      <c r="K934" s="114">
        <v>43649</v>
      </c>
      <c r="L934" s="112">
        <v>19534</v>
      </c>
      <c r="M934" s="112" t="s">
        <v>1806</v>
      </c>
      <c r="N934" s="484"/>
    </row>
    <row r="935" spans="1:14">
      <c r="A935" s="112" t="s">
        <v>1146</v>
      </c>
      <c r="B935" s="112" t="s">
        <v>377</v>
      </c>
      <c r="C935" s="112">
        <v>228.85</v>
      </c>
      <c r="D935" s="112">
        <v>235.95</v>
      </c>
      <c r="E935" s="112">
        <v>227</v>
      </c>
      <c r="F935" s="112">
        <v>233.35</v>
      </c>
      <c r="G935" s="112">
        <v>233.5</v>
      </c>
      <c r="H935" s="112">
        <v>228.85</v>
      </c>
      <c r="I935" s="112">
        <v>11906</v>
      </c>
      <c r="J935" s="112">
        <v>2762577.45</v>
      </c>
      <c r="K935" s="114">
        <v>43649</v>
      </c>
      <c r="L935" s="112">
        <v>642</v>
      </c>
      <c r="M935" s="112" t="s">
        <v>1147</v>
      </c>
      <c r="N935" s="484"/>
    </row>
    <row r="936" spans="1:14">
      <c r="A936" s="112" t="s">
        <v>2597</v>
      </c>
      <c r="B936" s="112" t="s">
        <v>3074</v>
      </c>
      <c r="C936" s="112">
        <v>0.75</v>
      </c>
      <c r="D936" s="112">
        <v>0.75</v>
      </c>
      <c r="E936" s="112">
        <v>0.65</v>
      </c>
      <c r="F936" s="112">
        <v>0.7</v>
      </c>
      <c r="G936" s="112">
        <v>0.75</v>
      </c>
      <c r="H936" s="112">
        <v>0.7</v>
      </c>
      <c r="I936" s="112">
        <v>125520</v>
      </c>
      <c r="J936" s="112">
        <v>88834.35</v>
      </c>
      <c r="K936" s="114">
        <v>43649</v>
      </c>
      <c r="L936" s="112">
        <v>56</v>
      </c>
      <c r="M936" s="112" t="s">
        <v>2598</v>
      </c>
      <c r="N936" s="484"/>
    </row>
    <row r="937" spans="1:14">
      <c r="A937" s="112" t="s">
        <v>2471</v>
      </c>
      <c r="B937" s="112" t="s">
        <v>377</v>
      </c>
      <c r="C937" s="112">
        <v>126.25</v>
      </c>
      <c r="D937" s="112">
        <v>131</v>
      </c>
      <c r="E937" s="112">
        <v>126.25</v>
      </c>
      <c r="F937" s="112">
        <v>130</v>
      </c>
      <c r="G937" s="112">
        <v>130</v>
      </c>
      <c r="H937" s="112">
        <v>127.35</v>
      </c>
      <c r="I937" s="112">
        <v>245680</v>
      </c>
      <c r="J937" s="112">
        <v>31835490.199999999</v>
      </c>
      <c r="K937" s="114">
        <v>43649</v>
      </c>
      <c r="L937" s="112">
        <v>4103</v>
      </c>
      <c r="M937" s="112" t="s">
        <v>2476</v>
      </c>
      <c r="N937" s="484"/>
    </row>
    <row r="938" spans="1:14">
      <c r="A938" s="112" t="s">
        <v>3441</v>
      </c>
      <c r="B938" s="112" t="s">
        <v>3074</v>
      </c>
      <c r="C938" s="112">
        <v>7.95</v>
      </c>
      <c r="D938" s="112">
        <v>7.95</v>
      </c>
      <c r="E938" s="112">
        <v>7.95</v>
      </c>
      <c r="F938" s="112">
        <v>7.95</v>
      </c>
      <c r="G938" s="112">
        <v>7.95</v>
      </c>
      <c r="H938" s="112">
        <v>7.6</v>
      </c>
      <c r="I938" s="112">
        <v>634</v>
      </c>
      <c r="J938" s="112">
        <v>5040.3</v>
      </c>
      <c r="K938" s="114">
        <v>43649</v>
      </c>
      <c r="L938" s="112">
        <v>8</v>
      </c>
      <c r="M938" s="112" t="s">
        <v>3442</v>
      </c>
      <c r="N938" s="484"/>
    </row>
    <row r="939" spans="1:14">
      <c r="A939" s="112" t="s">
        <v>1148</v>
      </c>
      <c r="B939" s="112" t="s">
        <v>377</v>
      </c>
      <c r="C939" s="112">
        <v>106.55</v>
      </c>
      <c r="D939" s="112">
        <v>108.95</v>
      </c>
      <c r="E939" s="112">
        <v>106.55</v>
      </c>
      <c r="F939" s="112">
        <v>107.35</v>
      </c>
      <c r="G939" s="112">
        <v>107.4</v>
      </c>
      <c r="H939" s="112">
        <v>107.35</v>
      </c>
      <c r="I939" s="112">
        <v>52106</v>
      </c>
      <c r="J939" s="112">
        <v>5622364.25</v>
      </c>
      <c r="K939" s="114">
        <v>43649</v>
      </c>
      <c r="L939" s="112">
        <v>755</v>
      </c>
      <c r="M939" s="112" t="s">
        <v>1149</v>
      </c>
      <c r="N939" s="484"/>
    </row>
    <row r="940" spans="1:14">
      <c r="A940" s="112" t="s">
        <v>1150</v>
      </c>
      <c r="B940" s="112" t="s">
        <v>377</v>
      </c>
      <c r="C940" s="112">
        <v>300</v>
      </c>
      <c r="D940" s="112">
        <v>311.5</v>
      </c>
      <c r="E940" s="112">
        <v>299.60000000000002</v>
      </c>
      <c r="F940" s="112">
        <v>310.55</v>
      </c>
      <c r="G940" s="112">
        <v>311.5</v>
      </c>
      <c r="H940" s="112">
        <v>301.05</v>
      </c>
      <c r="I940" s="112">
        <v>82981</v>
      </c>
      <c r="J940" s="112">
        <v>25573333.399999999</v>
      </c>
      <c r="K940" s="114">
        <v>43649</v>
      </c>
      <c r="L940" s="112">
        <v>4949</v>
      </c>
      <c r="M940" s="112" t="s">
        <v>1860</v>
      </c>
      <c r="N940" s="484"/>
    </row>
    <row r="941" spans="1:14">
      <c r="A941" s="112" t="s">
        <v>3141</v>
      </c>
      <c r="B941" s="112" t="s">
        <v>377</v>
      </c>
      <c r="C941" s="112">
        <v>35.75</v>
      </c>
      <c r="D941" s="112">
        <v>41.3</v>
      </c>
      <c r="E941" s="112">
        <v>35.75</v>
      </c>
      <c r="F941" s="112">
        <v>40.049999999999997</v>
      </c>
      <c r="G941" s="112">
        <v>41</v>
      </c>
      <c r="H941" s="112">
        <v>37.75</v>
      </c>
      <c r="I941" s="112">
        <v>28117</v>
      </c>
      <c r="J941" s="112">
        <v>1120298.95</v>
      </c>
      <c r="K941" s="114">
        <v>43649</v>
      </c>
      <c r="L941" s="112">
        <v>204</v>
      </c>
      <c r="M941" s="112" t="s">
        <v>3142</v>
      </c>
      <c r="N941" s="484"/>
    </row>
    <row r="942" spans="1:14">
      <c r="A942" s="112" t="s">
        <v>115</v>
      </c>
      <c r="B942" s="112" t="s">
        <v>377</v>
      </c>
      <c r="C942" s="112">
        <v>917.45</v>
      </c>
      <c r="D942" s="112">
        <v>926.6</v>
      </c>
      <c r="E942" s="112">
        <v>902</v>
      </c>
      <c r="F942" s="112">
        <v>905.5</v>
      </c>
      <c r="G942" s="112">
        <v>903.7</v>
      </c>
      <c r="H942" s="112">
        <v>912.75</v>
      </c>
      <c r="I942" s="112">
        <v>810208</v>
      </c>
      <c r="J942" s="112">
        <v>738077273.64999998</v>
      </c>
      <c r="K942" s="114">
        <v>43649</v>
      </c>
      <c r="L942" s="112">
        <v>28373</v>
      </c>
      <c r="M942" s="112" t="s">
        <v>1151</v>
      </c>
      <c r="N942" s="484"/>
    </row>
    <row r="943" spans="1:14">
      <c r="A943" s="112" t="s">
        <v>1152</v>
      </c>
      <c r="B943" s="112" t="s">
        <v>377</v>
      </c>
      <c r="C943" s="112">
        <v>17.399999999999999</v>
      </c>
      <c r="D943" s="112">
        <v>18</v>
      </c>
      <c r="E943" s="112">
        <v>17.100000000000001</v>
      </c>
      <c r="F943" s="112">
        <v>17.5</v>
      </c>
      <c r="G943" s="112">
        <v>17.5</v>
      </c>
      <c r="H943" s="112">
        <v>17.350000000000001</v>
      </c>
      <c r="I943" s="112">
        <v>74900</v>
      </c>
      <c r="J943" s="112">
        <v>1311543.1000000001</v>
      </c>
      <c r="K943" s="114">
        <v>43649</v>
      </c>
      <c r="L943" s="112">
        <v>372</v>
      </c>
      <c r="M943" s="112" t="s">
        <v>1153</v>
      </c>
      <c r="N943" s="484"/>
    </row>
    <row r="944" spans="1:14">
      <c r="A944" s="112" t="s">
        <v>1154</v>
      </c>
      <c r="B944" s="112" t="s">
        <v>377</v>
      </c>
      <c r="C944" s="112">
        <v>65.5</v>
      </c>
      <c r="D944" s="112">
        <v>66.2</v>
      </c>
      <c r="E944" s="112">
        <v>64.25</v>
      </c>
      <c r="F944" s="112">
        <v>65.95</v>
      </c>
      <c r="G944" s="112">
        <v>66</v>
      </c>
      <c r="H944" s="112">
        <v>65.150000000000006</v>
      </c>
      <c r="I944" s="112">
        <v>98061</v>
      </c>
      <c r="J944" s="112">
        <v>6425374.2000000002</v>
      </c>
      <c r="K944" s="114">
        <v>43649</v>
      </c>
      <c r="L944" s="112">
        <v>736</v>
      </c>
      <c r="M944" s="112" t="s">
        <v>1155</v>
      </c>
      <c r="N944" s="484"/>
    </row>
    <row r="945" spans="1:14">
      <c r="A945" s="112" t="s">
        <v>1156</v>
      </c>
      <c r="B945" s="112" t="s">
        <v>377</v>
      </c>
      <c r="C945" s="112">
        <v>483.7</v>
      </c>
      <c r="D945" s="112">
        <v>494.95</v>
      </c>
      <c r="E945" s="112">
        <v>480</v>
      </c>
      <c r="F945" s="112">
        <v>486.6</v>
      </c>
      <c r="G945" s="112">
        <v>480</v>
      </c>
      <c r="H945" s="112">
        <v>485.7</v>
      </c>
      <c r="I945" s="112">
        <v>2241</v>
      </c>
      <c r="J945" s="112">
        <v>1095383.75</v>
      </c>
      <c r="K945" s="114">
        <v>43649</v>
      </c>
      <c r="L945" s="112">
        <v>363</v>
      </c>
      <c r="M945" s="112" t="s">
        <v>1157</v>
      </c>
      <c r="N945" s="484"/>
    </row>
    <row r="946" spans="1:14">
      <c r="A946" s="112" t="s">
        <v>1158</v>
      </c>
      <c r="B946" s="112" t="s">
        <v>377</v>
      </c>
      <c r="C946" s="112">
        <v>24.3</v>
      </c>
      <c r="D946" s="112">
        <v>25</v>
      </c>
      <c r="E946" s="112">
        <v>24.05</v>
      </c>
      <c r="F946" s="112">
        <v>24.7</v>
      </c>
      <c r="G946" s="112">
        <v>24.65</v>
      </c>
      <c r="H946" s="112">
        <v>24.2</v>
      </c>
      <c r="I946" s="112">
        <v>685934</v>
      </c>
      <c r="J946" s="112">
        <v>16876053.899999999</v>
      </c>
      <c r="K946" s="114">
        <v>43649</v>
      </c>
      <c r="L946" s="112">
        <v>2216</v>
      </c>
      <c r="M946" s="112" t="s">
        <v>2938</v>
      </c>
      <c r="N946" s="484"/>
    </row>
    <row r="947" spans="1:14">
      <c r="A947" s="112" t="s">
        <v>3640</v>
      </c>
      <c r="B947" s="112" t="s">
        <v>3074</v>
      </c>
      <c r="C947" s="112">
        <v>42.1</v>
      </c>
      <c r="D947" s="112">
        <v>42.1</v>
      </c>
      <c r="E947" s="112">
        <v>42</v>
      </c>
      <c r="F947" s="112">
        <v>42</v>
      </c>
      <c r="G947" s="112">
        <v>42</v>
      </c>
      <c r="H947" s="112">
        <v>42.1</v>
      </c>
      <c r="I947" s="112">
        <v>120</v>
      </c>
      <c r="J947" s="112">
        <v>5040.1000000000004</v>
      </c>
      <c r="K947" s="114">
        <v>43649</v>
      </c>
      <c r="L947" s="112">
        <v>2</v>
      </c>
      <c r="M947" s="112" t="s">
        <v>3641</v>
      </c>
      <c r="N947" s="484"/>
    </row>
    <row r="948" spans="1:14">
      <c r="A948" s="112" t="s">
        <v>1159</v>
      </c>
      <c r="B948" s="112" t="s">
        <v>377</v>
      </c>
      <c r="C948" s="112">
        <v>5.9</v>
      </c>
      <c r="D948" s="112">
        <v>6.1</v>
      </c>
      <c r="E948" s="112">
        <v>5.7</v>
      </c>
      <c r="F948" s="112">
        <v>5.85</v>
      </c>
      <c r="G948" s="112">
        <v>6</v>
      </c>
      <c r="H948" s="112">
        <v>5.95</v>
      </c>
      <c r="I948" s="112">
        <v>722</v>
      </c>
      <c r="J948" s="112">
        <v>4256.3999999999996</v>
      </c>
      <c r="K948" s="114">
        <v>43649</v>
      </c>
      <c r="L948" s="112">
        <v>42</v>
      </c>
      <c r="M948" s="112" t="s">
        <v>1160</v>
      </c>
      <c r="N948" s="484"/>
    </row>
    <row r="949" spans="1:14">
      <c r="A949" s="112" t="s">
        <v>2599</v>
      </c>
      <c r="B949" s="112" t="s">
        <v>377</v>
      </c>
      <c r="C949" s="112">
        <v>28.75</v>
      </c>
      <c r="D949" s="112">
        <v>28.85</v>
      </c>
      <c r="E949" s="112">
        <v>26.95</v>
      </c>
      <c r="F949" s="112">
        <v>27.6</v>
      </c>
      <c r="G949" s="112">
        <v>28.1</v>
      </c>
      <c r="H949" s="112">
        <v>27.75</v>
      </c>
      <c r="I949" s="112">
        <v>5051</v>
      </c>
      <c r="J949" s="112">
        <v>141212.79999999999</v>
      </c>
      <c r="K949" s="114">
        <v>43649</v>
      </c>
      <c r="L949" s="112">
        <v>81</v>
      </c>
      <c r="M949" s="112" t="s">
        <v>2600</v>
      </c>
      <c r="N949" s="484"/>
    </row>
    <row r="950" spans="1:14">
      <c r="A950" s="112" t="s">
        <v>1161</v>
      </c>
      <c r="B950" s="112" t="s">
        <v>377</v>
      </c>
      <c r="C950" s="112">
        <v>157</v>
      </c>
      <c r="D950" s="112">
        <v>157.4</v>
      </c>
      <c r="E950" s="112">
        <v>154.6</v>
      </c>
      <c r="F950" s="112">
        <v>155.25</v>
      </c>
      <c r="G950" s="112">
        <v>155.25</v>
      </c>
      <c r="H950" s="112">
        <v>156.80000000000001</v>
      </c>
      <c r="I950" s="112">
        <v>51493</v>
      </c>
      <c r="J950" s="112">
        <v>8031323.0999999996</v>
      </c>
      <c r="K950" s="114">
        <v>43649</v>
      </c>
      <c r="L950" s="112">
        <v>1256</v>
      </c>
      <c r="M950" s="112" t="s">
        <v>1162</v>
      </c>
      <c r="N950" s="484"/>
    </row>
    <row r="951" spans="1:14">
      <c r="A951" s="112" t="s">
        <v>2377</v>
      </c>
      <c r="B951" s="112" t="s">
        <v>377</v>
      </c>
      <c r="C951" s="112">
        <v>54.85</v>
      </c>
      <c r="D951" s="112">
        <v>55</v>
      </c>
      <c r="E951" s="112">
        <v>53.1</v>
      </c>
      <c r="F951" s="112">
        <v>54.55</v>
      </c>
      <c r="G951" s="112">
        <v>54.5</v>
      </c>
      <c r="H951" s="112">
        <v>53.8</v>
      </c>
      <c r="I951" s="112">
        <v>3853</v>
      </c>
      <c r="J951" s="112">
        <v>210149.85</v>
      </c>
      <c r="K951" s="114">
        <v>43649</v>
      </c>
      <c r="L951" s="112">
        <v>96</v>
      </c>
      <c r="M951" s="112" t="s">
        <v>2378</v>
      </c>
      <c r="N951" s="484"/>
    </row>
    <row r="952" spans="1:14">
      <c r="A952" s="112" t="s">
        <v>1163</v>
      </c>
      <c r="B952" s="112" t="s">
        <v>377</v>
      </c>
      <c r="C952" s="112">
        <v>270</v>
      </c>
      <c r="D952" s="112">
        <v>271.55</v>
      </c>
      <c r="E952" s="112">
        <v>267.14999999999998</v>
      </c>
      <c r="F952" s="112">
        <v>269.64999999999998</v>
      </c>
      <c r="G952" s="112">
        <v>269.85000000000002</v>
      </c>
      <c r="H952" s="112">
        <v>265.45</v>
      </c>
      <c r="I952" s="112">
        <v>20958</v>
      </c>
      <c r="J952" s="112">
        <v>5656188</v>
      </c>
      <c r="K952" s="114">
        <v>43649</v>
      </c>
      <c r="L952" s="112">
        <v>525</v>
      </c>
      <c r="M952" s="112" t="s">
        <v>1164</v>
      </c>
      <c r="N952" s="484"/>
    </row>
    <row r="953" spans="1:14">
      <c r="A953" s="112" t="s">
        <v>1165</v>
      </c>
      <c r="B953" s="112" t="s">
        <v>377</v>
      </c>
      <c r="C953" s="112">
        <v>2194</v>
      </c>
      <c r="D953" s="112">
        <v>2203.3000000000002</v>
      </c>
      <c r="E953" s="112">
        <v>2163.0500000000002</v>
      </c>
      <c r="F953" s="112">
        <v>2175</v>
      </c>
      <c r="G953" s="112">
        <v>2170</v>
      </c>
      <c r="H953" s="112">
        <v>2192.9499999999998</v>
      </c>
      <c r="I953" s="112">
        <v>1950</v>
      </c>
      <c r="J953" s="112">
        <v>4238567.5999999996</v>
      </c>
      <c r="K953" s="114">
        <v>43649</v>
      </c>
      <c r="L953" s="112">
        <v>612</v>
      </c>
      <c r="M953" s="112" t="s">
        <v>1166</v>
      </c>
      <c r="N953" s="484"/>
    </row>
    <row r="954" spans="1:14">
      <c r="A954" s="112" t="s">
        <v>1167</v>
      </c>
      <c r="B954" s="112" t="s">
        <v>377</v>
      </c>
      <c r="C954" s="112">
        <v>294.85000000000002</v>
      </c>
      <c r="D954" s="112">
        <v>295.95</v>
      </c>
      <c r="E954" s="112">
        <v>289.25</v>
      </c>
      <c r="F954" s="112">
        <v>290.5</v>
      </c>
      <c r="G954" s="112">
        <v>290</v>
      </c>
      <c r="H954" s="112">
        <v>294.85000000000002</v>
      </c>
      <c r="I954" s="112">
        <v>6904</v>
      </c>
      <c r="J954" s="112">
        <v>2015317.35</v>
      </c>
      <c r="K954" s="114">
        <v>43649</v>
      </c>
      <c r="L954" s="112">
        <v>430</v>
      </c>
      <c r="M954" s="112" t="s">
        <v>1168</v>
      </c>
      <c r="N954" s="484"/>
    </row>
    <row r="955" spans="1:14">
      <c r="A955" s="112" t="s">
        <v>1169</v>
      </c>
      <c r="B955" s="112" t="s">
        <v>377</v>
      </c>
      <c r="C955" s="112">
        <v>13.5</v>
      </c>
      <c r="D955" s="112">
        <v>14</v>
      </c>
      <c r="E955" s="112">
        <v>13.35</v>
      </c>
      <c r="F955" s="112">
        <v>13.95</v>
      </c>
      <c r="G955" s="112">
        <v>13.55</v>
      </c>
      <c r="H955" s="112">
        <v>13.35</v>
      </c>
      <c r="I955" s="112">
        <v>2573</v>
      </c>
      <c r="J955" s="112">
        <v>35080.15</v>
      </c>
      <c r="K955" s="114">
        <v>43649</v>
      </c>
      <c r="L955" s="112">
        <v>24</v>
      </c>
      <c r="M955" s="112" t="s">
        <v>1170</v>
      </c>
      <c r="N955" s="484"/>
    </row>
    <row r="956" spans="1:14">
      <c r="A956" s="112" t="s">
        <v>2939</v>
      </c>
      <c r="B956" s="112" t="s">
        <v>377</v>
      </c>
      <c r="C956" s="112">
        <v>18.399999999999999</v>
      </c>
      <c r="D956" s="112">
        <v>18.8</v>
      </c>
      <c r="E956" s="112">
        <v>18.2</v>
      </c>
      <c r="F956" s="112">
        <v>18.350000000000001</v>
      </c>
      <c r="G956" s="112">
        <v>18.350000000000001</v>
      </c>
      <c r="H956" s="112">
        <v>18.399999999999999</v>
      </c>
      <c r="I956" s="112">
        <v>309273</v>
      </c>
      <c r="J956" s="112">
        <v>5708311.2999999998</v>
      </c>
      <c r="K956" s="114">
        <v>43649</v>
      </c>
      <c r="L956" s="112">
        <v>936</v>
      </c>
      <c r="M956" s="112" t="s">
        <v>2940</v>
      </c>
      <c r="N956" s="484"/>
    </row>
    <row r="957" spans="1:14">
      <c r="A957" s="112" t="s">
        <v>116</v>
      </c>
      <c r="B957" s="112" t="s">
        <v>377</v>
      </c>
      <c r="C957" s="112">
        <v>127</v>
      </c>
      <c r="D957" s="112">
        <v>127.25</v>
      </c>
      <c r="E957" s="112">
        <v>124.3</v>
      </c>
      <c r="F957" s="112">
        <v>126.65</v>
      </c>
      <c r="G957" s="112">
        <v>126.4</v>
      </c>
      <c r="H957" s="112">
        <v>126.35</v>
      </c>
      <c r="I957" s="112">
        <v>4546851</v>
      </c>
      <c r="J957" s="112">
        <v>573761853.95000005</v>
      </c>
      <c r="K957" s="114">
        <v>43649</v>
      </c>
      <c r="L957" s="112">
        <v>23671</v>
      </c>
      <c r="M957" s="112" t="s">
        <v>2941</v>
      </c>
      <c r="N957" s="484"/>
    </row>
    <row r="958" spans="1:14">
      <c r="A958" s="112" t="s">
        <v>1171</v>
      </c>
      <c r="B958" s="112" t="s">
        <v>377</v>
      </c>
      <c r="C958" s="112">
        <v>698.5</v>
      </c>
      <c r="D958" s="112">
        <v>702.9</v>
      </c>
      <c r="E958" s="112">
        <v>688.3</v>
      </c>
      <c r="F958" s="112">
        <v>699.25</v>
      </c>
      <c r="G958" s="112">
        <v>697.7</v>
      </c>
      <c r="H958" s="112">
        <v>698.7</v>
      </c>
      <c r="I958" s="112">
        <v>29031</v>
      </c>
      <c r="J958" s="112">
        <v>20235845.149999999</v>
      </c>
      <c r="K958" s="114">
        <v>43649</v>
      </c>
      <c r="L958" s="112">
        <v>2511</v>
      </c>
      <c r="M958" s="112" t="s">
        <v>2942</v>
      </c>
      <c r="N958" s="484"/>
    </row>
    <row r="959" spans="1:14">
      <c r="A959" s="112" t="s">
        <v>3257</v>
      </c>
      <c r="B959" s="112" t="s">
        <v>3074</v>
      </c>
      <c r="C959" s="112">
        <v>41.9</v>
      </c>
      <c r="D959" s="112">
        <v>43.9</v>
      </c>
      <c r="E959" s="112">
        <v>41.9</v>
      </c>
      <c r="F959" s="112">
        <v>43.9</v>
      </c>
      <c r="G959" s="112">
        <v>43.9</v>
      </c>
      <c r="H959" s="112">
        <v>43.9</v>
      </c>
      <c r="I959" s="112">
        <v>7</v>
      </c>
      <c r="J959" s="112">
        <v>295.3</v>
      </c>
      <c r="K959" s="114">
        <v>43649</v>
      </c>
      <c r="L959" s="112">
        <v>2</v>
      </c>
      <c r="M959" s="112" t="s">
        <v>3258</v>
      </c>
      <c r="N959" s="484"/>
    </row>
    <row r="960" spans="1:14">
      <c r="A960" s="112" t="s">
        <v>201</v>
      </c>
      <c r="B960" s="112" t="s">
        <v>377</v>
      </c>
      <c r="C960" s="112">
        <v>974.7</v>
      </c>
      <c r="D960" s="112">
        <v>1000</v>
      </c>
      <c r="E960" s="112">
        <v>974</v>
      </c>
      <c r="F960" s="112">
        <v>988.95</v>
      </c>
      <c r="G960" s="112">
        <v>986.55</v>
      </c>
      <c r="H960" s="112">
        <v>972.65</v>
      </c>
      <c r="I960" s="112">
        <v>165439</v>
      </c>
      <c r="J960" s="112">
        <v>163842016.94999999</v>
      </c>
      <c r="K960" s="114">
        <v>43649</v>
      </c>
      <c r="L960" s="112">
        <v>10108</v>
      </c>
      <c r="M960" s="112" t="s">
        <v>2943</v>
      </c>
      <c r="N960" s="484"/>
    </row>
    <row r="961" spans="1:14">
      <c r="A961" s="112" t="s">
        <v>2944</v>
      </c>
      <c r="B961" s="112" t="s">
        <v>377</v>
      </c>
      <c r="C961" s="112">
        <v>575.9</v>
      </c>
      <c r="D961" s="112">
        <v>589.95000000000005</v>
      </c>
      <c r="E961" s="112">
        <v>554.6</v>
      </c>
      <c r="F961" s="112">
        <v>584.29999999999995</v>
      </c>
      <c r="G961" s="112">
        <v>585</v>
      </c>
      <c r="H961" s="112">
        <v>563.85</v>
      </c>
      <c r="I961" s="112">
        <v>7580</v>
      </c>
      <c r="J961" s="112">
        <v>4345505.5</v>
      </c>
      <c r="K961" s="114">
        <v>43649</v>
      </c>
      <c r="L961" s="112">
        <v>566</v>
      </c>
      <c r="M961" s="112" t="s">
        <v>2945</v>
      </c>
      <c r="N961" s="484"/>
    </row>
    <row r="962" spans="1:14">
      <c r="A962" s="112" t="s">
        <v>117</v>
      </c>
      <c r="B962" s="112" t="s">
        <v>377</v>
      </c>
      <c r="C962" s="112">
        <v>56700</v>
      </c>
      <c r="D962" s="112">
        <v>57075.35</v>
      </c>
      <c r="E962" s="112">
        <v>56615.25</v>
      </c>
      <c r="F962" s="112">
        <v>56806.65</v>
      </c>
      <c r="G962" s="112">
        <v>56810</v>
      </c>
      <c r="H962" s="112">
        <v>56667.6</v>
      </c>
      <c r="I962" s="112">
        <v>4265</v>
      </c>
      <c r="J962" s="112">
        <v>242350500</v>
      </c>
      <c r="K962" s="114">
        <v>43649</v>
      </c>
      <c r="L962" s="112">
        <v>1776</v>
      </c>
      <c r="M962" s="112" t="s">
        <v>1172</v>
      </c>
      <c r="N962" s="484"/>
    </row>
    <row r="963" spans="1:14">
      <c r="A963" s="112" t="s">
        <v>2633</v>
      </c>
      <c r="B963" s="112" t="s">
        <v>377</v>
      </c>
      <c r="C963" s="112">
        <v>28.35</v>
      </c>
      <c r="D963" s="112">
        <v>28.35</v>
      </c>
      <c r="E963" s="112">
        <v>26</v>
      </c>
      <c r="F963" s="112">
        <v>27.2</v>
      </c>
      <c r="G963" s="112">
        <v>27.2</v>
      </c>
      <c r="H963" s="112">
        <v>27.05</v>
      </c>
      <c r="I963" s="112">
        <v>1053</v>
      </c>
      <c r="J963" s="112">
        <v>28614.400000000001</v>
      </c>
      <c r="K963" s="114">
        <v>43649</v>
      </c>
      <c r="L963" s="112">
        <v>50</v>
      </c>
      <c r="M963" s="112" t="s">
        <v>2634</v>
      </c>
      <c r="N963" s="484"/>
    </row>
    <row r="964" spans="1:14">
      <c r="A964" s="112" t="s">
        <v>1173</v>
      </c>
      <c r="B964" s="112" t="s">
        <v>377</v>
      </c>
      <c r="C964" s="112">
        <v>60.9</v>
      </c>
      <c r="D964" s="112">
        <v>60.95</v>
      </c>
      <c r="E964" s="112">
        <v>60</v>
      </c>
      <c r="F964" s="112">
        <v>60.35</v>
      </c>
      <c r="G964" s="112">
        <v>60.25</v>
      </c>
      <c r="H964" s="112">
        <v>60.2</v>
      </c>
      <c r="I964" s="112">
        <v>321165</v>
      </c>
      <c r="J964" s="112">
        <v>19408034.449999999</v>
      </c>
      <c r="K964" s="114">
        <v>43649</v>
      </c>
      <c r="L964" s="112">
        <v>2293</v>
      </c>
      <c r="M964" s="112" t="s">
        <v>1174</v>
      </c>
      <c r="N964" s="484"/>
    </row>
    <row r="965" spans="1:14">
      <c r="A965" s="112" t="s">
        <v>2379</v>
      </c>
      <c r="B965" s="112" t="s">
        <v>377</v>
      </c>
      <c r="C965" s="112">
        <v>6.65</v>
      </c>
      <c r="D965" s="112">
        <v>7</v>
      </c>
      <c r="E965" s="112">
        <v>6.65</v>
      </c>
      <c r="F965" s="112">
        <v>6.9</v>
      </c>
      <c r="G965" s="112">
        <v>6.95</v>
      </c>
      <c r="H965" s="112">
        <v>6.6</v>
      </c>
      <c r="I965" s="112">
        <v>7304</v>
      </c>
      <c r="J965" s="112">
        <v>50516.1</v>
      </c>
      <c r="K965" s="114">
        <v>43649</v>
      </c>
      <c r="L965" s="112">
        <v>30</v>
      </c>
      <c r="M965" s="112" t="s">
        <v>2380</v>
      </c>
      <c r="N965" s="484"/>
    </row>
    <row r="966" spans="1:14">
      <c r="A966" s="112" t="s">
        <v>3295</v>
      </c>
      <c r="B966" s="112" t="s">
        <v>377</v>
      </c>
      <c r="C966" s="112">
        <v>87.15</v>
      </c>
      <c r="D966" s="112">
        <v>94.3</v>
      </c>
      <c r="E966" s="112">
        <v>87.15</v>
      </c>
      <c r="F966" s="112">
        <v>92.25</v>
      </c>
      <c r="G966" s="112">
        <v>92.1</v>
      </c>
      <c r="H966" s="112">
        <v>90.6</v>
      </c>
      <c r="I966" s="112">
        <v>17877</v>
      </c>
      <c r="J966" s="112">
        <v>1649717.15</v>
      </c>
      <c r="K966" s="114">
        <v>43649</v>
      </c>
      <c r="L966" s="112">
        <v>431</v>
      </c>
      <c r="M966" s="112" t="s">
        <v>3296</v>
      </c>
      <c r="N966" s="484"/>
    </row>
    <row r="967" spans="1:14">
      <c r="A967" s="112" t="s">
        <v>2381</v>
      </c>
      <c r="B967" s="112" t="s">
        <v>377</v>
      </c>
      <c r="C967" s="112">
        <v>37.799999999999997</v>
      </c>
      <c r="D967" s="112">
        <v>37.799999999999997</v>
      </c>
      <c r="E967" s="112">
        <v>37.799999999999997</v>
      </c>
      <c r="F967" s="112">
        <v>37.799999999999997</v>
      </c>
      <c r="G967" s="112">
        <v>37.799999999999997</v>
      </c>
      <c r="H967" s="112">
        <v>47.25</v>
      </c>
      <c r="I967" s="112">
        <v>59972</v>
      </c>
      <c r="J967" s="112">
        <v>2266941.6</v>
      </c>
      <c r="K967" s="114">
        <v>43649</v>
      </c>
      <c r="L967" s="112">
        <v>320</v>
      </c>
      <c r="M967" s="112" t="s">
        <v>2382</v>
      </c>
      <c r="N967" s="484"/>
    </row>
    <row r="968" spans="1:14">
      <c r="A968" s="112" t="s">
        <v>1175</v>
      </c>
      <c r="B968" s="112" t="s">
        <v>377</v>
      </c>
      <c r="C968" s="112">
        <v>9.1</v>
      </c>
      <c r="D968" s="112">
        <v>9.4499999999999993</v>
      </c>
      <c r="E968" s="112">
        <v>8.75</v>
      </c>
      <c r="F968" s="112">
        <v>8.85</v>
      </c>
      <c r="G968" s="112">
        <v>8.8000000000000007</v>
      </c>
      <c r="H968" s="112">
        <v>8.5500000000000007</v>
      </c>
      <c r="I968" s="112">
        <v>5463340</v>
      </c>
      <c r="J968" s="112">
        <v>49734154.100000001</v>
      </c>
      <c r="K968" s="114">
        <v>43649</v>
      </c>
      <c r="L968" s="112">
        <v>6038</v>
      </c>
      <c r="M968" s="112" t="s">
        <v>1176</v>
      </c>
      <c r="N968" s="484"/>
    </row>
    <row r="969" spans="1:14">
      <c r="A969" s="112" t="s">
        <v>1177</v>
      </c>
      <c r="B969" s="112" t="s">
        <v>377</v>
      </c>
      <c r="C969" s="112">
        <v>17.2</v>
      </c>
      <c r="D969" s="112">
        <v>18.2</v>
      </c>
      <c r="E969" s="112">
        <v>16.850000000000001</v>
      </c>
      <c r="F969" s="112">
        <v>17</v>
      </c>
      <c r="G969" s="112">
        <v>17.25</v>
      </c>
      <c r="H969" s="112">
        <v>17.95</v>
      </c>
      <c r="I969" s="112">
        <v>10484</v>
      </c>
      <c r="J969" s="112">
        <v>181414</v>
      </c>
      <c r="K969" s="114">
        <v>43649</v>
      </c>
      <c r="L969" s="112">
        <v>190</v>
      </c>
      <c r="M969" s="112" t="s">
        <v>1178</v>
      </c>
      <c r="N969" s="484"/>
    </row>
    <row r="970" spans="1:14">
      <c r="A970" s="112" t="s">
        <v>1179</v>
      </c>
      <c r="B970" s="112" t="s">
        <v>377</v>
      </c>
      <c r="C970" s="112">
        <v>43.15</v>
      </c>
      <c r="D970" s="112">
        <v>44.9</v>
      </c>
      <c r="E970" s="112">
        <v>42.5</v>
      </c>
      <c r="F970" s="112">
        <v>44.05</v>
      </c>
      <c r="G970" s="112">
        <v>44.05</v>
      </c>
      <c r="H970" s="112">
        <v>44.9</v>
      </c>
      <c r="I970" s="112">
        <v>36320</v>
      </c>
      <c r="J970" s="112">
        <v>1591250.2</v>
      </c>
      <c r="K970" s="114">
        <v>43649</v>
      </c>
      <c r="L970" s="112">
        <v>688</v>
      </c>
      <c r="M970" s="112" t="s">
        <v>1180</v>
      </c>
      <c r="N970" s="484"/>
    </row>
    <row r="971" spans="1:14">
      <c r="A971" s="112" t="s">
        <v>1181</v>
      </c>
      <c r="B971" s="112" t="s">
        <v>377</v>
      </c>
      <c r="C971" s="112">
        <v>38.200000000000003</v>
      </c>
      <c r="D971" s="112">
        <v>38.65</v>
      </c>
      <c r="E971" s="112">
        <v>37.5</v>
      </c>
      <c r="F971" s="112">
        <v>37.950000000000003</v>
      </c>
      <c r="G971" s="112">
        <v>37.700000000000003</v>
      </c>
      <c r="H971" s="112">
        <v>38.299999999999997</v>
      </c>
      <c r="I971" s="112">
        <v>8332</v>
      </c>
      <c r="J971" s="112">
        <v>316566.55</v>
      </c>
      <c r="K971" s="114">
        <v>43649</v>
      </c>
      <c r="L971" s="112">
        <v>184</v>
      </c>
      <c r="M971" s="112" t="s">
        <v>1182</v>
      </c>
      <c r="N971" s="484"/>
    </row>
    <row r="972" spans="1:14">
      <c r="A972" s="112" t="s">
        <v>1183</v>
      </c>
      <c r="B972" s="112" t="s">
        <v>377</v>
      </c>
      <c r="C972" s="112">
        <v>41.55</v>
      </c>
      <c r="D972" s="112">
        <v>42.4</v>
      </c>
      <c r="E972" s="112">
        <v>41.55</v>
      </c>
      <c r="F972" s="112">
        <v>42.05</v>
      </c>
      <c r="G972" s="112">
        <v>42</v>
      </c>
      <c r="H972" s="112">
        <v>41.9</v>
      </c>
      <c r="I972" s="112">
        <v>9497</v>
      </c>
      <c r="J972" s="112">
        <v>399560.3</v>
      </c>
      <c r="K972" s="114">
        <v>43649</v>
      </c>
      <c r="L972" s="112">
        <v>165</v>
      </c>
      <c r="M972" s="112" t="s">
        <v>1184</v>
      </c>
      <c r="N972" s="484"/>
    </row>
    <row r="973" spans="1:14">
      <c r="A973" s="112" t="s">
        <v>1185</v>
      </c>
      <c r="B973" s="112" t="s">
        <v>377</v>
      </c>
      <c r="C973" s="112">
        <v>145.9</v>
      </c>
      <c r="D973" s="112">
        <v>146.4</v>
      </c>
      <c r="E973" s="112">
        <v>144.05000000000001</v>
      </c>
      <c r="F973" s="112">
        <v>145.94999999999999</v>
      </c>
      <c r="G973" s="112">
        <v>146</v>
      </c>
      <c r="H973" s="112">
        <v>145.9</v>
      </c>
      <c r="I973" s="112">
        <v>2293</v>
      </c>
      <c r="J973" s="112">
        <v>333983.84999999998</v>
      </c>
      <c r="K973" s="114">
        <v>43649</v>
      </c>
      <c r="L973" s="112">
        <v>149</v>
      </c>
      <c r="M973" s="112" t="s">
        <v>1186</v>
      </c>
      <c r="N973" s="484"/>
    </row>
    <row r="974" spans="1:14">
      <c r="A974" s="112" t="s">
        <v>2946</v>
      </c>
      <c r="B974" s="112" t="s">
        <v>377</v>
      </c>
      <c r="C974" s="112">
        <v>19.100000000000001</v>
      </c>
      <c r="D974" s="112">
        <v>19.45</v>
      </c>
      <c r="E974" s="112">
        <v>18.350000000000001</v>
      </c>
      <c r="F974" s="112">
        <v>19.350000000000001</v>
      </c>
      <c r="G974" s="112">
        <v>19.2</v>
      </c>
      <c r="H974" s="112">
        <v>19.05</v>
      </c>
      <c r="I974" s="112">
        <v>33873</v>
      </c>
      <c r="J974" s="112">
        <v>645284.44999999995</v>
      </c>
      <c r="K974" s="114">
        <v>43649</v>
      </c>
      <c r="L974" s="112">
        <v>237</v>
      </c>
      <c r="M974" s="112" t="s">
        <v>2947</v>
      </c>
      <c r="N974" s="484"/>
    </row>
    <row r="975" spans="1:14">
      <c r="A975" s="112" t="s">
        <v>1187</v>
      </c>
      <c r="B975" s="112" t="s">
        <v>377</v>
      </c>
      <c r="C975" s="112">
        <v>709.65</v>
      </c>
      <c r="D975" s="112">
        <v>711.3</v>
      </c>
      <c r="E975" s="112">
        <v>691.15</v>
      </c>
      <c r="F975" s="112">
        <v>701.75</v>
      </c>
      <c r="G975" s="112">
        <v>700</v>
      </c>
      <c r="H975" s="112">
        <v>705.65</v>
      </c>
      <c r="I975" s="112">
        <v>3828</v>
      </c>
      <c r="J975" s="112">
        <v>2686867.15</v>
      </c>
      <c r="K975" s="114">
        <v>43649</v>
      </c>
      <c r="L975" s="112">
        <v>391</v>
      </c>
      <c r="M975" s="112" t="s">
        <v>1188</v>
      </c>
      <c r="N975" s="484"/>
    </row>
    <row r="976" spans="1:14">
      <c r="A976" s="112" t="s">
        <v>1189</v>
      </c>
      <c r="B976" s="112" t="s">
        <v>377</v>
      </c>
      <c r="C976" s="112">
        <v>644.9</v>
      </c>
      <c r="D976" s="112">
        <v>644.9</v>
      </c>
      <c r="E976" s="112">
        <v>629.4</v>
      </c>
      <c r="F976" s="112">
        <v>636.85</v>
      </c>
      <c r="G976" s="112">
        <v>635.5</v>
      </c>
      <c r="H976" s="112">
        <v>638.15</v>
      </c>
      <c r="I976" s="112">
        <v>704659</v>
      </c>
      <c r="J976" s="112">
        <v>446993797.10000002</v>
      </c>
      <c r="K976" s="114">
        <v>43649</v>
      </c>
      <c r="L976" s="112">
        <v>20234</v>
      </c>
      <c r="M976" s="112" t="s">
        <v>1190</v>
      </c>
      <c r="N976" s="484"/>
    </row>
    <row r="977" spans="1:14">
      <c r="A977" s="112" t="s">
        <v>2601</v>
      </c>
      <c r="B977" s="112" t="s">
        <v>377</v>
      </c>
      <c r="C977" s="112">
        <v>0.15</v>
      </c>
      <c r="D977" s="112">
        <v>0.2</v>
      </c>
      <c r="E977" s="112">
        <v>0.15</v>
      </c>
      <c r="F977" s="112">
        <v>0.2</v>
      </c>
      <c r="G977" s="112">
        <v>0.2</v>
      </c>
      <c r="H977" s="112">
        <v>0.2</v>
      </c>
      <c r="I977" s="112">
        <v>23733</v>
      </c>
      <c r="J977" s="112">
        <v>4371.2</v>
      </c>
      <c r="K977" s="114">
        <v>43649</v>
      </c>
      <c r="L977" s="112">
        <v>28</v>
      </c>
      <c r="M977" s="112" t="s">
        <v>2602</v>
      </c>
      <c r="N977" s="484"/>
    </row>
    <row r="978" spans="1:14">
      <c r="A978" s="112" t="s">
        <v>2679</v>
      </c>
      <c r="B978" s="112" t="s">
        <v>377</v>
      </c>
      <c r="C978" s="112">
        <v>534.4</v>
      </c>
      <c r="D978" s="112">
        <v>535</v>
      </c>
      <c r="E978" s="112">
        <v>512</v>
      </c>
      <c r="F978" s="112">
        <v>534.9</v>
      </c>
      <c r="G978" s="112">
        <v>534</v>
      </c>
      <c r="H978" s="112">
        <v>532.32000000000005</v>
      </c>
      <c r="I978" s="112">
        <v>29950</v>
      </c>
      <c r="J978" s="112">
        <v>15944534.4</v>
      </c>
      <c r="K978" s="114">
        <v>43649</v>
      </c>
      <c r="L978" s="112">
        <v>366</v>
      </c>
      <c r="M978" s="112" t="s">
        <v>2680</v>
      </c>
      <c r="N978" s="484"/>
    </row>
    <row r="979" spans="1:14">
      <c r="A979" s="112" t="s">
        <v>2155</v>
      </c>
      <c r="B979" s="112" t="s">
        <v>377</v>
      </c>
      <c r="C979" s="112">
        <v>30.85</v>
      </c>
      <c r="D979" s="112">
        <v>30.85</v>
      </c>
      <c r="E979" s="112">
        <v>29</v>
      </c>
      <c r="F979" s="112">
        <v>29.4</v>
      </c>
      <c r="G979" s="112">
        <v>29.5</v>
      </c>
      <c r="H979" s="112">
        <v>30.3</v>
      </c>
      <c r="I979" s="112">
        <v>9550</v>
      </c>
      <c r="J979" s="112">
        <v>280564.40000000002</v>
      </c>
      <c r="K979" s="114">
        <v>43649</v>
      </c>
      <c r="L979" s="112">
        <v>114</v>
      </c>
      <c r="M979" s="112" t="s">
        <v>1993</v>
      </c>
      <c r="N979" s="484"/>
    </row>
    <row r="980" spans="1:14">
      <c r="A980" s="112" t="s">
        <v>1957</v>
      </c>
      <c r="B980" s="112" t="s">
        <v>377</v>
      </c>
      <c r="C980" s="112">
        <v>5.2</v>
      </c>
      <c r="D980" s="112">
        <v>5.55</v>
      </c>
      <c r="E980" s="112">
        <v>5.05</v>
      </c>
      <c r="F980" s="112">
        <v>5.0999999999999996</v>
      </c>
      <c r="G980" s="112">
        <v>5.0999999999999996</v>
      </c>
      <c r="H980" s="112">
        <v>5.05</v>
      </c>
      <c r="I980" s="112">
        <v>541416</v>
      </c>
      <c r="J980" s="112">
        <v>2835998.45</v>
      </c>
      <c r="K980" s="114">
        <v>43649</v>
      </c>
      <c r="L980" s="112">
        <v>1678</v>
      </c>
      <c r="M980" s="112" t="s">
        <v>1958</v>
      </c>
      <c r="N980" s="484"/>
    </row>
    <row r="981" spans="1:14">
      <c r="A981" s="112" t="s">
        <v>1191</v>
      </c>
      <c r="B981" s="112" t="s">
        <v>377</v>
      </c>
      <c r="C981" s="112">
        <v>0.25</v>
      </c>
      <c r="D981" s="112">
        <v>0.3</v>
      </c>
      <c r="E981" s="112">
        <v>0.25</v>
      </c>
      <c r="F981" s="112">
        <v>0.3</v>
      </c>
      <c r="G981" s="112">
        <v>0.3</v>
      </c>
      <c r="H981" s="112">
        <v>0.25</v>
      </c>
      <c r="I981" s="112">
        <v>170640</v>
      </c>
      <c r="J981" s="112">
        <v>45231.15</v>
      </c>
      <c r="K981" s="114">
        <v>43649</v>
      </c>
      <c r="L981" s="112">
        <v>101</v>
      </c>
      <c r="M981" s="112" t="s">
        <v>1192</v>
      </c>
      <c r="N981" s="484"/>
    </row>
    <row r="982" spans="1:14">
      <c r="A982" s="112" t="s">
        <v>1951</v>
      </c>
      <c r="B982" s="112" t="s">
        <v>377</v>
      </c>
      <c r="C982" s="112">
        <v>10.3</v>
      </c>
      <c r="D982" s="112">
        <v>10.3</v>
      </c>
      <c r="E982" s="112">
        <v>8.4</v>
      </c>
      <c r="F982" s="112">
        <v>8.75</v>
      </c>
      <c r="G982" s="112">
        <v>8.85</v>
      </c>
      <c r="H982" s="112">
        <v>9.5500000000000007</v>
      </c>
      <c r="I982" s="112">
        <v>10303</v>
      </c>
      <c r="J982" s="112">
        <v>90712.15</v>
      </c>
      <c r="K982" s="114">
        <v>43649</v>
      </c>
      <c r="L982" s="112">
        <v>66</v>
      </c>
      <c r="M982" s="112" t="s">
        <v>1952</v>
      </c>
      <c r="N982" s="484"/>
    </row>
    <row r="983" spans="1:14">
      <c r="A983" s="112" t="s">
        <v>2383</v>
      </c>
      <c r="B983" s="112" t="s">
        <v>377</v>
      </c>
      <c r="C983" s="112">
        <v>17.399999999999999</v>
      </c>
      <c r="D983" s="112">
        <v>18.5</v>
      </c>
      <c r="E983" s="112">
        <v>16.75</v>
      </c>
      <c r="F983" s="112">
        <v>17.55</v>
      </c>
      <c r="G983" s="112">
        <v>18.5</v>
      </c>
      <c r="H983" s="112">
        <v>17.850000000000001</v>
      </c>
      <c r="I983" s="112">
        <v>3245</v>
      </c>
      <c r="J983" s="112">
        <v>57607.05</v>
      </c>
      <c r="K983" s="114">
        <v>43649</v>
      </c>
      <c r="L983" s="112">
        <v>44</v>
      </c>
      <c r="M983" s="112" t="s">
        <v>2384</v>
      </c>
      <c r="N983" s="484"/>
    </row>
    <row r="984" spans="1:14">
      <c r="A984" s="112" t="s">
        <v>1193</v>
      </c>
      <c r="B984" s="112" t="s">
        <v>377</v>
      </c>
      <c r="C984" s="112">
        <v>81.5</v>
      </c>
      <c r="D984" s="112">
        <v>81.5</v>
      </c>
      <c r="E984" s="112">
        <v>81.3</v>
      </c>
      <c r="F984" s="112">
        <v>81.3</v>
      </c>
      <c r="G984" s="112">
        <v>81.3</v>
      </c>
      <c r="H984" s="112">
        <v>82</v>
      </c>
      <c r="I984" s="112">
        <v>265</v>
      </c>
      <c r="J984" s="112">
        <v>21564.6</v>
      </c>
      <c r="K984" s="114">
        <v>43649</v>
      </c>
      <c r="L984" s="112">
        <v>9</v>
      </c>
      <c r="M984" s="112" t="s">
        <v>1194</v>
      </c>
      <c r="N984" s="484"/>
    </row>
    <row r="985" spans="1:14">
      <c r="A985" s="112" t="s">
        <v>1195</v>
      </c>
      <c r="B985" s="112" t="s">
        <v>377</v>
      </c>
      <c r="C985" s="112">
        <v>33.549999999999997</v>
      </c>
      <c r="D985" s="112">
        <v>34.35</v>
      </c>
      <c r="E985" s="112">
        <v>31.65</v>
      </c>
      <c r="F985" s="112">
        <v>33.1</v>
      </c>
      <c r="G985" s="112">
        <v>33.5</v>
      </c>
      <c r="H985" s="112">
        <v>33.450000000000003</v>
      </c>
      <c r="I985" s="112">
        <v>25614</v>
      </c>
      <c r="J985" s="112">
        <v>835388.2</v>
      </c>
      <c r="K985" s="114">
        <v>43649</v>
      </c>
      <c r="L985" s="112">
        <v>160</v>
      </c>
      <c r="M985" s="112" t="s">
        <v>1196</v>
      </c>
      <c r="N985" s="484"/>
    </row>
    <row r="986" spans="1:14">
      <c r="A986" s="112" t="s">
        <v>1197</v>
      </c>
      <c r="B986" s="112" t="s">
        <v>377</v>
      </c>
      <c r="C986" s="112">
        <v>34</v>
      </c>
      <c r="D986" s="112">
        <v>35</v>
      </c>
      <c r="E986" s="112">
        <v>34</v>
      </c>
      <c r="F986" s="112">
        <v>34.299999999999997</v>
      </c>
      <c r="G986" s="112">
        <v>34.049999999999997</v>
      </c>
      <c r="H986" s="112">
        <v>34.950000000000003</v>
      </c>
      <c r="I986" s="112">
        <v>798</v>
      </c>
      <c r="J986" s="112">
        <v>27507.65</v>
      </c>
      <c r="K986" s="114">
        <v>43649</v>
      </c>
      <c r="L986" s="112">
        <v>48</v>
      </c>
      <c r="M986" s="112" t="s">
        <v>1198</v>
      </c>
      <c r="N986" s="484"/>
    </row>
    <row r="987" spans="1:14">
      <c r="A987" s="112" t="s">
        <v>1199</v>
      </c>
      <c r="B987" s="112" t="s">
        <v>377</v>
      </c>
      <c r="C987" s="112">
        <v>74.150000000000006</v>
      </c>
      <c r="D987" s="112">
        <v>74.150000000000006</v>
      </c>
      <c r="E987" s="112">
        <v>71.5</v>
      </c>
      <c r="F987" s="112">
        <v>72.05</v>
      </c>
      <c r="G987" s="112">
        <v>72</v>
      </c>
      <c r="H987" s="112">
        <v>71.900000000000006</v>
      </c>
      <c r="I987" s="112">
        <v>5036</v>
      </c>
      <c r="J987" s="112">
        <v>363405.65</v>
      </c>
      <c r="K987" s="114">
        <v>43649</v>
      </c>
      <c r="L987" s="112">
        <v>63</v>
      </c>
      <c r="M987" s="112" t="s">
        <v>1200</v>
      </c>
      <c r="N987" s="484"/>
    </row>
    <row r="988" spans="1:14">
      <c r="A988" s="112" t="s">
        <v>367</v>
      </c>
      <c r="B988" s="112" t="s">
        <v>377</v>
      </c>
      <c r="C988" s="112">
        <v>540.95000000000005</v>
      </c>
      <c r="D988" s="112">
        <v>540.95000000000005</v>
      </c>
      <c r="E988" s="112">
        <v>534.04999999999995</v>
      </c>
      <c r="F988" s="112">
        <v>536.4</v>
      </c>
      <c r="G988" s="112">
        <v>537.5</v>
      </c>
      <c r="H988" s="112">
        <v>539.54999999999995</v>
      </c>
      <c r="I988" s="112">
        <v>49419</v>
      </c>
      <c r="J988" s="112">
        <v>26502403.149999999</v>
      </c>
      <c r="K988" s="114">
        <v>43649</v>
      </c>
      <c r="L988" s="112">
        <v>1848</v>
      </c>
      <c r="M988" s="112" t="s">
        <v>1201</v>
      </c>
      <c r="N988" s="484"/>
    </row>
    <row r="989" spans="1:14">
      <c r="A989" s="112" t="s">
        <v>1202</v>
      </c>
      <c r="B989" s="112" t="s">
        <v>377</v>
      </c>
      <c r="C989" s="112">
        <v>415.1</v>
      </c>
      <c r="D989" s="112">
        <v>426</v>
      </c>
      <c r="E989" s="112">
        <v>415.05</v>
      </c>
      <c r="F989" s="112">
        <v>422.3</v>
      </c>
      <c r="G989" s="112">
        <v>421.55</v>
      </c>
      <c r="H989" s="112">
        <v>415.35</v>
      </c>
      <c r="I989" s="112">
        <v>5364</v>
      </c>
      <c r="J989" s="112">
        <v>2261878.5499999998</v>
      </c>
      <c r="K989" s="114">
        <v>43649</v>
      </c>
      <c r="L989" s="112">
        <v>315</v>
      </c>
      <c r="M989" s="112" t="s">
        <v>1203</v>
      </c>
      <c r="N989" s="484"/>
    </row>
    <row r="990" spans="1:14">
      <c r="A990" s="112" t="s">
        <v>1204</v>
      </c>
      <c r="B990" s="112" t="s">
        <v>377</v>
      </c>
      <c r="C990" s="112">
        <v>49.8</v>
      </c>
      <c r="D990" s="112">
        <v>51.15</v>
      </c>
      <c r="E990" s="112">
        <v>49.75</v>
      </c>
      <c r="F990" s="112">
        <v>50.6</v>
      </c>
      <c r="G990" s="112">
        <v>50.8</v>
      </c>
      <c r="H990" s="112">
        <v>50</v>
      </c>
      <c r="I990" s="112">
        <v>6450655</v>
      </c>
      <c r="J990" s="112">
        <v>325700160.19999999</v>
      </c>
      <c r="K990" s="114">
        <v>43649</v>
      </c>
      <c r="L990" s="112">
        <v>12460</v>
      </c>
      <c r="M990" s="112" t="s">
        <v>1205</v>
      </c>
      <c r="N990" s="484"/>
    </row>
    <row r="991" spans="1:14">
      <c r="A991" s="112" t="s">
        <v>3042</v>
      </c>
      <c r="B991" s="112" t="s">
        <v>3074</v>
      </c>
      <c r="C991" s="112">
        <v>3.15</v>
      </c>
      <c r="D991" s="112">
        <v>3.3</v>
      </c>
      <c r="E991" s="112">
        <v>3</v>
      </c>
      <c r="F991" s="112">
        <v>3.05</v>
      </c>
      <c r="G991" s="112">
        <v>3.05</v>
      </c>
      <c r="H991" s="112">
        <v>3.15</v>
      </c>
      <c r="I991" s="112">
        <v>4306</v>
      </c>
      <c r="J991" s="112">
        <v>13128.45</v>
      </c>
      <c r="K991" s="114">
        <v>43649</v>
      </c>
      <c r="L991" s="112">
        <v>19</v>
      </c>
      <c r="M991" s="112" t="s">
        <v>3043</v>
      </c>
      <c r="N991" s="484"/>
    </row>
    <row r="992" spans="1:14">
      <c r="A992" s="112" t="s">
        <v>1206</v>
      </c>
      <c r="B992" s="112" t="s">
        <v>377</v>
      </c>
      <c r="C992" s="112">
        <v>2295</v>
      </c>
      <c r="D992" s="112">
        <v>2323</v>
      </c>
      <c r="E992" s="112">
        <v>2251.35</v>
      </c>
      <c r="F992" s="112">
        <v>2273.6</v>
      </c>
      <c r="G992" s="112">
        <v>2270</v>
      </c>
      <c r="H992" s="112">
        <v>2286.6999999999998</v>
      </c>
      <c r="I992" s="112">
        <v>143377</v>
      </c>
      <c r="J992" s="112">
        <v>328540703.64999998</v>
      </c>
      <c r="K992" s="114">
        <v>43649</v>
      </c>
      <c r="L992" s="112">
        <v>23190</v>
      </c>
      <c r="M992" s="112" t="s">
        <v>1207</v>
      </c>
      <c r="N992" s="484"/>
    </row>
    <row r="993" spans="1:14">
      <c r="A993" s="112" t="s">
        <v>1208</v>
      </c>
      <c r="B993" s="112" t="s">
        <v>377</v>
      </c>
      <c r="C993" s="112">
        <v>715</v>
      </c>
      <c r="D993" s="112">
        <v>717.9</v>
      </c>
      <c r="E993" s="112">
        <v>706.05</v>
      </c>
      <c r="F993" s="112">
        <v>710.15</v>
      </c>
      <c r="G993" s="112">
        <v>709</v>
      </c>
      <c r="H993" s="112">
        <v>710.2</v>
      </c>
      <c r="I993" s="112">
        <v>9658</v>
      </c>
      <c r="J993" s="112">
        <v>6868498.3499999996</v>
      </c>
      <c r="K993" s="114">
        <v>43649</v>
      </c>
      <c r="L993" s="112">
        <v>839</v>
      </c>
      <c r="M993" s="112" t="s">
        <v>2068</v>
      </c>
      <c r="N993" s="484"/>
    </row>
    <row r="994" spans="1:14">
      <c r="A994" s="112" t="s">
        <v>1209</v>
      </c>
      <c r="B994" s="112" t="s">
        <v>377</v>
      </c>
      <c r="C994" s="112">
        <v>29</v>
      </c>
      <c r="D994" s="112">
        <v>29</v>
      </c>
      <c r="E994" s="112">
        <v>28.3</v>
      </c>
      <c r="F994" s="112">
        <v>28.4</v>
      </c>
      <c r="G994" s="112">
        <v>28.35</v>
      </c>
      <c r="H994" s="112">
        <v>28.5</v>
      </c>
      <c r="I994" s="112">
        <v>135762</v>
      </c>
      <c r="J994" s="112">
        <v>3875435.85</v>
      </c>
      <c r="K994" s="114">
        <v>43649</v>
      </c>
      <c r="L994" s="112">
        <v>609</v>
      </c>
      <c r="M994" s="112" t="s">
        <v>1210</v>
      </c>
      <c r="N994" s="484"/>
    </row>
    <row r="995" spans="1:14">
      <c r="A995" s="112" t="s">
        <v>1211</v>
      </c>
      <c r="B995" s="112" t="s">
        <v>377</v>
      </c>
      <c r="C995" s="112">
        <v>106.15</v>
      </c>
      <c r="D995" s="112">
        <v>108.9</v>
      </c>
      <c r="E995" s="112">
        <v>106.15</v>
      </c>
      <c r="F995" s="112">
        <v>107.9</v>
      </c>
      <c r="G995" s="112">
        <v>107.8</v>
      </c>
      <c r="H995" s="112">
        <v>106.95</v>
      </c>
      <c r="I995" s="112">
        <v>22749</v>
      </c>
      <c r="J995" s="112">
        <v>2450675.65</v>
      </c>
      <c r="K995" s="114">
        <v>43649</v>
      </c>
      <c r="L995" s="112">
        <v>320</v>
      </c>
      <c r="M995" s="112" t="s">
        <v>1212</v>
      </c>
      <c r="N995" s="484"/>
    </row>
    <row r="996" spans="1:14">
      <c r="A996" s="112" t="s">
        <v>360</v>
      </c>
      <c r="B996" s="112" t="s">
        <v>377</v>
      </c>
      <c r="C996" s="112">
        <v>60.1</v>
      </c>
      <c r="D996" s="112">
        <v>60.7</v>
      </c>
      <c r="E996" s="112">
        <v>59.85</v>
      </c>
      <c r="F996" s="112">
        <v>60.35</v>
      </c>
      <c r="G996" s="112">
        <v>60.5</v>
      </c>
      <c r="H996" s="112">
        <v>60.25</v>
      </c>
      <c r="I996" s="112">
        <v>3554271</v>
      </c>
      <c r="J996" s="112">
        <v>214394268.30000001</v>
      </c>
      <c r="K996" s="114">
        <v>43649</v>
      </c>
      <c r="L996" s="112">
        <v>7694</v>
      </c>
      <c r="M996" s="112" t="s">
        <v>2495</v>
      </c>
      <c r="N996" s="484"/>
    </row>
    <row r="997" spans="1:14">
      <c r="A997" s="112" t="s">
        <v>2655</v>
      </c>
      <c r="B997" s="112" t="s">
        <v>377</v>
      </c>
      <c r="C997" s="112">
        <v>1381.15</v>
      </c>
      <c r="D997" s="112">
        <v>1408.1</v>
      </c>
      <c r="E997" s="112">
        <v>1381.15</v>
      </c>
      <c r="F997" s="112">
        <v>1400.75</v>
      </c>
      <c r="G997" s="112">
        <v>1408.1</v>
      </c>
      <c r="H997" s="112">
        <v>1408.1</v>
      </c>
      <c r="I997" s="112">
        <v>405</v>
      </c>
      <c r="J997" s="112">
        <v>565656.1</v>
      </c>
      <c r="K997" s="114">
        <v>43649</v>
      </c>
      <c r="L997" s="112">
        <v>46</v>
      </c>
      <c r="M997" s="112" t="s">
        <v>2656</v>
      </c>
      <c r="N997" s="484"/>
    </row>
    <row r="998" spans="1:14">
      <c r="A998" s="112" t="s">
        <v>1213</v>
      </c>
      <c r="B998" s="112" t="s">
        <v>377</v>
      </c>
      <c r="C998" s="112">
        <v>94.95</v>
      </c>
      <c r="D998" s="112">
        <v>97.95</v>
      </c>
      <c r="E998" s="112">
        <v>94.9</v>
      </c>
      <c r="F998" s="112">
        <v>95.8</v>
      </c>
      <c r="G998" s="112">
        <v>95.8</v>
      </c>
      <c r="H998" s="112">
        <v>95</v>
      </c>
      <c r="I998" s="112">
        <v>177830</v>
      </c>
      <c r="J998" s="112">
        <v>17070201.600000001</v>
      </c>
      <c r="K998" s="114">
        <v>43649</v>
      </c>
      <c r="L998" s="112">
        <v>1290</v>
      </c>
      <c r="M998" s="112" t="s">
        <v>1214</v>
      </c>
      <c r="N998" s="484"/>
    </row>
    <row r="999" spans="1:14">
      <c r="A999" s="112" t="s">
        <v>238</v>
      </c>
      <c r="B999" s="112" t="s">
        <v>377</v>
      </c>
      <c r="C999" s="112">
        <v>97.15</v>
      </c>
      <c r="D999" s="112">
        <v>98.65</v>
      </c>
      <c r="E999" s="112">
        <v>97.1</v>
      </c>
      <c r="F999" s="112">
        <v>97.9</v>
      </c>
      <c r="G999" s="112">
        <v>97.55</v>
      </c>
      <c r="H999" s="112">
        <v>97.75</v>
      </c>
      <c r="I999" s="112">
        <v>3566385</v>
      </c>
      <c r="J999" s="112">
        <v>349323326.69999999</v>
      </c>
      <c r="K999" s="114">
        <v>43649</v>
      </c>
      <c r="L999" s="112">
        <v>14536</v>
      </c>
      <c r="M999" s="112" t="s">
        <v>1215</v>
      </c>
      <c r="N999" s="484"/>
    </row>
    <row r="1000" spans="1:14">
      <c r="A1000" s="112" t="s">
        <v>1216</v>
      </c>
      <c r="B1000" s="112" t="s">
        <v>377</v>
      </c>
      <c r="C1000" s="112">
        <v>132.6</v>
      </c>
      <c r="D1000" s="112">
        <v>134.5</v>
      </c>
      <c r="E1000" s="112">
        <v>132</v>
      </c>
      <c r="F1000" s="112">
        <v>132.6</v>
      </c>
      <c r="G1000" s="112">
        <v>132.1</v>
      </c>
      <c r="H1000" s="112">
        <v>131.35</v>
      </c>
      <c r="I1000" s="112">
        <v>13041</v>
      </c>
      <c r="J1000" s="112">
        <v>1736592.8</v>
      </c>
      <c r="K1000" s="114">
        <v>43649</v>
      </c>
      <c r="L1000" s="112">
        <v>348</v>
      </c>
      <c r="M1000" s="112" t="s">
        <v>1217</v>
      </c>
      <c r="N1000" s="484"/>
    </row>
    <row r="1001" spans="1:14">
      <c r="A1001" s="112" t="s">
        <v>3437</v>
      </c>
      <c r="B1001" s="112" t="s">
        <v>377</v>
      </c>
      <c r="C1001" s="112">
        <v>749.95</v>
      </c>
      <c r="D1001" s="112">
        <v>749.95</v>
      </c>
      <c r="E1001" s="112">
        <v>680</v>
      </c>
      <c r="F1001" s="112">
        <v>688.95</v>
      </c>
      <c r="G1001" s="112">
        <v>680</v>
      </c>
      <c r="H1001" s="112">
        <v>720.35</v>
      </c>
      <c r="I1001" s="112">
        <v>268</v>
      </c>
      <c r="J1001" s="112">
        <v>187810.95</v>
      </c>
      <c r="K1001" s="114">
        <v>43649</v>
      </c>
      <c r="L1001" s="112">
        <v>46</v>
      </c>
      <c r="M1001" s="112" t="s">
        <v>3438</v>
      </c>
      <c r="N1001" s="484"/>
    </row>
    <row r="1002" spans="1:14">
      <c r="A1002" s="112" t="s">
        <v>369</v>
      </c>
      <c r="B1002" s="112" t="s">
        <v>377</v>
      </c>
      <c r="C1002" s="112">
        <v>40.5</v>
      </c>
      <c r="D1002" s="112">
        <v>40.85</v>
      </c>
      <c r="E1002" s="112">
        <v>39.6</v>
      </c>
      <c r="F1002" s="112">
        <v>40.200000000000003</v>
      </c>
      <c r="G1002" s="112">
        <v>40.200000000000003</v>
      </c>
      <c r="H1002" s="112">
        <v>40.950000000000003</v>
      </c>
      <c r="I1002" s="112">
        <v>6742</v>
      </c>
      <c r="J1002" s="112">
        <v>271345.05</v>
      </c>
      <c r="K1002" s="114">
        <v>43649</v>
      </c>
      <c r="L1002" s="112">
        <v>210</v>
      </c>
      <c r="M1002" s="112" t="s">
        <v>1218</v>
      </c>
      <c r="N1002" s="484"/>
    </row>
    <row r="1003" spans="1:14">
      <c r="A1003" s="112" t="s">
        <v>2233</v>
      </c>
      <c r="B1003" s="112" t="s">
        <v>377</v>
      </c>
      <c r="C1003" s="112">
        <v>34.299999999999997</v>
      </c>
      <c r="D1003" s="112">
        <v>34.9</v>
      </c>
      <c r="E1003" s="112">
        <v>34.299999999999997</v>
      </c>
      <c r="F1003" s="112">
        <v>34.700000000000003</v>
      </c>
      <c r="G1003" s="112">
        <v>34.700000000000003</v>
      </c>
      <c r="H1003" s="112">
        <v>34.799999999999997</v>
      </c>
      <c r="I1003" s="112">
        <v>2497</v>
      </c>
      <c r="J1003" s="112">
        <v>86260.85</v>
      </c>
      <c r="K1003" s="114">
        <v>43649</v>
      </c>
      <c r="L1003" s="112">
        <v>46</v>
      </c>
      <c r="M1003" s="112" t="s">
        <v>2234</v>
      </c>
      <c r="N1003" s="484"/>
    </row>
    <row r="1004" spans="1:14">
      <c r="A1004" s="112" t="s">
        <v>1969</v>
      </c>
      <c r="B1004" s="112" t="s">
        <v>377</v>
      </c>
      <c r="C1004" s="112">
        <v>6.7</v>
      </c>
      <c r="D1004" s="112">
        <v>6.95</v>
      </c>
      <c r="E1004" s="112">
        <v>6.7</v>
      </c>
      <c r="F1004" s="112">
        <v>6.75</v>
      </c>
      <c r="G1004" s="112">
        <v>6.85</v>
      </c>
      <c r="H1004" s="112">
        <v>6.8</v>
      </c>
      <c r="I1004" s="112">
        <v>5193</v>
      </c>
      <c r="J1004" s="112">
        <v>35349.300000000003</v>
      </c>
      <c r="K1004" s="114">
        <v>43649</v>
      </c>
      <c r="L1004" s="112">
        <v>41</v>
      </c>
      <c r="M1004" s="112" t="s">
        <v>1970</v>
      </c>
      <c r="N1004" s="484"/>
    </row>
    <row r="1005" spans="1:14">
      <c r="A1005" s="112" t="s">
        <v>1219</v>
      </c>
      <c r="B1005" s="112" t="s">
        <v>377</v>
      </c>
      <c r="C1005" s="112">
        <v>14.85</v>
      </c>
      <c r="D1005" s="112">
        <v>15</v>
      </c>
      <c r="E1005" s="112">
        <v>14.65</v>
      </c>
      <c r="F1005" s="112">
        <v>14.75</v>
      </c>
      <c r="G1005" s="112">
        <v>14.65</v>
      </c>
      <c r="H1005" s="112">
        <v>14.85</v>
      </c>
      <c r="I1005" s="112">
        <v>30422</v>
      </c>
      <c r="J1005" s="112">
        <v>450219.75</v>
      </c>
      <c r="K1005" s="114">
        <v>43649</v>
      </c>
      <c r="L1005" s="112">
        <v>193</v>
      </c>
      <c r="M1005" s="112" t="s">
        <v>1220</v>
      </c>
      <c r="N1005" s="484"/>
    </row>
    <row r="1006" spans="1:14">
      <c r="A1006" s="112" t="s">
        <v>2948</v>
      </c>
      <c r="B1006" s="112" t="s">
        <v>377</v>
      </c>
      <c r="C1006" s="112">
        <v>48.6</v>
      </c>
      <c r="D1006" s="112">
        <v>50.1</v>
      </c>
      <c r="E1006" s="112">
        <v>48.6</v>
      </c>
      <c r="F1006" s="112">
        <v>49.4</v>
      </c>
      <c r="G1006" s="112">
        <v>49.35</v>
      </c>
      <c r="H1006" s="112">
        <v>48.75</v>
      </c>
      <c r="I1006" s="112">
        <v>8874</v>
      </c>
      <c r="J1006" s="112">
        <v>439519.5</v>
      </c>
      <c r="K1006" s="114">
        <v>43649</v>
      </c>
      <c r="L1006" s="112">
        <v>186</v>
      </c>
      <c r="M1006" s="112" t="s">
        <v>2949</v>
      </c>
      <c r="N1006" s="484"/>
    </row>
    <row r="1007" spans="1:14">
      <c r="A1007" s="112" t="s">
        <v>2603</v>
      </c>
      <c r="B1007" s="112" t="s">
        <v>377</v>
      </c>
      <c r="C1007" s="112">
        <v>298.2</v>
      </c>
      <c r="D1007" s="112">
        <v>306.89999999999998</v>
      </c>
      <c r="E1007" s="112">
        <v>294.55</v>
      </c>
      <c r="F1007" s="112">
        <v>301.39999999999998</v>
      </c>
      <c r="G1007" s="112">
        <v>302</v>
      </c>
      <c r="H1007" s="112">
        <v>295.60000000000002</v>
      </c>
      <c r="I1007" s="112">
        <v>78377</v>
      </c>
      <c r="J1007" s="112">
        <v>23676317.300000001</v>
      </c>
      <c r="K1007" s="114">
        <v>43649</v>
      </c>
      <c r="L1007" s="112">
        <v>2236</v>
      </c>
      <c r="M1007" s="112" t="s">
        <v>2604</v>
      </c>
      <c r="N1007" s="484"/>
    </row>
    <row r="1008" spans="1:14">
      <c r="A1008" s="112" t="s">
        <v>3359</v>
      </c>
      <c r="B1008" s="112" t="s">
        <v>377</v>
      </c>
      <c r="C1008" s="112">
        <v>355.6</v>
      </c>
      <c r="D1008" s="112">
        <v>355.6</v>
      </c>
      <c r="E1008" s="112">
        <v>346.1</v>
      </c>
      <c r="F1008" s="112">
        <v>347.9</v>
      </c>
      <c r="G1008" s="112">
        <v>348.65</v>
      </c>
      <c r="H1008" s="112">
        <v>353.45</v>
      </c>
      <c r="I1008" s="112">
        <v>22505</v>
      </c>
      <c r="J1008" s="112">
        <v>7877715.9000000004</v>
      </c>
      <c r="K1008" s="114">
        <v>43649</v>
      </c>
      <c r="L1008" s="112">
        <v>1181</v>
      </c>
      <c r="M1008" s="112" t="s">
        <v>3380</v>
      </c>
      <c r="N1008" s="484"/>
    </row>
    <row r="1009" spans="1:14">
      <c r="A1009" s="112" t="s">
        <v>1221</v>
      </c>
      <c r="B1009" s="112" t="s">
        <v>377</v>
      </c>
      <c r="C1009" s="112">
        <v>564.70000000000005</v>
      </c>
      <c r="D1009" s="112">
        <v>567.65</v>
      </c>
      <c r="E1009" s="112">
        <v>550.25</v>
      </c>
      <c r="F1009" s="112">
        <v>552.85</v>
      </c>
      <c r="G1009" s="112">
        <v>556.5</v>
      </c>
      <c r="H1009" s="112">
        <v>564.75</v>
      </c>
      <c r="I1009" s="112">
        <v>12375</v>
      </c>
      <c r="J1009" s="112">
        <v>6917334.0999999996</v>
      </c>
      <c r="K1009" s="114">
        <v>43649</v>
      </c>
      <c r="L1009" s="112">
        <v>2485</v>
      </c>
      <c r="M1009" s="112" t="s">
        <v>2146</v>
      </c>
      <c r="N1009" s="484"/>
    </row>
    <row r="1010" spans="1:14">
      <c r="A1010" s="112" t="s">
        <v>1222</v>
      </c>
      <c r="B1010" s="112" t="s">
        <v>377</v>
      </c>
      <c r="C1010" s="112">
        <v>11964</v>
      </c>
      <c r="D1010" s="112">
        <v>11998.55</v>
      </c>
      <c r="E1010" s="112">
        <v>11779.95</v>
      </c>
      <c r="F1010" s="112">
        <v>11819.15</v>
      </c>
      <c r="G1010" s="112">
        <v>11786</v>
      </c>
      <c r="H1010" s="112">
        <v>11964.85</v>
      </c>
      <c r="I1010" s="112">
        <v>63152</v>
      </c>
      <c r="J1010" s="112">
        <v>748878084.95000005</v>
      </c>
      <c r="K1010" s="114">
        <v>43649</v>
      </c>
      <c r="L1010" s="112">
        <v>12291</v>
      </c>
      <c r="M1010" s="112" t="s">
        <v>2950</v>
      </c>
      <c r="N1010" s="484"/>
    </row>
    <row r="1011" spans="1:14">
      <c r="A1011" s="112" t="s">
        <v>3609</v>
      </c>
      <c r="B1011" s="112" t="s">
        <v>377</v>
      </c>
      <c r="C1011" s="112">
        <v>120</v>
      </c>
      <c r="D1011" s="112">
        <v>120.32</v>
      </c>
      <c r="E1011" s="112">
        <v>120</v>
      </c>
      <c r="F1011" s="112">
        <v>120.16</v>
      </c>
      <c r="G1011" s="112">
        <v>120.16</v>
      </c>
      <c r="H1011" s="112">
        <v>119.46</v>
      </c>
      <c r="I1011" s="112">
        <v>7</v>
      </c>
      <c r="J1011" s="112">
        <v>840.88</v>
      </c>
      <c r="K1011" s="114">
        <v>43649</v>
      </c>
      <c r="L1011" s="112">
        <v>4</v>
      </c>
      <c r="M1011" s="112" t="s">
        <v>3610</v>
      </c>
      <c r="N1011" s="484"/>
    </row>
    <row r="1012" spans="1:14">
      <c r="A1012" s="112" t="s">
        <v>1223</v>
      </c>
      <c r="B1012" s="112" t="s">
        <v>377</v>
      </c>
      <c r="C1012" s="112">
        <v>26.7</v>
      </c>
      <c r="D1012" s="112">
        <v>27</v>
      </c>
      <c r="E1012" s="112">
        <v>26.2</v>
      </c>
      <c r="F1012" s="112">
        <v>26.65</v>
      </c>
      <c r="G1012" s="112">
        <v>26.7</v>
      </c>
      <c r="H1012" s="112">
        <v>26.9</v>
      </c>
      <c r="I1012" s="112">
        <v>105298</v>
      </c>
      <c r="J1012" s="112">
        <v>2786035.3</v>
      </c>
      <c r="K1012" s="114">
        <v>43649</v>
      </c>
      <c r="L1012" s="112">
        <v>701</v>
      </c>
      <c r="M1012" s="112" t="s">
        <v>1224</v>
      </c>
      <c r="N1012" s="484"/>
    </row>
    <row r="1013" spans="1:14">
      <c r="A1013" s="112" t="s">
        <v>1225</v>
      </c>
      <c r="B1013" s="112" t="s">
        <v>377</v>
      </c>
      <c r="C1013" s="112">
        <v>610.1</v>
      </c>
      <c r="D1013" s="112">
        <v>662</v>
      </c>
      <c r="E1013" s="112">
        <v>610</v>
      </c>
      <c r="F1013" s="112">
        <v>625.25</v>
      </c>
      <c r="G1013" s="112">
        <v>628</v>
      </c>
      <c r="H1013" s="112">
        <v>609.79999999999995</v>
      </c>
      <c r="I1013" s="112">
        <v>105006</v>
      </c>
      <c r="J1013" s="112">
        <v>66989208.75</v>
      </c>
      <c r="K1013" s="114">
        <v>43649</v>
      </c>
      <c r="L1013" s="112">
        <v>7010</v>
      </c>
      <c r="M1013" s="112" t="s">
        <v>1226</v>
      </c>
      <c r="N1013" s="484"/>
    </row>
    <row r="1014" spans="1:14">
      <c r="A1014" s="112" t="s">
        <v>2282</v>
      </c>
      <c r="B1014" s="112" t="s">
        <v>377</v>
      </c>
      <c r="C1014" s="112">
        <v>310.95</v>
      </c>
      <c r="D1014" s="112">
        <v>310.95</v>
      </c>
      <c r="E1014" s="112">
        <v>303</v>
      </c>
      <c r="F1014" s="112">
        <v>303.8</v>
      </c>
      <c r="G1014" s="112">
        <v>304.75</v>
      </c>
      <c r="H1014" s="112">
        <v>310.10000000000002</v>
      </c>
      <c r="I1014" s="112">
        <v>19433</v>
      </c>
      <c r="J1014" s="112">
        <v>5933594.0499999998</v>
      </c>
      <c r="K1014" s="114">
        <v>43649</v>
      </c>
      <c r="L1014" s="112">
        <v>704</v>
      </c>
      <c r="M1014" s="112" t="s">
        <v>2285</v>
      </c>
      <c r="N1014" s="484"/>
    </row>
    <row r="1015" spans="1:14">
      <c r="A1015" s="112" t="s">
        <v>2385</v>
      </c>
      <c r="B1015" s="112" t="s">
        <v>377</v>
      </c>
      <c r="C1015" s="112">
        <v>15.25</v>
      </c>
      <c r="D1015" s="112">
        <v>15.25</v>
      </c>
      <c r="E1015" s="112">
        <v>14.2</v>
      </c>
      <c r="F1015" s="112">
        <v>14.55</v>
      </c>
      <c r="G1015" s="112">
        <v>14.85</v>
      </c>
      <c r="H1015" s="112">
        <v>14.95</v>
      </c>
      <c r="I1015" s="112">
        <v>3402</v>
      </c>
      <c r="J1015" s="112">
        <v>49576.15</v>
      </c>
      <c r="K1015" s="114">
        <v>43649</v>
      </c>
      <c r="L1015" s="112">
        <v>25</v>
      </c>
      <c r="M1015" s="112" t="s">
        <v>2386</v>
      </c>
      <c r="N1015" s="484"/>
    </row>
    <row r="1016" spans="1:14">
      <c r="A1016" s="112" t="s">
        <v>1228</v>
      </c>
      <c r="B1016" s="112" t="s">
        <v>377</v>
      </c>
      <c r="C1016" s="112">
        <v>39.5</v>
      </c>
      <c r="D1016" s="112">
        <v>40.799999999999997</v>
      </c>
      <c r="E1016" s="112">
        <v>39.35</v>
      </c>
      <c r="F1016" s="112">
        <v>39.85</v>
      </c>
      <c r="G1016" s="112">
        <v>39.75</v>
      </c>
      <c r="H1016" s="112">
        <v>38.799999999999997</v>
      </c>
      <c r="I1016" s="112">
        <v>1162706</v>
      </c>
      <c r="J1016" s="112">
        <v>46301839.299999997</v>
      </c>
      <c r="K1016" s="114">
        <v>43649</v>
      </c>
      <c r="L1016" s="112">
        <v>4683</v>
      </c>
      <c r="M1016" s="112" t="s">
        <v>1229</v>
      </c>
      <c r="N1016" s="484"/>
    </row>
    <row r="1017" spans="1:14">
      <c r="A1017" s="112" t="s">
        <v>1230</v>
      </c>
      <c r="B1017" s="112" t="s">
        <v>377</v>
      </c>
      <c r="C1017" s="112">
        <v>238.45</v>
      </c>
      <c r="D1017" s="112">
        <v>244.55</v>
      </c>
      <c r="E1017" s="112">
        <v>232</v>
      </c>
      <c r="F1017" s="112">
        <v>232.8</v>
      </c>
      <c r="G1017" s="112">
        <v>232</v>
      </c>
      <c r="H1017" s="112">
        <v>240.55</v>
      </c>
      <c r="I1017" s="112">
        <v>51563</v>
      </c>
      <c r="J1017" s="112">
        <v>12146515.050000001</v>
      </c>
      <c r="K1017" s="114">
        <v>43649</v>
      </c>
      <c r="L1017" s="112">
        <v>1208</v>
      </c>
      <c r="M1017" s="112" t="s">
        <v>1231</v>
      </c>
      <c r="N1017" s="484"/>
    </row>
    <row r="1018" spans="1:14">
      <c r="A1018" s="112" t="s">
        <v>118</v>
      </c>
      <c r="B1018" s="112" t="s">
        <v>377</v>
      </c>
      <c r="C1018" s="112">
        <v>24.65</v>
      </c>
      <c r="D1018" s="112">
        <v>24.9</v>
      </c>
      <c r="E1018" s="112">
        <v>24.65</v>
      </c>
      <c r="F1018" s="112">
        <v>24.7</v>
      </c>
      <c r="G1018" s="112">
        <v>24.65</v>
      </c>
      <c r="H1018" s="112">
        <v>24.8</v>
      </c>
      <c r="I1018" s="112">
        <v>1252120</v>
      </c>
      <c r="J1018" s="112">
        <v>31032410</v>
      </c>
      <c r="K1018" s="114">
        <v>43649</v>
      </c>
      <c r="L1018" s="112">
        <v>2615</v>
      </c>
      <c r="M1018" s="112" t="s">
        <v>1232</v>
      </c>
      <c r="N1018" s="484"/>
    </row>
    <row r="1019" spans="1:14">
      <c r="A1019" s="112" t="s">
        <v>2207</v>
      </c>
      <c r="B1019" s="112" t="s">
        <v>377</v>
      </c>
      <c r="C1019" s="112">
        <v>147.9</v>
      </c>
      <c r="D1019" s="112">
        <v>151.19999999999999</v>
      </c>
      <c r="E1019" s="112">
        <v>147.15</v>
      </c>
      <c r="F1019" s="112">
        <v>149.1</v>
      </c>
      <c r="G1019" s="112">
        <v>149.44999999999999</v>
      </c>
      <c r="H1019" s="112">
        <v>147.75</v>
      </c>
      <c r="I1019" s="112">
        <v>72149</v>
      </c>
      <c r="J1019" s="112">
        <v>10778132.6</v>
      </c>
      <c r="K1019" s="114">
        <v>43649</v>
      </c>
      <c r="L1019" s="112">
        <v>2116</v>
      </c>
      <c r="M1019" s="112" t="s">
        <v>2208</v>
      </c>
      <c r="N1019" s="484"/>
    </row>
    <row r="1020" spans="1:14">
      <c r="A1020" s="112" t="s">
        <v>3393</v>
      </c>
      <c r="B1020" s="112" t="s">
        <v>377</v>
      </c>
      <c r="C1020" s="112">
        <v>17.100000000000001</v>
      </c>
      <c r="D1020" s="112">
        <v>17.850000000000001</v>
      </c>
      <c r="E1020" s="112">
        <v>16.2</v>
      </c>
      <c r="F1020" s="112">
        <v>17.149999999999999</v>
      </c>
      <c r="G1020" s="112">
        <v>17.850000000000001</v>
      </c>
      <c r="H1020" s="112">
        <v>17.100000000000001</v>
      </c>
      <c r="I1020" s="112">
        <v>601</v>
      </c>
      <c r="J1020" s="112">
        <v>10034.25</v>
      </c>
      <c r="K1020" s="114">
        <v>43649</v>
      </c>
      <c r="L1020" s="112">
        <v>16</v>
      </c>
      <c r="M1020" s="112" t="s">
        <v>3394</v>
      </c>
      <c r="N1020" s="484"/>
    </row>
    <row r="1021" spans="1:14">
      <c r="A1021" s="112" t="s">
        <v>2951</v>
      </c>
      <c r="B1021" s="112" t="s">
        <v>377</v>
      </c>
      <c r="C1021" s="112">
        <v>1250.1500000000001</v>
      </c>
      <c r="D1021" s="112">
        <v>1256</v>
      </c>
      <c r="E1021" s="112">
        <v>1250</v>
      </c>
      <c r="F1021" s="112">
        <v>1254.83</v>
      </c>
      <c r="G1021" s="112">
        <v>1254.75</v>
      </c>
      <c r="H1021" s="112">
        <v>1253.03</v>
      </c>
      <c r="I1021" s="112">
        <v>33317</v>
      </c>
      <c r="J1021" s="112">
        <v>41766395.130000003</v>
      </c>
      <c r="K1021" s="114">
        <v>43649</v>
      </c>
      <c r="L1021" s="112">
        <v>1160</v>
      </c>
      <c r="M1021" s="112" t="s">
        <v>2952</v>
      </c>
      <c r="N1021" s="484"/>
    </row>
    <row r="1022" spans="1:14">
      <c r="A1022" s="112" t="s">
        <v>3575</v>
      </c>
      <c r="B1022" s="112" t="s">
        <v>377</v>
      </c>
      <c r="C1022" s="112">
        <v>14400</v>
      </c>
      <c r="D1022" s="112">
        <v>14675</v>
      </c>
      <c r="E1022" s="112">
        <v>14400</v>
      </c>
      <c r="F1022" s="112">
        <v>14675</v>
      </c>
      <c r="G1022" s="112">
        <v>14675</v>
      </c>
      <c r="H1022" s="112">
        <v>15000</v>
      </c>
      <c r="I1022" s="112">
        <v>3</v>
      </c>
      <c r="J1022" s="112">
        <v>43625.01</v>
      </c>
      <c r="K1022" s="114">
        <v>43649</v>
      </c>
      <c r="L1022" s="112">
        <v>3</v>
      </c>
      <c r="M1022" s="112" t="s">
        <v>3576</v>
      </c>
      <c r="N1022" s="484"/>
    </row>
    <row r="1023" spans="1:14">
      <c r="A1023" s="112" t="s">
        <v>1233</v>
      </c>
      <c r="B1023" s="112" t="s">
        <v>377</v>
      </c>
      <c r="C1023" s="112">
        <v>104.65</v>
      </c>
      <c r="D1023" s="112">
        <v>106.6</v>
      </c>
      <c r="E1023" s="112">
        <v>103.9</v>
      </c>
      <c r="F1023" s="112">
        <v>104.45</v>
      </c>
      <c r="G1023" s="112">
        <v>104.5</v>
      </c>
      <c r="H1023" s="112">
        <v>104.65</v>
      </c>
      <c r="I1023" s="112">
        <v>559794</v>
      </c>
      <c r="J1023" s="112">
        <v>58650937</v>
      </c>
      <c r="K1023" s="114">
        <v>43649</v>
      </c>
      <c r="L1023" s="112">
        <v>3244</v>
      </c>
      <c r="M1023" s="112" t="s">
        <v>1234</v>
      </c>
      <c r="N1023" s="484"/>
    </row>
    <row r="1024" spans="1:14">
      <c r="A1024" s="112" t="s">
        <v>1235</v>
      </c>
      <c r="B1024" s="112" t="s">
        <v>377</v>
      </c>
      <c r="C1024" s="112">
        <v>1345</v>
      </c>
      <c r="D1024" s="112">
        <v>1345</v>
      </c>
      <c r="E1024" s="112">
        <v>1332.2</v>
      </c>
      <c r="F1024" s="112">
        <v>1333.65</v>
      </c>
      <c r="G1024" s="112">
        <v>1332.5</v>
      </c>
      <c r="H1024" s="112">
        <v>1345.85</v>
      </c>
      <c r="I1024" s="112">
        <v>167033</v>
      </c>
      <c r="J1024" s="112">
        <v>223289739.65000001</v>
      </c>
      <c r="K1024" s="114">
        <v>43649</v>
      </c>
      <c r="L1024" s="112">
        <v>11394</v>
      </c>
      <c r="M1024" s="112" t="s">
        <v>1236</v>
      </c>
      <c r="N1024" s="484"/>
    </row>
    <row r="1025" spans="1:14">
      <c r="A1025" s="112" t="s">
        <v>1237</v>
      </c>
      <c r="B1025" s="112" t="s">
        <v>377</v>
      </c>
      <c r="C1025" s="112">
        <v>6.95</v>
      </c>
      <c r="D1025" s="112">
        <v>7.55</v>
      </c>
      <c r="E1025" s="112">
        <v>6.8</v>
      </c>
      <c r="F1025" s="112">
        <v>6.95</v>
      </c>
      <c r="G1025" s="112">
        <v>7</v>
      </c>
      <c r="H1025" s="112">
        <v>6.85</v>
      </c>
      <c r="I1025" s="112">
        <v>855422</v>
      </c>
      <c r="J1025" s="112">
        <v>6132497.7999999998</v>
      </c>
      <c r="K1025" s="114">
        <v>43649</v>
      </c>
      <c r="L1025" s="112">
        <v>869</v>
      </c>
      <c r="M1025" s="112" t="s">
        <v>1238</v>
      </c>
      <c r="N1025" s="484"/>
    </row>
    <row r="1026" spans="1:14">
      <c r="A1026" s="112" t="s">
        <v>3198</v>
      </c>
      <c r="B1026" s="112" t="s">
        <v>377</v>
      </c>
      <c r="C1026" s="112">
        <v>2.1</v>
      </c>
      <c r="D1026" s="112">
        <v>2.1</v>
      </c>
      <c r="E1026" s="112">
        <v>2.1</v>
      </c>
      <c r="F1026" s="112">
        <v>2.1</v>
      </c>
      <c r="G1026" s="112">
        <v>2.1</v>
      </c>
      <c r="H1026" s="112">
        <v>2</v>
      </c>
      <c r="I1026" s="112">
        <v>30890</v>
      </c>
      <c r="J1026" s="112">
        <v>64869</v>
      </c>
      <c r="K1026" s="114">
        <v>43649</v>
      </c>
      <c r="L1026" s="112">
        <v>36</v>
      </c>
      <c r="M1026" s="112" t="s">
        <v>3199</v>
      </c>
      <c r="N1026" s="484"/>
    </row>
    <row r="1027" spans="1:14">
      <c r="A1027" s="112" t="s">
        <v>1239</v>
      </c>
      <c r="B1027" s="112" t="s">
        <v>377</v>
      </c>
      <c r="C1027" s="112">
        <v>1200</v>
      </c>
      <c r="D1027" s="112">
        <v>1209.9000000000001</v>
      </c>
      <c r="E1027" s="112">
        <v>1193.7</v>
      </c>
      <c r="F1027" s="112">
        <v>1205.5</v>
      </c>
      <c r="G1027" s="112">
        <v>1207</v>
      </c>
      <c r="H1027" s="112">
        <v>1197.95</v>
      </c>
      <c r="I1027" s="112">
        <v>3423</v>
      </c>
      <c r="J1027" s="112">
        <v>4121106.45</v>
      </c>
      <c r="K1027" s="114">
        <v>43649</v>
      </c>
      <c r="L1027" s="112">
        <v>506</v>
      </c>
      <c r="M1027" s="112" t="s">
        <v>1240</v>
      </c>
      <c r="N1027" s="484"/>
    </row>
    <row r="1028" spans="1:14">
      <c r="A1028" s="112" t="s">
        <v>1241</v>
      </c>
      <c r="B1028" s="112" t="s">
        <v>377</v>
      </c>
      <c r="C1028" s="112">
        <v>460.5</v>
      </c>
      <c r="D1028" s="112">
        <v>472</v>
      </c>
      <c r="E1028" s="112">
        <v>458.05</v>
      </c>
      <c r="F1028" s="112">
        <v>465.4</v>
      </c>
      <c r="G1028" s="112">
        <v>465</v>
      </c>
      <c r="H1028" s="112">
        <v>458.15</v>
      </c>
      <c r="I1028" s="112">
        <v>228</v>
      </c>
      <c r="J1028" s="112">
        <v>106151.15</v>
      </c>
      <c r="K1028" s="114">
        <v>43649</v>
      </c>
      <c r="L1028" s="112">
        <v>45</v>
      </c>
      <c r="M1028" s="112" t="s">
        <v>1242</v>
      </c>
      <c r="N1028" s="484"/>
    </row>
    <row r="1029" spans="1:14">
      <c r="A1029" s="112" t="s">
        <v>1243</v>
      </c>
      <c r="B1029" s="112" t="s">
        <v>377</v>
      </c>
      <c r="C1029" s="112">
        <v>33.6</v>
      </c>
      <c r="D1029" s="112">
        <v>34.299999999999997</v>
      </c>
      <c r="E1029" s="112">
        <v>32.65</v>
      </c>
      <c r="F1029" s="112">
        <v>33.65</v>
      </c>
      <c r="G1029" s="112">
        <v>33.5</v>
      </c>
      <c r="H1029" s="112">
        <v>33.6</v>
      </c>
      <c r="I1029" s="112">
        <v>45504</v>
      </c>
      <c r="J1029" s="112">
        <v>1527675.5</v>
      </c>
      <c r="K1029" s="114">
        <v>43649</v>
      </c>
      <c r="L1029" s="112">
        <v>556</v>
      </c>
      <c r="M1029" s="112" t="s">
        <v>1244</v>
      </c>
      <c r="N1029" s="484"/>
    </row>
    <row r="1030" spans="1:14">
      <c r="A1030" s="112" t="s">
        <v>2523</v>
      </c>
      <c r="B1030" s="112" t="s">
        <v>377</v>
      </c>
      <c r="C1030" s="112">
        <v>1.95</v>
      </c>
      <c r="D1030" s="112">
        <v>1.95</v>
      </c>
      <c r="E1030" s="112">
        <v>1.9</v>
      </c>
      <c r="F1030" s="112">
        <v>1.95</v>
      </c>
      <c r="G1030" s="112">
        <v>1.95</v>
      </c>
      <c r="H1030" s="112">
        <v>1.9</v>
      </c>
      <c r="I1030" s="112">
        <v>67917</v>
      </c>
      <c r="J1030" s="112">
        <v>132378.04999999999</v>
      </c>
      <c r="K1030" s="114">
        <v>43649</v>
      </c>
      <c r="L1030" s="112">
        <v>57</v>
      </c>
      <c r="M1030" s="112" t="s">
        <v>2524</v>
      </c>
      <c r="N1030" s="484"/>
    </row>
    <row r="1031" spans="1:14">
      <c r="A1031" s="112" t="s">
        <v>3143</v>
      </c>
      <c r="B1031" s="112" t="s">
        <v>377</v>
      </c>
      <c r="C1031" s="112">
        <v>0.55000000000000004</v>
      </c>
      <c r="D1031" s="112">
        <v>0.65</v>
      </c>
      <c r="E1031" s="112">
        <v>0.55000000000000004</v>
      </c>
      <c r="F1031" s="112">
        <v>0.55000000000000004</v>
      </c>
      <c r="G1031" s="112">
        <v>0.55000000000000004</v>
      </c>
      <c r="H1031" s="112">
        <v>0.6</v>
      </c>
      <c r="I1031" s="112">
        <v>221918</v>
      </c>
      <c r="J1031" s="112">
        <v>127820.9</v>
      </c>
      <c r="K1031" s="114">
        <v>43649</v>
      </c>
      <c r="L1031" s="112">
        <v>99</v>
      </c>
      <c r="M1031" s="112" t="s">
        <v>3144</v>
      </c>
      <c r="N1031" s="484"/>
    </row>
    <row r="1032" spans="1:14">
      <c r="A1032" s="112" t="s">
        <v>1245</v>
      </c>
      <c r="B1032" s="112" t="s">
        <v>377</v>
      </c>
      <c r="C1032" s="112">
        <v>74</v>
      </c>
      <c r="D1032" s="112">
        <v>74.900000000000006</v>
      </c>
      <c r="E1032" s="112">
        <v>73</v>
      </c>
      <c r="F1032" s="112">
        <v>73.400000000000006</v>
      </c>
      <c r="G1032" s="112">
        <v>73.25</v>
      </c>
      <c r="H1032" s="112">
        <v>71.7</v>
      </c>
      <c r="I1032" s="112">
        <v>62616</v>
      </c>
      <c r="J1032" s="112">
        <v>4611209</v>
      </c>
      <c r="K1032" s="114">
        <v>43649</v>
      </c>
      <c r="L1032" s="112">
        <v>979</v>
      </c>
      <c r="M1032" s="112" t="s">
        <v>1246</v>
      </c>
      <c r="N1032" s="484"/>
    </row>
    <row r="1033" spans="1:14">
      <c r="A1033" s="112" t="s">
        <v>3289</v>
      </c>
      <c r="B1033" s="112" t="s">
        <v>3074</v>
      </c>
      <c r="C1033" s="112">
        <v>35.5</v>
      </c>
      <c r="D1033" s="112">
        <v>36</v>
      </c>
      <c r="E1033" s="112">
        <v>35.299999999999997</v>
      </c>
      <c r="F1033" s="112">
        <v>36</v>
      </c>
      <c r="G1033" s="112">
        <v>36</v>
      </c>
      <c r="H1033" s="112">
        <v>37.15</v>
      </c>
      <c r="I1033" s="112">
        <v>2318</v>
      </c>
      <c r="J1033" s="112">
        <v>82192.899999999994</v>
      </c>
      <c r="K1033" s="114">
        <v>43649</v>
      </c>
      <c r="L1033" s="112">
        <v>9</v>
      </c>
      <c r="M1033" s="112" t="s">
        <v>3290</v>
      </c>
      <c r="N1033" s="484"/>
    </row>
    <row r="1034" spans="1:14">
      <c r="A1034" s="112" t="s">
        <v>1830</v>
      </c>
      <c r="B1034" s="112" t="s">
        <v>377</v>
      </c>
      <c r="C1034" s="112">
        <v>66</v>
      </c>
      <c r="D1034" s="112">
        <v>66.3</v>
      </c>
      <c r="E1034" s="112">
        <v>63.55</v>
      </c>
      <c r="F1034" s="112">
        <v>64.3</v>
      </c>
      <c r="G1034" s="112">
        <v>63.9</v>
      </c>
      <c r="H1034" s="112">
        <v>66</v>
      </c>
      <c r="I1034" s="112">
        <v>243069</v>
      </c>
      <c r="J1034" s="112">
        <v>15763061.4</v>
      </c>
      <c r="K1034" s="114">
        <v>43649</v>
      </c>
      <c r="L1034" s="112">
        <v>4329</v>
      </c>
      <c r="M1034" s="112" t="s">
        <v>1227</v>
      </c>
      <c r="N1034" s="484"/>
    </row>
    <row r="1035" spans="1:14">
      <c r="A1035" s="112" t="s">
        <v>119</v>
      </c>
      <c r="B1035" s="112" t="s">
        <v>377</v>
      </c>
      <c r="C1035" s="112">
        <v>115.55</v>
      </c>
      <c r="D1035" s="112">
        <v>120.55</v>
      </c>
      <c r="E1035" s="112">
        <v>115.25</v>
      </c>
      <c r="F1035" s="112">
        <v>118.35</v>
      </c>
      <c r="G1035" s="112">
        <v>118.3</v>
      </c>
      <c r="H1035" s="112">
        <v>115.6</v>
      </c>
      <c r="I1035" s="112">
        <v>10531064</v>
      </c>
      <c r="J1035" s="112">
        <v>1251686370.05</v>
      </c>
      <c r="K1035" s="114">
        <v>43649</v>
      </c>
      <c r="L1035" s="112">
        <v>50564</v>
      </c>
      <c r="M1035" s="112" t="s">
        <v>1247</v>
      </c>
      <c r="N1035" s="484"/>
    </row>
    <row r="1036" spans="1:14">
      <c r="A1036" s="112" t="s">
        <v>1248</v>
      </c>
      <c r="B1036" s="112" t="s">
        <v>377</v>
      </c>
      <c r="C1036" s="112">
        <v>117</v>
      </c>
      <c r="D1036" s="112">
        <v>118</v>
      </c>
      <c r="E1036" s="112">
        <v>116.7</v>
      </c>
      <c r="F1036" s="112">
        <v>117.1</v>
      </c>
      <c r="G1036" s="112">
        <v>117.15</v>
      </c>
      <c r="H1036" s="112">
        <v>116.95</v>
      </c>
      <c r="I1036" s="112">
        <v>122465</v>
      </c>
      <c r="J1036" s="112">
        <v>14363768.9</v>
      </c>
      <c r="K1036" s="114">
        <v>43649</v>
      </c>
      <c r="L1036" s="112">
        <v>1465</v>
      </c>
      <c r="M1036" s="112" t="s">
        <v>1249</v>
      </c>
      <c r="N1036" s="484"/>
    </row>
    <row r="1037" spans="1:14">
      <c r="A1037" s="112" t="s">
        <v>2953</v>
      </c>
      <c r="B1037" s="112" t="s">
        <v>377</v>
      </c>
      <c r="C1037" s="112">
        <v>3.6</v>
      </c>
      <c r="D1037" s="112">
        <v>3.65</v>
      </c>
      <c r="E1037" s="112">
        <v>3.5</v>
      </c>
      <c r="F1037" s="112">
        <v>3.6</v>
      </c>
      <c r="G1037" s="112">
        <v>3.5</v>
      </c>
      <c r="H1037" s="112">
        <v>3.6</v>
      </c>
      <c r="I1037" s="112">
        <v>18943</v>
      </c>
      <c r="J1037" s="112">
        <v>67562.8</v>
      </c>
      <c r="K1037" s="114">
        <v>43649</v>
      </c>
      <c r="L1037" s="112">
        <v>77</v>
      </c>
      <c r="M1037" s="112" t="s">
        <v>2954</v>
      </c>
      <c r="N1037" s="484"/>
    </row>
    <row r="1038" spans="1:14">
      <c r="A1038" s="112" t="s">
        <v>1989</v>
      </c>
      <c r="B1038" s="112" t="s">
        <v>377</v>
      </c>
      <c r="C1038" s="112">
        <v>229.6</v>
      </c>
      <c r="D1038" s="112">
        <v>229.75</v>
      </c>
      <c r="E1038" s="112">
        <v>219</v>
      </c>
      <c r="F1038" s="112">
        <v>219.85</v>
      </c>
      <c r="G1038" s="112">
        <v>219.1</v>
      </c>
      <c r="H1038" s="112">
        <v>221.75</v>
      </c>
      <c r="I1038" s="112">
        <v>7750</v>
      </c>
      <c r="J1038" s="112">
        <v>1714459</v>
      </c>
      <c r="K1038" s="114">
        <v>43649</v>
      </c>
      <c r="L1038" s="112">
        <v>616</v>
      </c>
      <c r="M1038" s="112" t="s">
        <v>1990</v>
      </c>
      <c r="N1038" s="484"/>
    </row>
    <row r="1039" spans="1:14">
      <c r="A1039" s="112" t="s">
        <v>1250</v>
      </c>
      <c r="B1039" s="112" t="s">
        <v>377</v>
      </c>
      <c r="C1039" s="112">
        <v>162</v>
      </c>
      <c r="D1039" s="112">
        <v>163.75</v>
      </c>
      <c r="E1039" s="112">
        <v>159.19999999999999</v>
      </c>
      <c r="F1039" s="112">
        <v>161</v>
      </c>
      <c r="G1039" s="112">
        <v>161</v>
      </c>
      <c r="H1039" s="112">
        <v>161.9</v>
      </c>
      <c r="I1039" s="112">
        <v>8226</v>
      </c>
      <c r="J1039" s="112">
        <v>1325794.7</v>
      </c>
      <c r="K1039" s="114">
        <v>43649</v>
      </c>
      <c r="L1039" s="112">
        <v>456</v>
      </c>
      <c r="M1039" s="112" t="s">
        <v>1251</v>
      </c>
      <c r="N1039" s="484"/>
    </row>
    <row r="1040" spans="1:14">
      <c r="A1040" s="112" t="s">
        <v>3500</v>
      </c>
      <c r="B1040" s="112" t="s">
        <v>377</v>
      </c>
      <c r="C1040" s="112">
        <v>1035.1500000000001</v>
      </c>
      <c r="D1040" s="112">
        <v>1060.8</v>
      </c>
      <c r="E1040" s="112">
        <v>1030</v>
      </c>
      <c r="F1040" s="112">
        <v>1034.1500000000001</v>
      </c>
      <c r="G1040" s="112">
        <v>1031.05</v>
      </c>
      <c r="H1040" s="112">
        <v>1035.1500000000001</v>
      </c>
      <c r="I1040" s="112">
        <v>146</v>
      </c>
      <c r="J1040" s="112">
        <v>151788.54999999999</v>
      </c>
      <c r="K1040" s="114">
        <v>43649</v>
      </c>
      <c r="L1040" s="112">
        <v>67</v>
      </c>
      <c r="M1040" s="112" t="s">
        <v>3501</v>
      </c>
      <c r="N1040" s="484"/>
    </row>
    <row r="1041" spans="1:14">
      <c r="A1041" s="112" t="s">
        <v>120</v>
      </c>
      <c r="B1041" s="112" t="s">
        <v>377</v>
      </c>
      <c r="C1041" s="112">
        <v>143.85</v>
      </c>
      <c r="D1041" s="112">
        <v>144.4</v>
      </c>
      <c r="E1041" s="112">
        <v>142.65</v>
      </c>
      <c r="F1041" s="112">
        <v>143.25</v>
      </c>
      <c r="G1041" s="112">
        <v>142.85</v>
      </c>
      <c r="H1041" s="112">
        <v>142.94999999999999</v>
      </c>
      <c r="I1041" s="112">
        <v>6947927</v>
      </c>
      <c r="J1041" s="112">
        <v>998795666.04999995</v>
      </c>
      <c r="K1041" s="114">
        <v>43649</v>
      </c>
      <c r="L1041" s="112">
        <v>51710</v>
      </c>
      <c r="M1041" s="112" t="s">
        <v>1252</v>
      </c>
      <c r="N1041" s="484"/>
    </row>
    <row r="1042" spans="1:14">
      <c r="A1042" s="112" t="s">
        <v>1253</v>
      </c>
      <c r="B1042" s="112" t="s">
        <v>377</v>
      </c>
      <c r="C1042" s="112">
        <v>338.65</v>
      </c>
      <c r="D1042" s="112">
        <v>342.75</v>
      </c>
      <c r="E1042" s="112">
        <v>336.2</v>
      </c>
      <c r="F1042" s="112">
        <v>338.05</v>
      </c>
      <c r="G1042" s="112">
        <v>336.55</v>
      </c>
      <c r="H1042" s="112">
        <v>338.65</v>
      </c>
      <c r="I1042" s="112">
        <v>5777</v>
      </c>
      <c r="J1042" s="112">
        <v>1960685.3</v>
      </c>
      <c r="K1042" s="114">
        <v>43649</v>
      </c>
      <c r="L1042" s="112">
        <v>206</v>
      </c>
      <c r="M1042" s="112" t="s">
        <v>1254</v>
      </c>
      <c r="N1042" s="484"/>
    </row>
    <row r="1043" spans="1:14">
      <c r="A1043" s="112" t="s">
        <v>1255</v>
      </c>
      <c r="B1043" s="112" t="s">
        <v>377</v>
      </c>
      <c r="C1043" s="112">
        <v>608.4</v>
      </c>
      <c r="D1043" s="112">
        <v>614.70000000000005</v>
      </c>
      <c r="E1043" s="112">
        <v>601.54999999999995</v>
      </c>
      <c r="F1043" s="112">
        <v>608.04999999999995</v>
      </c>
      <c r="G1043" s="112">
        <v>606.5</v>
      </c>
      <c r="H1043" s="112">
        <v>607.65</v>
      </c>
      <c r="I1043" s="112">
        <v>300795</v>
      </c>
      <c r="J1043" s="112">
        <v>182278028</v>
      </c>
      <c r="K1043" s="114">
        <v>43649</v>
      </c>
      <c r="L1043" s="112">
        <v>8498</v>
      </c>
      <c r="M1043" s="112" t="s">
        <v>1256</v>
      </c>
      <c r="N1043" s="484"/>
    </row>
    <row r="1044" spans="1:14">
      <c r="A1044" s="112" t="s">
        <v>1257</v>
      </c>
      <c r="B1044" s="112" t="s">
        <v>377</v>
      </c>
      <c r="C1044" s="112">
        <v>1185.5</v>
      </c>
      <c r="D1044" s="112">
        <v>1200</v>
      </c>
      <c r="E1044" s="112">
        <v>1185.5</v>
      </c>
      <c r="F1044" s="112">
        <v>1192.5999999999999</v>
      </c>
      <c r="G1044" s="112">
        <v>1199.5</v>
      </c>
      <c r="H1044" s="112">
        <v>1195.55</v>
      </c>
      <c r="I1044" s="112">
        <v>1592</v>
      </c>
      <c r="J1044" s="112">
        <v>1905005.35</v>
      </c>
      <c r="K1044" s="114">
        <v>43649</v>
      </c>
      <c r="L1044" s="112">
        <v>157</v>
      </c>
      <c r="M1044" s="112" t="s">
        <v>1258</v>
      </c>
      <c r="N1044" s="484"/>
    </row>
    <row r="1045" spans="1:14">
      <c r="A1045" s="112" t="s">
        <v>121</v>
      </c>
      <c r="B1045" s="112" t="s">
        <v>377</v>
      </c>
      <c r="C1045" s="112">
        <v>3245</v>
      </c>
      <c r="D1045" s="112">
        <v>3295.3</v>
      </c>
      <c r="E1045" s="112">
        <v>3185.05</v>
      </c>
      <c r="F1045" s="112">
        <v>3207.15</v>
      </c>
      <c r="G1045" s="112">
        <v>3210</v>
      </c>
      <c r="H1045" s="112">
        <v>3256.8</v>
      </c>
      <c r="I1045" s="112">
        <v>62673</v>
      </c>
      <c r="J1045" s="112">
        <v>203320099.94999999</v>
      </c>
      <c r="K1045" s="114">
        <v>43649</v>
      </c>
      <c r="L1045" s="112">
        <v>6801</v>
      </c>
      <c r="M1045" s="112" t="s">
        <v>1259</v>
      </c>
      <c r="N1045" s="484"/>
    </row>
    <row r="1046" spans="1:14">
      <c r="A1046" s="112" t="s">
        <v>202</v>
      </c>
      <c r="B1046" s="112" t="s">
        <v>377</v>
      </c>
      <c r="C1046" s="112">
        <v>177.5</v>
      </c>
      <c r="D1046" s="112">
        <v>178.9</v>
      </c>
      <c r="E1046" s="112">
        <v>176.5</v>
      </c>
      <c r="F1046" s="112">
        <v>178.25</v>
      </c>
      <c r="G1046" s="112">
        <v>178.3</v>
      </c>
      <c r="H1046" s="112">
        <v>176.35</v>
      </c>
      <c r="I1046" s="112">
        <v>565741</v>
      </c>
      <c r="J1046" s="112">
        <v>100703785.25</v>
      </c>
      <c r="K1046" s="114">
        <v>43649</v>
      </c>
      <c r="L1046" s="112">
        <v>7542</v>
      </c>
      <c r="M1046" s="112" t="s">
        <v>1260</v>
      </c>
      <c r="N1046" s="484"/>
    </row>
    <row r="1047" spans="1:14">
      <c r="A1047" s="112" t="s">
        <v>2955</v>
      </c>
      <c r="B1047" s="112" t="s">
        <v>377</v>
      </c>
      <c r="C1047" s="112">
        <v>7.05</v>
      </c>
      <c r="D1047" s="112">
        <v>7.5</v>
      </c>
      <c r="E1047" s="112">
        <v>6.85</v>
      </c>
      <c r="F1047" s="112">
        <v>7.3</v>
      </c>
      <c r="G1047" s="112">
        <v>7.25</v>
      </c>
      <c r="H1047" s="112">
        <v>7.25</v>
      </c>
      <c r="I1047" s="112">
        <v>67567</v>
      </c>
      <c r="J1047" s="112">
        <v>492220.8</v>
      </c>
      <c r="K1047" s="114">
        <v>43649</v>
      </c>
      <c r="L1047" s="112">
        <v>197</v>
      </c>
      <c r="M1047" s="112" t="s">
        <v>2956</v>
      </c>
      <c r="N1047" s="484"/>
    </row>
    <row r="1048" spans="1:14">
      <c r="A1048" s="112" t="s">
        <v>3346</v>
      </c>
      <c r="B1048" s="112" t="s">
        <v>3074</v>
      </c>
      <c r="C1048" s="112">
        <v>6.8</v>
      </c>
      <c r="D1048" s="112">
        <v>6.85</v>
      </c>
      <c r="E1048" s="112">
        <v>6.25</v>
      </c>
      <c r="F1048" s="112">
        <v>6.85</v>
      </c>
      <c r="G1048" s="112">
        <v>6.8</v>
      </c>
      <c r="H1048" s="112">
        <v>6.55</v>
      </c>
      <c r="I1048" s="112">
        <v>367047</v>
      </c>
      <c r="J1048" s="112">
        <v>2510973.1</v>
      </c>
      <c r="K1048" s="114">
        <v>43649</v>
      </c>
      <c r="L1048" s="112">
        <v>191</v>
      </c>
      <c r="M1048" s="112" t="s">
        <v>3347</v>
      </c>
      <c r="N1048" s="484"/>
    </row>
    <row r="1049" spans="1:14">
      <c r="A1049" s="112" t="s">
        <v>2675</v>
      </c>
      <c r="B1049" s="112" t="s">
        <v>377</v>
      </c>
      <c r="C1049" s="112">
        <v>208.05</v>
      </c>
      <c r="D1049" s="112">
        <v>219.5</v>
      </c>
      <c r="E1049" s="112">
        <v>208</v>
      </c>
      <c r="F1049" s="112">
        <v>216.4</v>
      </c>
      <c r="G1049" s="112">
        <v>216.5</v>
      </c>
      <c r="H1049" s="112">
        <v>208.7</v>
      </c>
      <c r="I1049" s="112">
        <v>84047</v>
      </c>
      <c r="J1049" s="112">
        <v>18145142.75</v>
      </c>
      <c r="K1049" s="114">
        <v>43649</v>
      </c>
      <c r="L1049" s="112">
        <v>2248</v>
      </c>
      <c r="M1049" s="112" t="s">
        <v>2220</v>
      </c>
      <c r="N1049" s="484"/>
    </row>
    <row r="1050" spans="1:14">
      <c r="A1050" s="112" t="s">
        <v>2605</v>
      </c>
      <c r="B1050" s="112" t="s">
        <v>377</v>
      </c>
      <c r="C1050" s="112">
        <v>50</v>
      </c>
      <c r="D1050" s="112">
        <v>53.5</v>
      </c>
      <c r="E1050" s="112">
        <v>48.3</v>
      </c>
      <c r="F1050" s="112">
        <v>51.2</v>
      </c>
      <c r="G1050" s="112">
        <v>49.75</v>
      </c>
      <c r="H1050" s="112">
        <v>50.65</v>
      </c>
      <c r="I1050" s="112">
        <v>17300</v>
      </c>
      <c r="J1050" s="112">
        <v>864825.05</v>
      </c>
      <c r="K1050" s="114">
        <v>43649</v>
      </c>
      <c r="L1050" s="112">
        <v>366</v>
      </c>
      <c r="M1050" s="112" t="s">
        <v>2606</v>
      </c>
      <c r="N1050" s="484"/>
    </row>
    <row r="1051" spans="1:14">
      <c r="A1051" s="112" t="s">
        <v>1261</v>
      </c>
      <c r="B1051" s="112" t="s">
        <v>377</v>
      </c>
      <c r="C1051" s="112">
        <v>199.65</v>
      </c>
      <c r="D1051" s="112">
        <v>200.55</v>
      </c>
      <c r="E1051" s="112">
        <v>199.35</v>
      </c>
      <c r="F1051" s="112">
        <v>199.55</v>
      </c>
      <c r="G1051" s="112">
        <v>199.5</v>
      </c>
      <c r="H1051" s="112">
        <v>199.5</v>
      </c>
      <c r="I1051" s="112">
        <v>266729</v>
      </c>
      <c r="J1051" s="112">
        <v>53224419.75</v>
      </c>
      <c r="K1051" s="114">
        <v>43649</v>
      </c>
      <c r="L1051" s="112">
        <v>3686</v>
      </c>
      <c r="M1051" s="112" t="s">
        <v>1262</v>
      </c>
      <c r="N1051" s="484"/>
    </row>
    <row r="1052" spans="1:14">
      <c r="A1052" s="112" t="s">
        <v>2045</v>
      </c>
      <c r="B1052" s="112" t="s">
        <v>377</v>
      </c>
      <c r="C1052" s="112">
        <v>7.75</v>
      </c>
      <c r="D1052" s="112">
        <v>7.85</v>
      </c>
      <c r="E1052" s="112">
        <v>7.45</v>
      </c>
      <c r="F1052" s="112">
        <v>7.85</v>
      </c>
      <c r="G1052" s="112">
        <v>7.85</v>
      </c>
      <c r="H1052" s="112">
        <v>7.5</v>
      </c>
      <c r="I1052" s="112">
        <v>19019</v>
      </c>
      <c r="J1052" s="112">
        <v>148727.9</v>
      </c>
      <c r="K1052" s="114">
        <v>43649</v>
      </c>
      <c r="L1052" s="112">
        <v>64</v>
      </c>
      <c r="M1052" s="112" t="s">
        <v>2046</v>
      </c>
      <c r="N1052" s="484"/>
    </row>
    <row r="1053" spans="1:14">
      <c r="A1053" s="112" t="s">
        <v>1263</v>
      </c>
      <c r="B1053" s="112" t="s">
        <v>377</v>
      </c>
      <c r="C1053" s="112">
        <v>22.65</v>
      </c>
      <c r="D1053" s="112">
        <v>23.4</v>
      </c>
      <c r="E1053" s="112">
        <v>22.1</v>
      </c>
      <c r="F1053" s="112">
        <v>22.45</v>
      </c>
      <c r="G1053" s="112">
        <v>22.5</v>
      </c>
      <c r="H1053" s="112">
        <v>22.65</v>
      </c>
      <c r="I1053" s="112">
        <v>18581</v>
      </c>
      <c r="J1053" s="112">
        <v>419228.85</v>
      </c>
      <c r="K1053" s="114">
        <v>43649</v>
      </c>
      <c r="L1053" s="112">
        <v>100</v>
      </c>
      <c r="M1053" s="112" t="s">
        <v>1264</v>
      </c>
      <c r="N1053" s="484"/>
    </row>
    <row r="1054" spans="1:14">
      <c r="A1054" s="112" t="s">
        <v>3314</v>
      </c>
      <c r="B1054" s="112" t="s">
        <v>3074</v>
      </c>
      <c r="C1054" s="112">
        <v>7.5</v>
      </c>
      <c r="D1054" s="112">
        <v>7.85</v>
      </c>
      <c r="E1054" s="112">
        <v>7.5</v>
      </c>
      <c r="F1054" s="112">
        <v>7.5</v>
      </c>
      <c r="G1054" s="112">
        <v>7.5</v>
      </c>
      <c r="H1054" s="112">
        <v>7.5</v>
      </c>
      <c r="I1054" s="112">
        <v>2721</v>
      </c>
      <c r="J1054" s="112">
        <v>20882.5</v>
      </c>
      <c r="K1054" s="114">
        <v>43649</v>
      </c>
      <c r="L1054" s="112">
        <v>25</v>
      </c>
      <c r="M1054" s="112" t="s">
        <v>3315</v>
      </c>
      <c r="N1054" s="484"/>
    </row>
    <row r="1055" spans="1:14">
      <c r="A1055" s="112" t="s">
        <v>3387</v>
      </c>
      <c r="B1055" s="112" t="s">
        <v>377</v>
      </c>
      <c r="C1055" s="112">
        <v>29.15</v>
      </c>
      <c r="D1055" s="112">
        <v>30</v>
      </c>
      <c r="E1055" s="112">
        <v>29.15</v>
      </c>
      <c r="F1055" s="112">
        <v>29.5</v>
      </c>
      <c r="G1055" s="112">
        <v>30</v>
      </c>
      <c r="H1055" s="112">
        <v>29.5</v>
      </c>
      <c r="I1055" s="112">
        <v>382</v>
      </c>
      <c r="J1055" s="112">
        <v>11204.95</v>
      </c>
      <c r="K1055" s="114">
        <v>43649</v>
      </c>
      <c r="L1055" s="112">
        <v>17</v>
      </c>
      <c r="M1055" s="112" t="s">
        <v>3388</v>
      </c>
      <c r="N1055" s="484"/>
    </row>
    <row r="1056" spans="1:14">
      <c r="A1056" s="112" t="s">
        <v>122</v>
      </c>
      <c r="B1056" s="112" t="s">
        <v>377</v>
      </c>
      <c r="C1056" s="112">
        <v>165.8</v>
      </c>
      <c r="D1056" s="112">
        <v>167.95</v>
      </c>
      <c r="E1056" s="112">
        <v>163.5</v>
      </c>
      <c r="F1056" s="112">
        <v>166.3</v>
      </c>
      <c r="G1056" s="112">
        <v>166.5</v>
      </c>
      <c r="H1056" s="112">
        <v>165.65</v>
      </c>
      <c r="I1056" s="112">
        <v>8253849</v>
      </c>
      <c r="J1056" s="112">
        <v>1370378991.8</v>
      </c>
      <c r="K1056" s="114">
        <v>43649</v>
      </c>
      <c r="L1056" s="112">
        <v>42435</v>
      </c>
      <c r="M1056" s="112" t="s">
        <v>1265</v>
      </c>
      <c r="N1056" s="484"/>
    </row>
    <row r="1057" spans="1:14">
      <c r="A1057" s="112" t="s">
        <v>1266</v>
      </c>
      <c r="B1057" s="112" t="s">
        <v>377</v>
      </c>
      <c r="C1057" s="112">
        <v>32.700000000000003</v>
      </c>
      <c r="D1057" s="112">
        <v>33.049999999999997</v>
      </c>
      <c r="E1057" s="112">
        <v>32.5</v>
      </c>
      <c r="F1057" s="112">
        <v>32.6</v>
      </c>
      <c r="G1057" s="112">
        <v>32.700000000000003</v>
      </c>
      <c r="H1057" s="112">
        <v>32.9</v>
      </c>
      <c r="I1057" s="112">
        <v>10775</v>
      </c>
      <c r="J1057" s="112">
        <v>352961.75</v>
      </c>
      <c r="K1057" s="114">
        <v>43649</v>
      </c>
      <c r="L1057" s="112">
        <v>156</v>
      </c>
      <c r="M1057" s="112" t="s">
        <v>1267</v>
      </c>
      <c r="N1057" s="484"/>
    </row>
    <row r="1058" spans="1:14">
      <c r="A1058" s="112" t="s">
        <v>2957</v>
      </c>
      <c r="B1058" s="112" t="s">
        <v>377</v>
      </c>
      <c r="C1058" s="112">
        <v>70.099999999999994</v>
      </c>
      <c r="D1058" s="112">
        <v>70.8</v>
      </c>
      <c r="E1058" s="112">
        <v>68</v>
      </c>
      <c r="F1058" s="112">
        <v>68.349999999999994</v>
      </c>
      <c r="G1058" s="112">
        <v>68</v>
      </c>
      <c r="H1058" s="112">
        <v>70</v>
      </c>
      <c r="I1058" s="112">
        <v>12905</v>
      </c>
      <c r="J1058" s="112">
        <v>888800.85</v>
      </c>
      <c r="K1058" s="114">
        <v>43649</v>
      </c>
      <c r="L1058" s="112">
        <v>400</v>
      </c>
      <c r="M1058" s="112" t="s">
        <v>2958</v>
      </c>
      <c r="N1058" s="484"/>
    </row>
    <row r="1059" spans="1:14">
      <c r="A1059" s="112" t="s">
        <v>2525</v>
      </c>
      <c r="B1059" s="112" t="s">
        <v>377</v>
      </c>
      <c r="C1059" s="112">
        <v>60.95</v>
      </c>
      <c r="D1059" s="112">
        <v>62</v>
      </c>
      <c r="E1059" s="112">
        <v>57.75</v>
      </c>
      <c r="F1059" s="112">
        <v>58.9</v>
      </c>
      <c r="G1059" s="112">
        <v>62</v>
      </c>
      <c r="H1059" s="112">
        <v>59.05</v>
      </c>
      <c r="I1059" s="112">
        <v>123405</v>
      </c>
      <c r="J1059" s="112">
        <v>7357017.4000000004</v>
      </c>
      <c r="K1059" s="114">
        <v>43649</v>
      </c>
      <c r="L1059" s="112">
        <v>581</v>
      </c>
      <c r="M1059" s="112" t="s">
        <v>2526</v>
      </c>
      <c r="N1059" s="484"/>
    </row>
    <row r="1060" spans="1:14">
      <c r="A1060" s="112" t="s">
        <v>2387</v>
      </c>
      <c r="B1060" s="112" t="s">
        <v>377</v>
      </c>
      <c r="C1060" s="112">
        <v>4.95</v>
      </c>
      <c r="D1060" s="112">
        <v>5</v>
      </c>
      <c r="E1060" s="112">
        <v>4.8499999999999996</v>
      </c>
      <c r="F1060" s="112">
        <v>4.95</v>
      </c>
      <c r="G1060" s="112">
        <v>4.95</v>
      </c>
      <c r="H1060" s="112">
        <v>4.9000000000000004</v>
      </c>
      <c r="I1060" s="112">
        <v>115694</v>
      </c>
      <c r="J1060" s="112">
        <v>570276.75</v>
      </c>
      <c r="K1060" s="114">
        <v>43649</v>
      </c>
      <c r="L1060" s="112">
        <v>271</v>
      </c>
      <c r="M1060" s="112" t="s">
        <v>2388</v>
      </c>
      <c r="N1060" s="484"/>
    </row>
    <row r="1061" spans="1:14">
      <c r="A1061" s="112" t="s">
        <v>1268</v>
      </c>
      <c r="B1061" s="112" t="s">
        <v>377</v>
      </c>
      <c r="C1061" s="112">
        <v>120.4</v>
      </c>
      <c r="D1061" s="112">
        <v>121</v>
      </c>
      <c r="E1061" s="112">
        <v>118.5</v>
      </c>
      <c r="F1061" s="112">
        <v>120.2</v>
      </c>
      <c r="G1061" s="112">
        <v>121</v>
      </c>
      <c r="H1061" s="112">
        <v>120.05</v>
      </c>
      <c r="I1061" s="112">
        <v>2038</v>
      </c>
      <c r="J1061" s="112">
        <v>244013.7</v>
      </c>
      <c r="K1061" s="114">
        <v>43649</v>
      </c>
      <c r="L1061" s="112">
        <v>69</v>
      </c>
      <c r="M1061" s="112" t="s">
        <v>1269</v>
      </c>
      <c r="N1061" s="484"/>
    </row>
    <row r="1062" spans="1:14">
      <c r="A1062" s="112" t="s">
        <v>1270</v>
      </c>
      <c r="B1062" s="112" t="s">
        <v>377</v>
      </c>
      <c r="C1062" s="112">
        <v>20.149999999999999</v>
      </c>
      <c r="D1062" s="112">
        <v>20.399999999999999</v>
      </c>
      <c r="E1062" s="112">
        <v>19.649999999999999</v>
      </c>
      <c r="F1062" s="112">
        <v>19.75</v>
      </c>
      <c r="G1062" s="112">
        <v>19.7</v>
      </c>
      <c r="H1062" s="112">
        <v>20.149999999999999</v>
      </c>
      <c r="I1062" s="112">
        <v>20733</v>
      </c>
      <c r="J1062" s="112">
        <v>415739.1</v>
      </c>
      <c r="K1062" s="114">
        <v>43649</v>
      </c>
      <c r="L1062" s="112">
        <v>167</v>
      </c>
      <c r="M1062" s="112" t="s">
        <v>1271</v>
      </c>
      <c r="N1062" s="484"/>
    </row>
    <row r="1063" spans="1:14">
      <c r="A1063" s="112" t="s">
        <v>2959</v>
      </c>
      <c r="B1063" s="112" t="s">
        <v>377</v>
      </c>
      <c r="C1063" s="112">
        <v>18.25</v>
      </c>
      <c r="D1063" s="112">
        <v>19.55</v>
      </c>
      <c r="E1063" s="112">
        <v>18.2</v>
      </c>
      <c r="F1063" s="112">
        <v>19.25</v>
      </c>
      <c r="G1063" s="112">
        <v>19.350000000000001</v>
      </c>
      <c r="H1063" s="112">
        <v>18.5</v>
      </c>
      <c r="I1063" s="112">
        <v>26930</v>
      </c>
      <c r="J1063" s="112">
        <v>514907.75</v>
      </c>
      <c r="K1063" s="114">
        <v>43649</v>
      </c>
      <c r="L1063" s="112">
        <v>147</v>
      </c>
      <c r="M1063" s="112" t="s">
        <v>2960</v>
      </c>
      <c r="N1063" s="484"/>
    </row>
    <row r="1064" spans="1:14">
      <c r="A1064" s="112" t="s">
        <v>2389</v>
      </c>
      <c r="B1064" s="112" t="s">
        <v>377</v>
      </c>
      <c r="C1064" s="112">
        <v>11.05</v>
      </c>
      <c r="D1064" s="112">
        <v>11.9</v>
      </c>
      <c r="E1064" s="112">
        <v>10.15</v>
      </c>
      <c r="F1064" s="112">
        <v>11.25</v>
      </c>
      <c r="G1064" s="112">
        <v>11.15</v>
      </c>
      <c r="H1064" s="112">
        <v>11.45</v>
      </c>
      <c r="I1064" s="112">
        <v>49818</v>
      </c>
      <c r="J1064" s="112">
        <v>546729.44999999995</v>
      </c>
      <c r="K1064" s="114">
        <v>43649</v>
      </c>
      <c r="L1064" s="112">
        <v>379</v>
      </c>
      <c r="M1064" s="112" t="s">
        <v>2390</v>
      </c>
      <c r="N1064" s="484"/>
    </row>
    <row r="1065" spans="1:14">
      <c r="A1065" s="112" t="s">
        <v>123</v>
      </c>
      <c r="B1065" s="112" t="s">
        <v>377</v>
      </c>
      <c r="C1065" s="112">
        <v>92.8</v>
      </c>
      <c r="D1065" s="112">
        <v>94.1</v>
      </c>
      <c r="E1065" s="112">
        <v>92.35</v>
      </c>
      <c r="F1065" s="112">
        <v>93.55</v>
      </c>
      <c r="G1065" s="112">
        <v>93.65</v>
      </c>
      <c r="H1065" s="112">
        <v>92.85</v>
      </c>
      <c r="I1065" s="112">
        <v>2480050</v>
      </c>
      <c r="J1065" s="112">
        <v>231506516.84999999</v>
      </c>
      <c r="K1065" s="114">
        <v>43649</v>
      </c>
      <c r="L1065" s="112">
        <v>11594</v>
      </c>
      <c r="M1065" s="112" t="s">
        <v>1272</v>
      </c>
      <c r="N1065" s="484"/>
    </row>
    <row r="1066" spans="1:14">
      <c r="A1066" s="112" t="s">
        <v>2961</v>
      </c>
      <c r="B1066" s="112" t="s">
        <v>377</v>
      </c>
      <c r="C1066" s="112">
        <v>149.85</v>
      </c>
      <c r="D1066" s="112">
        <v>149.85</v>
      </c>
      <c r="E1066" s="112">
        <v>137.25</v>
      </c>
      <c r="F1066" s="112">
        <v>138.75</v>
      </c>
      <c r="G1066" s="112">
        <v>139.35</v>
      </c>
      <c r="H1066" s="112">
        <v>142</v>
      </c>
      <c r="I1066" s="112">
        <v>7556</v>
      </c>
      <c r="J1066" s="112">
        <v>1049543.6499999999</v>
      </c>
      <c r="K1066" s="114">
        <v>43649</v>
      </c>
      <c r="L1066" s="112">
        <v>353</v>
      </c>
      <c r="M1066" s="112" t="s">
        <v>2962</v>
      </c>
      <c r="N1066" s="484"/>
    </row>
    <row r="1067" spans="1:14">
      <c r="A1067" s="112" t="s">
        <v>309</v>
      </c>
      <c r="B1067" s="112" t="s">
        <v>377</v>
      </c>
      <c r="C1067" s="112">
        <v>103.8</v>
      </c>
      <c r="D1067" s="112">
        <v>104.5</v>
      </c>
      <c r="E1067" s="112">
        <v>103.3</v>
      </c>
      <c r="F1067" s="112">
        <v>104.3</v>
      </c>
      <c r="G1067" s="112">
        <v>104.4</v>
      </c>
      <c r="H1067" s="112">
        <v>103.35</v>
      </c>
      <c r="I1067" s="112">
        <v>39881</v>
      </c>
      <c r="J1067" s="112">
        <v>4148771.4</v>
      </c>
      <c r="K1067" s="114">
        <v>43649</v>
      </c>
      <c r="L1067" s="112">
        <v>550</v>
      </c>
      <c r="M1067" s="112" t="s">
        <v>1273</v>
      </c>
      <c r="N1067" s="484"/>
    </row>
    <row r="1068" spans="1:14">
      <c r="A1068" s="112" t="s">
        <v>2627</v>
      </c>
      <c r="B1068" s="112" t="s">
        <v>377</v>
      </c>
      <c r="C1068" s="112">
        <v>160</v>
      </c>
      <c r="D1068" s="112">
        <v>162.35</v>
      </c>
      <c r="E1068" s="112">
        <v>159.19999999999999</v>
      </c>
      <c r="F1068" s="112">
        <v>161.6</v>
      </c>
      <c r="G1068" s="112">
        <v>162</v>
      </c>
      <c r="H1068" s="112">
        <v>160.05000000000001</v>
      </c>
      <c r="I1068" s="112">
        <v>264021</v>
      </c>
      <c r="J1068" s="112">
        <v>42279077.350000001</v>
      </c>
      <c r="K1068" s="114">
        <v>43649</v>
      </c>
      <c r="L1068" s="112">
        <v>540</v>
      </c>
      <c r="M1068" s="112" t="s">
        <v>2628</v>
      </c>
      <c r="N1068" s="484"/>
    </row>
    <row r="1069" spans="1:14">
      <c r="A1069" s="112" t="s">
        <v>1274</v>
      </c>
      <c r="B1069" s="112" t="s">
        <v>377</v>
      </c>
      <c r="C1069" s="112">
        <v>38.049999999999997</v>
      </c>
      <c r="D1069" s="112">
        <v>41.5</v>
      </c>
      <c r="E1069" s="112">
        <v>37.75</v>
      </c>
      <c r="F1069" s="112">
        <v>39.200000000000003</v>
      </c>
      <c r="G1069" s="112">
        <v>39.25</v>
      </c>
      <c r="H1069" s="112">
        <v>38.1</v>
      </c>
      <c r="I1069" s="112">
        <v>18956</v>
      </c>
      <c r="J1069" s="112">
        <v>760064.55</v>
      </c>
      <c r="K1069" s="114">
        <v>43649</v>
      </c>
      <c r="L1069" s="112">
        <v>270</v>
      </c>
      <c r="M1069" s="112" t="s">
        <v>1275</v>
      </c>
      <c r="N1069" s="484"/>
    </row>
    <row r="1070" spans="1:14">
      <c r="A1070" s="112" t="s">
        <v>3395</v>
      </c>
      <c r="B1070" s="112" t="s">
        <v>377</v>
      </c>
      <c r="C1070" s="112">
        <v>147.94999999999999</v>
      </c>
      <c r="D1070" s="112">
        <v>148</v>
      </c>
      <c r="E1070" s="112">
        <v>135.15</v>
      </c>
      <c r="F1070" s="112">
        <v>141.25</v>
      </c>
      <c r="G1070" s="112">
        <v>140.94999999999999</v>
      </c>
      <c r="H1070" s="112">
        <v>138.75</v>
      </c>
      <c r="I1070" s="112">
        <v>3369</v>
      </c>
      <c r="J1070" s="112">
        <v>471519.85</v>
      </c>
      <c r="K1070" s="114">
        <v>43649</v>
      </c>
      <c r="L1070" s="112">
        <v>55</v>
      </c>
      <c r="M1070" s="112" t="s">
        <v>3396</v>
      </c>
      <c r="N1070" s="484"/>
    </row>
    <row r="1071" spans="1:14">
      <c r="A1071" s="112" t="s">
        <v>2280</v>
      </c>
      <c r="B1071" s="112" t="s">
        <v>377</v>
      </c>
      <c r="C1071" s="112">
        <v>30.25</v>
      </c>
      <c r="D1071" s="112">
        <v>30.9</v>
      </c>
      <c r="E1071" s="112">
        <v>30.25</v>
      </c>
      <c r="F1071" s="112">
        <v>30.4</v>
      </c>
      <c r="G1071" s="112">
        <v>30.4</v>
      </c>
      <c r="H1071" s="112">
        <v>30.5</v>
      </c>
      <c r="I1071" s="112">
        <v>276135</v>
      </c>
      <c r="J1071" s="112">
        <v>8452911.9499999993</v>
      </c>
      <c r="K1071" s="114">
        <v>43649</v>
      </c>
      <c r="L1071" s="112">
        <v>1020</v>
      </c>
      <c r="M1071" s="112" t="s">
        <v>2281</v>
      </c>
      <c r="N1071" s="484"/>
    </row>
    <row r="1072" spans="1:14">
      <c r="A1072" s="112" t="s">
        <v>1276</v>
      </c>
      <c r="B1072" s="112" t="s">
        <v>377</v>
      </c>
      <c r="C1072" s="112">
        <v>205.95</v>
      </c>
      <c r="D1072" s="112">
        <v>208.9</v>
      </c>
      <c r="E1072" s="112">
        <v>205.95</v>
      </c>
      <c r="F1072" s="112">
        <v>206.35</v>
      </c>
      <c r="G1072" s="112">
        <v>206</v>
      </c>
      <c r="H1072" s="112">
        <v>206.35</v>
      </c>
      <c r="I1072" s="112">
        <v>21831</v>
      </c>
      <c r="J1072" s="112">
        <v>4530577</v>
      </c>
      <c r="K1072" s="114">
        <v>43649</v>
      </c>
      <c r="L1072" s="112">
        <v>235</v>
      </c>
      <c r="M1072" s="112" t="s">
        <v>1277</v>
      </c>
      <c r="N1072" s="484"/>
    </row>
    <row r="1073" spans="1:14">
      <c r="A1073" s="112" t="s">
        <v>1278</v>
      </c>
      <c r="B1073" s="112" t="s">
        <v>377</v>
      </c>
      <c r="C1073" s="112">
        <v>720</v>
      </c>
      <c r="D1073" s="112">
        <v>744.95</v>
      </c>
      <c r="E1073" s="112">
        <v>720</v>
      </c>
      <c r="F1073" s="112">
        <v>738.2</v>
      </c>
      <c r="G1073" s="112">
        <v>737</v>
      </c>
      <c r="H1073" s="112">
        <v>723.5</v>
      </c>
      <c r="I1073" s="112">
        <v>7150</v>
      </c>
      <c r="J1073" s="112">
        <v>5261155.8499999996</v>
      </c>
      <c r="K1073" s="114">
        <v>43649</v>
      </c>
      <c r="L1073" s="112">
        <v>746</v>
      </c>
      <c r="M1073" s="112" t="s">
        <v>1279</v>
      </c>
      <c r="N1073" s="484"/>
    </row>
    <row r="1074" spans="1:14">
      <c r="A1074" s="112" t="s">
        <v>3457</v>
      </c>
      <c r="B1074" s="112" t="s">
        <v>377</v>
      </c>
      <c r="C1074" s="112">
        <v>1.85</v>
      </c>
      <c r="D1074" s="112">
        <v>1.85</v>
      </c>
      <c r="E1074" s="112">
        <v>1.75</v>
      </c>
      <c r="F1074" s="112">
        <v>1.75</v>
      </c>
      <c r="G1074" s="112">
        <v>1.8</v>
      </c>
      <c r="H1074" s="112">
        <v>1.8</v>
      </c>
      <c r="I1074" s="112">
        <v>25330</v>
      </c>
      <c r="J1074" s="112">
        <v>44989.5</v>
      </c>
      <c r="K1074" s="114">
        <v>43649</v>
      </c>
      <c r="L1074" s="112">
        <v>17</v>
      </c>
      <c r="M1074" s="112" t="s">
        <v>3458</v>
      </c>
      <c r="N1074" s="484"/>
    </row>
    <row r="1075" spans="1:14">
      <c r="A1075" s="112" t="s">
        <v>2391</v>
      </c>
      <c r="B1075" s="112" t="s">
        <v>3074</v>
      </c>
      <c r="C1075" s="112">
        <v>12.75</v>
      </c>
      <c r="D1075" s="112">
        <v>13.75</v>
      </c>
      <c r="E1075" s="112">
        <v>12.75</v>
      </c>
      <c r="F1075" s="112">
        <v>13.5</v>
      </c>
      <c r="G1075" s="112">
        <v>13.75</v>
      </c>
      <c r="H1075" s="112">
        <v>13.4</v>
      </c>
      <c r="I1075" s="112">
        <v>3181</v>
      </c>
      <c r="J1075" s="112">
        <v>43301.85</v>
      </c>
      <c r="K1075" s="114">
        <v>43649</v>
      </c>
      <c r="L1075" s="112">
        <v>13</v>
      </c>
      <c r="M1075" s="112" t="s">
        <v>2392</v>
      </c>
      <c r="N1075" s="484"/>
    </row>
    <row r="1076" spans="1:14">
      <c r="A1076" s="112" t="s">
        <v>2527</v>
      </c>
      <c r="B1076" s="112" t="s">
        <v>377</v>
      </c>
      <c r="C1076" s="112">
        <v>6.45</v>
      </c>
      <c r="D1076" s="112">
        <v>6.9</v>
      </c>
      <c r="E1076" s="112">
        <v>6.45</v>
      </c>
      <c r="F1076" s="112">
        <v>6.7</v>
      </c>
      <c r="G1076" s="112">
        <v>6.6</v>
      </c>
      <c r="H1076" s="112">
        <v>6.65</v>
      </c>
      <c r="I1076" s="112">
        <v>12033</v>
      </c>
      <c r="J1076" s="112">
        <v>80795.100000000006</v>
      </c>
      <c r="K1076" s="114">
        <v>43649</v>
      </c>
      <c r="L1076" s="112">
        <v>140</v>
      </c>
      <c r="M1076" s="112" t="s">
        <v>2528</v>
      </c>
      <c r="N1076" s="484"/>
    </row>
    <row r="1077" spans="1:14">
      <c r="A1077" s="112" t="s">
        <v>226</v>
      </c>
      <c r="B1077" s="112" t="s">
        <v>377</v>
      </c>
      <c r="C1077" s="112">
        <v>20980</v>
      </c>
      <c r="D1077" s="112">
        <v>20980</v>
      </c>
      <c r="E1077" s="112">
        <v>20618.849999999999</v>
      </c>
      <c r="F1077" s="112">
        <v>20715.25</v>
      </c>
      <c r="G1077" s="112">
        <v>20737</v>
      </c>
      <c r="H1077" s="112">
        <v>20916.650000000001</v>
      </c>
      <c r="I1077" s="112">
        <v>10439</v>
      </c>
      <c r="J1077" s="112">
        <v>216774333.94999999</v>
      </c>
      <c r="K1077" s="114">
        <v>43649</v>
      </c>
      <c r="L1077" s="112">
        <v>3825</v>
      </c>
      <c r="M1077" s="112" t="s">
        <v>1280</v>
      </c>
      <c r="N1077" s="484"/>
    </row>
    <row r="1078" spans="1:14">
      <c r="A1078" s="112" t="s">
        <v>2279</v>
      </c>
      <c r="B1078" s="112" t="s">
        <v>377</v>
      </c>
      <c r="C1078" s="112">
        <v>372.45</v>
      </c>
      <c r="D1078" s="112">
        <v>379</v>
      </c>
      <c r="E1078" s="112">
        <v>370</v>
      </c>
      <c r="F1078" s="112">
        <v>375.25</v>
      </c>
      <c r="G1078" s="112">
        <v>378</v>
      </c>
      <c r="H1078" s="112">
        <v>373.75</v>
      </c>
      <c r="I1078" s="112">
        <v>23317</v>
      </c>
      <c r="J1078" s="112">
        <v>8748256.9499999993</v>
      </c>
      <c r="K1078" s="114">
        <v>43649</v>
      </c>
      <c r="L1078" s="112">
        <v>158</v>
      </c>
      <c r="M1078" s="112" t="s">
        <v>1842</v>
      </c>
      <c r="N1078" s="484"/>
    </row>
    <row r="1079" spans="1:14">
      <c r="A1079" s="112" t="s">
        <v>3357</v>
      </c>
      <c r="B1079" s="112" t="s">
        <v>377</v>
      </c>
      <c r="C1079" s="112">
        <v>37.65</v>
      </c>
      <c r="D1079" s="112">
        <v>45.3</v>
      </c>
      <c r="E1079" s="112">
        <v>37.65</v>
      </c>
      <c r="F1079" s="112">
        <v>40.299999999999997</v>
      </c>
      <c r="G1079" s="112">
        <v>41</v>
      </c>
      <c r="H1079" s="112">
        <v>40.450000000000003</v>
      </c>
      <c r="I1079" s="112">
        <v>1578</v>
      </c>
      <c r="J1079" s="112">
        <v>67016.800000000003</v>
      </c>
      <c r="K1079" s="114">
        <v>43649</v>
      </c>
      <c r="L1079" s="112">
        <v>35</v>
      </c>
      <c r="M1079" s="112" t="s">
        <v>3358</v>
      </c>
      <c r="N1079" s="484"/>
    </row>
    <row r="1080" spans="1:14">
      <c r="A1080" s="112" t="s">
        <v>2029</v>
      </c>
      <c r="B1080" s="112" t="s">
        <v>377</v>
      </c>
      <c r="C1080" s="112">
        <v>27.2</v>
      </c>
      <c r="D1080" s="112">
        <v>28.85</v>
      </c>
      <c r="E1080" s="112">
        <v>27.2</v>
      </c>
      <c r="F1080" s="112">
        <v>28.15</v>
      </c>
      <c r="G1080" s="112">
        <v>28.1</v>
      </c>
      <c r="H1080" s="112">
        <v>27.5</v>
      </c>
      <c r="I1080" s="112">
        <v>1534</v>
      </c>
      <c r="J1080" s="112">
        <v>43332.2</v>
      </c>
      <c r="K1080" s="114">
        <v>43649</v>
      </c>
      <c r="L1080" s="112">
        <v>89</v>
      </c>
      <c r="M1080" s="112" t="s">
        <v>2030</v>
      </c>
      <c r="N1080" s="484"/>
    </row>
    <row r="1081" spans="1:14">
      <c r="A1081" s="112" t="s">
        <v>1281</v>
      </c>
      <c r="B1081" s="112" t="s">
        <v>377</v>
      </c>
      <c r="C1081" s="112">
        <v>155.05000000000001</v>
      </c>
      <c r="D1081" s="112">
        <v>158.6</v>
      </c>
      <c r="E1081" s="112">
        <v>151.65</v>
      </c>
      <c r="F1081" s="112">
        <v>156.94999999999999</v>
      </c>
      <c r="G1081" s="112">
        <v>156.15</v>
      </c>
      <c r="H1081" s="112">
        <v>156.75</v>
      </c>
      <c r="I1081" s="112">
        <v>6415</v>
      </c>
      <c r="J1081" s="112">
        <v>1006178.2</v>
      </c>
      <c r="K1081" s="114">
        <v>43649</v>
      </c>
      <c r="L1081" s="112">
        <v>195</v>
      </c>
      <c r="M1081" s="112" t="s">
        <v>1282</v>
      </c>
      <c r="N1081" s="484"/>
    </row>
    <row r="1082" spans="1:14">
      <c r="A1082" s="112" t="s">
        <v>1283</v>
      </c>
      <c r="B1082" s="112" t="s">
        <v>377</v>
      </c>
      <c r="C1082" s="112">
        <v>92.5</v>
      </c>
      <c r="D1082" s="112">
        <v>96</v>
      </c>
      <c r="E1082" s="112">
        <v>92.5</v>
      </c>
      <c r="F1082" s="112">
        <v>94.4</v>
      </c>
      <c r="G1082" s="112">
        <v>94.2</v>
      </c>
      <c r="H1082" s="112">
        <v>94</v>
      </c>
      <c r="I1082" s="112">
        <v>4884</v>
      </c>
      <c r="J1082" s="112">
        <v>459750.9</v>
      </c>
      <c r="K1082" s="114">
        <v>43649</v>
      </c>
      <c r="L1082" s="112">
        <v>198</v>
      </c>
      <c r="M1082" s="112" t="s">
        <v>1284</v>
      </c>
      <c r="N1082" s="484"/>
    </row>
    <row r="1083" spans="1:14">
      <c r="A1083" s="112" t="s">
        <v>1285</v>
      </c>
      <c r="B1083" s="112" t="s">
        <v>377</v>
      </c>
      <c r="C1083" s="112">
        <v>254.1</v>
      </c>
      <c r="D1083" s="112">
        <v>261</v>
      </c>
      <c r="E1083" s="112">
        <v>253.5</v>
      </c>
      <c r="F1083" s="112">
        <v>258.8</v>
      </c>
      <c r="G1083" s="112">
        <v>261</v>
      </c>
      <c r="H1083" s="112">
        <v>254.25</v>
      </c>
      <c r="I1083" s="112">
        <v>9681</v>
      </c>
      <c r="J1083" s="112">
        <v>2479009.4500000002</v>
      </c>
      <c r="K1083" s="114">
        <v>43649</v>
      </c>
      <c r="L1083" s="112">
        <v>281</v>
      </c>
      <c r="M1083" s="112" t="s">
        <v>1286</v>
      </c>
      <c r="N1083" s="484"/>
    </row>
    <row r="1084" spans="1:14">
      <c r="A1084" s="112" t="s">
        <v>3328</v>
      </c>
      <c r="B1084" s="112" t="s">
        <v>3074</v>
      </c>
      <c r="C1084" s="112">
        <v>1</v>
      </c>
      <c r="D1084" s="112">
        <v>1</v>
      </c>
      <c r="E1084" s="112">
        <v>1</v>
      </c>
      <c r="F1084" s="112">
        <v>1</v>
      </c>
      <c r="G1084" s="112">
        <v>1</v>
      </c>
      <c r="H1084" s="112">
        <v>0.95</v>
      </c>
      <c r="I1084" s="112">
        <v>10005</v>
      </c>
      <c r="J1084" s="112">
        <v>10005</v>
      </c>
      <c r="K1084" s="114">
        <v>43649</v>
      </c>
      <c r="L1084" s="112">
        <v>19</v>
      </c>
      <c r="M1084" s="112" t="s">
        <v>3329</v>
      </c>
      <c r="N1084" s="484"/>
    </row>
    <row r="1085" spans="1:14">
      <c r="A1085" s="112" t="s">
        <v>2722</v>
      </c>
      <c r="B1085" s="112" t="s">
        <v>377</v>
      </c>
      <c r="C1085" s="112">
        <v>10.9</v>
      </c>
      <c r="D1085" s="112">
        <v>11.3</v>
      </c>
      <c r="E1085" s="112">
        <v>10.9</v>
      </c>
      <c r="F1085" s="112">
        <v>11.1</v>
      </c>
      <c r="G1085" s="112">
        <v>11</v>
      </c>
      <c r="H1085" s="112">
        <v>11</v>
      </c>
      <c r="I1085" s="112">
        <v>35793</v>
      </c>
      <c r="J1085" s="112">
        <v>397106.95</v>
      </c>
      <c r="K1085" s="114">
        <v>43649</v>
      </c>
      <c r="L1085" s="112">
        <v>124</v>
      </c>
      <c r="M1085" s="112" t="s">
        <v>2723</v>
      </c>
      <c r="N1085" s="484"/>
    </row>
    <row r="1086" spans="1:14">
      <c r="A1086" s="112" t="s">
        <v>1287</v>
      </c>
      <c r="B1086" s="112" t="s">
        <v>377</v>
      </c>
      <c r="C1086" s="112">
        <v>258.05</v>
      </c>
      <c r="D1086" s="112">
        <v>272.45</v>
      </c>
      <c r="E1086" s="112">
        <v>258.05</v>
      </c>
      <c r="F1086" s="112">
        <v>268.45</v>
      </c>
      <c r="G1086" s="112">
        <v>270.10000000000002</v>
      </c>
      <c r="H1086" s="112">
        <v>260.45</v>
      </c>
      <c r="I1086" s="112">
        <v>351175</v>
      </c>
      <c r="J1086" s="112">
        <v>92949595.099999994</v>
      </c>
      <c r="K1086" s="114">
        <v>43649</v>
      </c>
      <c r="L1086" s="112">
        <v>5814</v>
      </c>
      <c r="M1086" s="112" t="s">
        <v>2963</v>
      </c>
      <c r="N1086" s="484"/>
    </row>
    <row r="1087" spans="1:14">
      <c r="A1087" s="112" t="s">
        <v>2964</v>
      </c>
      <c r="B1087" s="112" t="s">
        <v>377</v>
      </c>
      <c r="C1087" s="112">
        <v>3.3</v>
      </c>
      <c r="D1087" s="112">
        <v>3.5</v>
      </c>
      <c r="E1087" s="112">
        <v>3.05</v>
      </c>
      <c r="F1087" s="112">
        <v>3.3</v>
      </c>
      <c r="G1087" s="112">
        <v>3.3</v>
      </c>
      <c r="H1087" s="112">
        <v>3.3</v>
      </c>
      <c r="I1087" s="112">
        <v>71653</v>
      </c>
      <c r="J1087" s="112">
        <v>234884.7</v>
      </c>
      <c r="K1087" s="114">
        <v>43649</v>
      </c>
      <c r="L1087" s="112">
        <v>315</v>
      </c>
      <c r="M1087" s="112" t="s">
        <v>2965</v>
      </c>
      <c r="N1087" s="484"/>
    </row>
    <row r="1088" spans="1:14">
      <c r="A1088" s="112" t="s">
        <v>2724</v>
      </c>
      <c r="B1088" s="112" t="s">
        <v>377</v>
      </c>
      <c r="C1088" s="112">
        <v>19.7</v>
      </c>
      <c r="D1088" s="112">
        <v>19.7</v>
      </c>
      <c r="E1088" s="112">
        <v>19</v>
      </c>
      <c r="F1088" s="112">
        <v>19.25</v>
      </c>
      <c r="G1088" s="112">
        <v>19.3</v>
      </c>
      <c r="H1088" s="112">
        <v>19.2</v>
      </c>
      <c r="I1088" s="112">
        <v>30672</v>
      </c>
      <c r="J1088" s="112">
        <v>589890.25</v>
      </c>
      <c r="K1088" s="114">
        <v>43649</v>
      </c>
      <c r="L1088" s="112">
        <v>243</v>
      </c>
      <c r="M1088" s="112" t="s">
        <v>2725</v>
      </c>
      <c r="N1088" s="484"/>
    </row>
    <row r="1089" spans="1:14">
      <c r="A1089" s="112" t="s">
        <v>2966</v>
      </c>
      <c r="B1089" s="112" t="s">
        <v>377</v>
      </c>
      <c r="C1089" s="112">
        <v>39.5</v>
      </c>
      <c r="D1089" s="112">
        <v>39.799999999999997</v>
      </c>
      <c r="E1089" s="112">
        <v>38.299999999999997</v>
      </c>
      <c r="F1089" s="112">
        <v>38.549999999999997</v>
      </c>
      <c r="G1089" s="112">
        <v>38.549999999999997</v>
      </c>
      <c r="H1089" s="112">
        <v>39.4</v>
      </c>
      <c r="I1089" s="112">
        <v>12957</v>
      </c>
      <c r="J1089" s="112">
        <v>501527.35</v>
      </c>
      <c r="K1089" s="114">
        <v>43649</v>
      </c>
      <c r="L1089" s="112">
        <v>176</v>
      </c>
      <c r="M1089" s="112" t="s">
        <v>2967</v>
      </c>
      <c r="N1089" s="484"/>
    </row>
    <row r="1090" spans="1:14">
      <c r="A1090" s="112" t="s">
        <v>1933</v>
      </c>
      <c r="B1090" s="112" t="s">
        <v>377</v>
      </c>
      <c r="C1090" s="112">
        <v>7.8</v>
      </c>
      <c r="D1090" s="112">
        <v>8.5500000000000007</v>
      </c>
      <c r="E1090" s="112">
        <v>7.6</v>
      </c>
      <c r="F1090" s="112">
        <v>8.4</v>
      </c>
      <c r="G1090" s="112">
        <v>8.1999999999999993</v>
      </c>
      <c r="H1090" s="112">
        <v>7.95</v>
      </c>
      <c r="I1090" s="112">
        <v>30068</v>
      </c>
      <c r="J1090" s="112">
        <v>246512.85</v>
      </c>
      <c r="K1090" s="114">
        <v>43649</v>
      </c>
      <c r="L1090" s="112">
        <v>60</v>
      </c>
      <c r="M1090" s="112" t="s">
        <v>1934</v>
      </c>
      <c r="N1090" s="484"/>
    </row>
    <row r="1091" spans="1:14">
      <c r="A1091" s="112" t="s">
        <v>343</v>
      </c>
      <c r="B1091" s="112" t="s">
        <v>377</v>
      </c>
      <c r="C1091" s="112">
        <v>44.6</v>
      </c>
      <c r="D1091" s="112">
        <v>45.7</v>
      </c>
      <c r="E1091" s="112">
        <v>43.65</v>
      </c>
      <c r="F1091" s="112">
        <v>43.95</v>
      </c>
      <c r="G1091" s="112">
        <v>43.9</v>
      </c>
      <c r="H1091" s="112">
        <v>44.55</v>
      </c>
      <c r="I1091" s="112">
        <v>10371533</v>
      </c>
      <c r="J1091" s="112">
        <v>462646299.44999999</v>
      </c>
      <c r="K1091" s="114">
        <v>43649</v>
      </c>
      <c r="L1091" s="112">
        <v>36144</v>
      </c>
      <c r="M1091" s="112" t="s">
        <v>1288</v>
      </c>
      <c r="N1091" s="484"/>
    </row>
    <row r="1092" spans="1:14">
      <c r="A1092" s="112" t="s">
        <v>1843</v>
      </c>
      <c r="B1092" s="112" t="s">
        <v>377</v>
      </c>
      <c r="C1092" s="112">
        <v>13.4</v>
      </c>
      <c r="D1092" s="112">
        <v>14.15</v>
      </c>
      <c r="E1092" s="112">
        <v>12.25</v>
      </c>
      <c r="F1092" s="112">
        <v>13.2</v>
      </c>
      <c r="G1092" s="112">
        <v>13.1</v>
      </c>
      <c r="H1092" s="112">
        <v>13.9</v>
      </c>
      <c r="I1092" s="112">
        <v>52832</v>
      </c>
      <c r="J1092" s="112">
        <v>689824.4</v>
      </c>
      <c r="K1092" s="114">
        <v>43649</v>
      </c>
      <c r="L1092" s="112">
        <v>361</v>
      </c>
      <c r="M1092" s="112" t="s">
        <v>1844</v>
      </c>
      <c r="N1092" s="484"/>
    </row>
    <row r="1093" spans="1:14">
      <c r="A1093" s="112" t="s">
        <v>2393</v>
      </c>
      <c r="B1093" s="112" t="s">
        <v>3074</v>
      </c>
      <c r="C1093" s="112">
        <v>5</v>
      </c>
      <c r="D1093" s="112">
        <v>5.4</v>
      </c>
      <c r="E1093" s="112">
        <v>4.95</v>
      </c>
      <c r="F1093" s="112">
        <v>5.35</v>
      </c>
      <c r="G1093" s="112">
        <v>5.35</v>
      </c>
      <c r="H1093" s="112">
        <v>5.15</v>
      </c>
      <c r="I1093" s="112">
        <v>341</v>
      </c>
      <c r="J1093" s="112">
        <v>1772.7</v>
      </c>
      <c r="K1093" s="114">
        <v>43649</v>
      </c>
      <c r="L1093" s="112">
        <v>14</v>
      </c>
      <c r="M1093" s="112" t="s">
        <v>2394</v>
      </c>
      <c r="N1093" s="484"/>
    </row>
    <row r="1094" spans="1:14">
      <c r="A1094" s="112" t="s">
        <v>3066</v>
      </c>
      <c r="B1094" s="112" t="s">
        <v>377</v>
      </c>
      <c r="C1094" s="112">
        <v>328.05</v>
      </c>
      <c r="D1094" s="112">
        <v>333.85</v>
      </c>
      <c r="E1094" s="112">
        <v>328.05</v>
      </c>
      <c r="F1094" s="112">
        <v>331.35</v>
      </c>
      <c r="G1094" s="112">
        <v>333.5</v>
      </c>
      <c r="H1094" s="112">
        <v>330.05</v>
      </c>
      <c r="I1094" s="112">
        <v>3545</v>
      </c>
      <c r="J1094" s="112">
        <v>1171898.25</v>
      </c>
      <c r="K1094" s="114">
        <v>43649</v>
      </c>
      <c r="L1094" s="112">
        <v>43</v>
      </c>
      <c r="M1094" s="112" t="s">
        <v>3067</v>
      </c>
      <c r="N1094" s="484"/>
    </row>
    <row r="1095" spans="1:14">
      <c r="A1095" s="112" t="s">
        <v>2529</v>
      </c>
      <c r="B1095" s="112" t="s">
        <v>3074</v>
      </c>
      <c r="C1095" s="112">
        <v>14</v>
      </c>
      <c r="D1095" s="112">
        <v>14</v>
      </c>
      <c r="E1095" s="112">
        <v>14</v>
      </c>
      <c r="F1095" s="112">
        <v>14</v>
      </c>
      <c r="G1095" s="112">
        <v>14</v>
      </c>
      <c r="H1095" s="112">
        <v>14</v>
      </c>
      <c r="I1095" s="112">
        <v>170</v>
      </c>
      <c r="J1095" s="112">
        <v>2380</v>
      </c>
      <c r="K1095" s="114">
        <v>43649</v>
      </c>
      <c r="L1095" s="112">
        <v>3</v>
      </c>
      <c r="M1095" s="112" t="s">
        <v>2530</v>
      </c>
      <c r="N1095" s="484"/>
    </row>
    <row r="1096" spans="1:14">
      <c r="A1096" s="112" t="s">
        <v>204</v>
      </c>
      <c r="B1096" s="112" t="s">
        <v>377</v>
      </c>
      <c r="C1096" s="112">
        <v>1949</v>
      </c>
      <c r="D1096" s="112">
        <v>2045</v>
      </c>
      <c r="E1096" s="112">
        <v>1949</v>
      </c>
      <c r="F1096" s="112">
        <v>2027.75</v>
      </c>
      <c r="G1096" s="112">
        <v>2042</v>
      </c>
      <c r="H1096" s="112">
        <v>1947.75</v>
      </c>
      <c r="I1096" s="112">
        <v>1037988</v>
      </c>
      <c r="J1096" s="112">
        <v>2074659799.1500001</v>
      </c>
      <c r="K1096" s="114">
        <v>43649</v>
      </c>
      <c r="L1096" s="112">
        <v>56254</v>
      </c>
      <c r="M1096" s="112" t="s">
        <v>1290</v>
      </c>
      <c r="N1096" s="484"/>
    </row>
    <row r="1097" spans="1:14">
      <c r="A1097" s="112" t="s">
        <v>1291</v>
      </c>
      <c r="B1097" s="112" t="s">
        <v>377</v>
      </c>
      <c r="C1097" s="112">
        <v>34.799999999999997</v>
      </c>
      <c r="D1097" s="112">
        <v>34.799999999999997</v>
      </c>
      <c r="E1097" s="112">
        <v>33.25</v>
      </c>
      <c r="F1097" s="112">
        <v>33.6</v>
      </c>
      <c r="G1097" s="112">
        <v>33.799999999999997</v>
      </c>
      <c r="H1097" s="112">
        <v>33.75</v>
      </c>
      <c r="I1097" s="112">
        <v>42113</v>
      </c>
      <c r="J1097" s="112">
        <v>1422015.75</v>
      </c>
      <c r="K1097" s="114">
        <v>43649</v>
      </c>
      <c r="L1097" s="112">
        <v>730</v>
      </c>
      <c r="M1097" s="112" t="s">
        <v>1292</v>
      </c>
      <c r="N1097" s="484"/>
    </row>
    <row r="1098" spans="1:14">
      <c r="A1098" s="112" t="s">
        <v>1293</v>
      </c>
      <c r="B1098" s="112" t="s">
        <v>377</v>
      </c>
      <c r="C1098" s="112">
        <v>6.4</v>
      </c>
      <c r="D1098" s="112">
        <v>6.75</v>
      </c>
      <c r="E1098" s="112">
        <v>6.4</v>
      </c>
      <c r="F1098" s="112">
        <v>6.5</v>
      </c>
      <c r="G1098" s="112">
        <v>6.55</v>
      </c>
      <c r="H1098" s="112">
        <v>6.35</v>
      </c>
      <c r="I1098" s="112">
        <v>186182</v>
      </c>
      <c r="J1098" s="112">
        <v>1219362.8</v>
      </c>
      <c r="K1098" s="114">
        <v>43649</v>
      </c>
      <c r="L1098" s="112">
        <v>355</v>
      </c>
      <c r="M1098" s="112" t="s">
        <v>1294</v>
      </c>
      <c r="N1098" s="484"/>
    </row>
    <row r="1099" spans="1:14">
      <c r="A1099" s="112" t="s">
        <v>1295</v>
      </c>
      <c r="B1099" s="112" t="s">
        <v>377</v>
      </c>
      <c r="C1099" s="112">
        <v>611.70000000000005</v>
      </c>
      <c r="D1099" s="112">
        <v>619</v>
      </c>
      <c r="E1099" s="112">
        <v>607.29999999999995</v>
      </c>
      <c r="F1099" s="112">
        <v>615.79999999999995</v>
      </c>
      <c r="G1099" s="112">
        <v>615.15</v>
      </c>
      <c r="H1099" s="112">
        <v>611.70000000000005</v>
      </c>
      <c r="I1099" s="112">
        <v>40008</v>
      </c>
      <c r="J1099" s="112">
        <v>24558605.050000001</v>
      </c>
      <c r="K1099" s="114">
        <v>43649</v>
      </c>
      <c r="L1099" s="112">
        <v>7552</v>
      </c>
      <c r="M1099" s="112" t="s">
        <v>2968</v>
      </c>
      <c r="N1099" s="484"/>
    </row>
    <row r="1100" spans="1:14">
      <c r="A1100" s="112" t="s">
        <v>124</v>
      </c>
      <c r="B1100" s="112" t="s">
        <v>377</v>
      </c>
      <c r="C1100" s="112">
        <v>245.8</v>
      </c>
      <c r="D1100" s="112">
        <v>249.8</v>
      </c>
      <c r="E1100" s="112">
        <v>245.8</v>
      </c>
      <c r="F1100" s="112">
        <v>249.5</v>
      </c>
      <c r="G1100" s="112">
        <v>249.1</v>
      </c>
      <c r="H1100" s="112">
        <v>245.4</v>
      </c>
      <c r="I1100" s="112">
        <v>1383229</v>
      </c>
      <c r="J1100" s="112">
        <v>344132290.75</v>
      </c>
      <c r="K1100" s="114">
        <v>43649</v>
      </c>
      <c r="L1100" s="112">
        <v>23926</v>
      </c>
      <c r="M1100" s="112" t="s">
        <v>1296</v>
      </c>
      <c r="N1100" s="484"/>
    </row>
    <row r="1101" spans="1:14">
      <c r="A1101" s="112" t="s">
        <v>125</v>
      </c>
      <c r="B1101" s="112" t="s">
        <v>377</v>
      </c>
      <c r="C1101" s="112">
        <v>130.5</v>
      </c>
      <c r="D1101" s="112">
        <v>134.1</v>
      </c>
      <c r="E1101" s="112">
        <v>129.65</v>
      </c>
      <c r="F1101" s="112">
        <v>133.5</v>
      </c>
      <c r="G1101" s="112">
        <v>133.44999999999999</v>
      </c>
      <c r="H1101" s="112">
        <v>130.4</v>
      </c>
      <c r="I1101" s="112">
        <v>5725246</v>
      </c>
      <c r="J1101" s="112">
        <v>759186899.64999998</v>
      </c>
      <c r="K1101" s="114">
        <v>43649</v>
      </c>
      <c r="L1101" s="112">
        <v>23428</v>
      </c>
      <c r="M1101" s="112" t="s">
        <v>1297</v>
      </c>
      <c r="N1101" s="484"/>
    </row>
    <row r="1102" spans="1:14">
      <c r="A1102" s="112" t="s">
        <v>1298</v>
      </c>
      <c r="B1102" s="112" t="s">
        <v>377</v>
      </c>
      <c r="C1102" s="112">
        <v>3320.25</v>
      </c>
      <c r="D1102" s="112">
        <v>3444.95</v>
      </c>
      <c r="E1102" s="112">
        <v>3307.6</v>
      </c>
      <c r="F1102" s="112">
        <v>3415.4</v>
      </c>
      <c r="G1102" s="112">
        <v>3420</v>
      </c>
      <c r="H1102" s="112">
        <v>3322.85</v>
      </c>
      <c r="I1102" s="112">
        <v>13494</v>
      </c>
      <c r="J1102" s="112">
        <v>45680400.100000001</v>
      </c>
      <c r="K1102" s="114">
        <v>43649</v>
      </c>
      <c r="L1102" s="112">
        <v>2170</v>
      </c>
      <c r="M1102" s="112" t="s">
        <v>1299</v>
      </c>
      <c r="N1102" s="484"/>
    </row>
    <row r="1103" spans="1:14">
      <c r="A1103" s="112" t="s">
        <v>2726</v>
      </c>
      <c r="B1103" s="112" t="s">
        <v>377</v>
      </c>
      <c r="C1103" s="112">
        <v>52.55</v>
      </c>
      <c r="D1103" s="112">
        <v>53.75</v>
      </c>
      <c r="E1103" s="112">
        <v>52.3</v>
      </c>
      <c r="F1103" s="112">
        <v>53.45</v>
      </c>
      <c r="G1103" s="112">
        <v>53.55</v>
      </c>
      <c r="H1103" s="112">
        <v>52.65</v>
      </c>
      <c r="I1103" s="112">
        <v>2948</v>
      </c>
      <c r="J1103" s="112">
        <v>156837.79999999999</v>
      </c>
      <c r="K1103" s="114">
        <v>43649</v>
      </c>
      <c r="L1103" s="112">
        <v>37</v>
      </c>
      <c r="M1103" s="112" t="s">
        <v>2727</v>
      </c>
      <c r="N1103" s="484"/>
    </row>
    <row r="1104" spans="1:14">
      <c r="A1104" s="112" t="s">
        <v>311</v>
      </c>
      <c r="B1104" s="112" t="s">
        <v>377</v>
      </c>
      <c r="C1104" s="112">
        <v>15.2</v>
      </c>
      <c r="D1104" s="112">
        <v>15.6</v>
      </c>
      <c r="E1104" s="112">
        <v>15.2</v>
      </c>
      <c r="F1104" s="112">
        <v>15.4</v>
      </c>
      <c r="G1104" s="112">
        <v>15.4</v>
      </c>
      <c r="H1104" s="112">
        <v>15.15</v>
      </c>
      <c r="I1104" s="112">
        <v>325325</v>
      </c>
      <c r="J1104" s="112">
        <v>5021995.4000000004</v>
      </c>
      <c r="K1104" s="114">
        <v>43649</v>
      </c>
      <c r="L1104" s="112">
        <v>835</v>
      </c>
      <c r="M1104" s="112" t="s">
        <v>2969</v>
      </c>
      <c r="N1104" s="484"/>
    </row>
    <row r="1105" spans="1:14">
      <c r="A1105" s="112" t="s">
        <v>1300</v>
      </c>
      <c r="B1105" s="112" t="s">
        <v>377</v>
      </c>
      <c r="C1105" s="112">
        <v>53.7</v>
      </c>
      <c r="D1105" s="112">
        <v>58.4</v>
      </c>
      <c r="E1105" s="112">
        <v>51</v>
      </c>
      <c r="F1105" s="112">
        <v>55.75</v>
      </c>
      <c r="G1105" s="112">
        <v>55.5</v>
      </c>
      <c r="H1105" s="112">
        <v>53.8</v>
      </c>
      <c r="I1105" s="112">
        <v>122785</v>
      </c>
      <c r="J1105" s="112">
        <v>6953318.1500000004</v>
      </c>
      <c r="K1105" s="114">
        <v>43649</v>
      </c>
      <c r="L1105" s="112">
        <v>1636</v>
      </c>
      <c r="M1105" s="112" t="s">
        <v>1301</v>
      </c>
      <c r="N1105" s="484"/>
    </row>
    <row r="1106" spans="1:14">
      <c r="A1106" s="112" t="s">
        <v>205</v>
      </c>
      <c r="B1106" s="112" t="s">
        <v>377</v>
      </c>
      <c r="C1106" s="112">
        <v>10991</v>
      </c>
      <c r="D1106" s="112">
        <v>11001.85</v>
      </c>
      <c r="E1106" s="112">
        <v>10855.3</v>
      </c>
      <c r="F1106" s="112">
        <v>10929.65</v>
      </c>
      <c r="G1106" s="112">
        <v>10950</v>
      </c>
      <c r="H1106" s="112">
        <v>11047.15</v>
      </c>
      <c r="I1106" s="112">
        <v>1360</v>
      </c>
      <c r="J1106" s="112">
        <v>14858221.6</v>
      </c>
      <c r="K1106" s="114">
        <v>43649</v>
      </c>
      <c r="L1106" s="112">
        <v>562</v>
      </c>
      <c r="M1106" s="112" t="s">
        <v>1302</v>
      </c>
      <c r="N1106" s="484"/>
    </row>
    <row r="1107" spans="1:14">
      <c r="A1107" s="112" t="s">
        <v>3450</v>
      </c>
      <c r="B1107" s="112" t="s">
        <v>377</v>
      </c>
      <c r="C1107" s="112">
        <v>4215</v>
      </c>
      <c r="D1107" s="112">
        <v>4297.8999999999996</v>
      </c>
      <c r="E1107" s="112">
        <v>4205</v>
      </c>
      <c r="F1107" s="112">
        <v>4248.1499999999996</v>
      </c>
      <c r="G1107" s="112">
        <v>4240</v>
      </c>
      <c r="H1107" s="112">
        <v>4235.55</v>
      </c>
      <c r="I1107" s="112">
        <v>13193</v>
      </c>
      <c r="J1107" s="112">
        <v>56146652.850000001</v>
      </c>
      <c r="K1107" s="114">
        <v>43649</v>
      </c>
      <c r="L1107" s="112">
        <v>2596</v>
      </c>
      <c r="M1107" s="112" t="s">
        <v>1144</v>
      </c>
      <c r="N1107" s="484"/>
    </row>
    <row r="1108" spans="1:14">
      <c r="A1108" s="112" t="s">
        <v>1303</v>
      </c>
      <c r="B1108" s="112" t="s">
        <v>377</v>
      </c>
      <c r="C1108" s="112">
        <v>167</v>
      </c>
      <c r="D1108" s="112">
        <v>171.75</v>
      </c>
      <c r="E1108" s="112">
        <v>167</v>
      </c>
      <c r="F1108" s="112">
        <v>169.95</v>
      </c>
      <c r="G1108" s="112">
        <v>167.05</v>
      </c>
      <c r="H1108" s="112">
        <v>170.05</v>
      </c>
      <c r="I1108" s="112">
        <v>2090</v>
      </c>
      <c r="J1108" s="112">
        <v>355147.5</v>
      </c>
      <c r="K1108" s="114">
        <v>43649</v>
      </c>
      <c r="L1108" s="112">
        <v>30</v>
      </c>
      <c r="M1108" s="112" t="s">
        <v>1304</v>
      </c>
      <c r="N1108" s="484"/>
    </row>
    <row r="1109" spans="1:14">
      <c r="A1109" s="112" t="s">
        <v>1305</v>
      </c>
      <c r="B1109" s="112" t="s">
        <v>377</v>
      </c>
      <c r="C1109" s="112">
        <v>117.4</v>
      </c>
      <c r="D1109" s="112">
        <v>119</v>
      </c>
      <c r="E1109" s="112">
        <v>116.3</v>
      </c>
      <c r="F1109" s="112">
        <v>117.2</v>
      </c>
      <c r="G1109" s="112">
        <v>117.5</v>
      </c>
      <c r="H1109" s="112">
        <v>117.4</v>
      </c>
      <c r="I1109" s="112">
        <v>397013</v>
      </c>
      <c r="J1109" s="112">
        <v>46769717.950000003</v>
      </c>
      <c r="K1109" s="114">
        <v>43649</v>
      </c>
      <c r="L1109" s="112">
        <v>4815</v>
      </c>
      <c r="M1109" s="112" t="s">
        <v>2491</v>
      </c>
      <c r="N1109" s="484"/>
    </row>
    <row r="1110" spans="1:14">
      <c r="A1110" s="112" t="s">
        <v>1306</v>
      </c>
      <c r="B1110" s="112" t="s">
        <v>377</v>
      </c>
      <c r="C1110" s="112">
        <v>655.15</v>
      </c>
      <c r="D1110" s="112">
        <v>660</v>
      </c>
      <c r="E1110" s="112">
        <v>650.5</v>
      </c>
      <c r="F1110" s="112">
        <v>654.54999999999995</v>
      </c>
      <c r="G1110" s="112">
        <v>654.95000000000005</v>
      </c>
      <c r="H1110" s="112">
        <v>655.15</v>
      </c>
      <c r="I1110" s="112">
        <v>44111</v>
      </c>
      <c r="J1110" s="112">
        <v>28892903.25</v>
      </c>
      <c r="K1110" s="114">
        <v>43649</v>
      </c>
      <c r="L1110" s="112">
        <v>1474</v>
      </c>
      <c r="M1110" s="112" t="s">
        <v>1307</v>
      </c>
      <c r="N1110" s="484"/>
    </row>
    <row r="1111" spans="1:14">
      <c r="A1111" s="112" t="s">
        <v>203</v>
      </c>
      <c r="B1111" s="112" t="s">
        <v>377</v>
      </c>
      <c r="C1111" s="112">
        <v>1216.3</v>
      </c>
      <c r="D1111" s="112">
        <v>1226</v>
      </c>
      <c r="E1111" s="112">
        <v>1214.25</v>
      </c>
      <c r="F1111" s="112">
        <v>1220.95</v>
      </c>
      <c r="G1111" s="112">
        <v>1220.3</v>
      </c>
      <c r="H1111" s="112">
        <v>1210</v>
      </c>
      <c r="I1111" s="112">
        <v>526010</v>
      </c>
      <c r="J1111" s="112">
        <v>642352997.70000005</v>
      </c>
      <c r="K1111" s="114">
        <v>43649</v>
      </c>
      <c r="L1111" s="112">
        <v>16092</v>
      </c>
      <c r="M1111" s="112" t="s">
        <v>1308</v>
      </c>
      <c r="N1111" s="484"/>
    </row>
    <row r="1112" spans="1:14">
      <c r="A1112" s="112" t="s">
        <v>1309</v>
      </c>
      <c r="B1112" s="112" t="s">
        <v>377</v>
      </c>
      <c r="C1112" s="112">
        <v>1215</v>
      </c>
      <c r="D1112" s="112">
        <v>1220</v>
      </c>
      <c r="E1112" s="112">
        <v>1186</v>
      </c>
      <c r="F1112" s="112">
        <v>1194.45</v>
      </c>
      <c r="G1112" s="112">
        <v>1194.5</v>
      </c>
      <c r="H1112" s="112">
        <v>1210.8499999999999</v>
      </c>
      <c r="I1112" s="112">
        <v>42421</v>
      </c>
      <c r="J1112" s="112">
        <v>50862589.100000001</v>
      </c>
      <c r="K1112" s="114">
        <v>43649</v>
      </c>
      <c r="L1112" s="112">
        <v>8779</v>
      </c>
      <c r="M1112" s="112" t="s">
        <v>1310</v>
      </c>
      <c r="N1112" s="484"/>
    </row>
    <row r="1113" spans="1:14">
      <c r="A1113" s="112" t="s">
        <v>3145</v>
      </c>
      <c r="B1113" s="112" t="s">
        <v>377</v>
      </c>
      <c r="C1113" s="112">
        <v>2197</v>
      </c>
      <c r="D1113" s="112">
        <v>2230</v>
      </c>
      <c r="E1113" s="112">
        <v>2116.85</v>
      </c>
      <c r="F1113" s="112">
        <v>2149.5500000000002</v>
      </c>
      <c r="G1113" s="112">
        <v>2150</v>
      </c>
      <c r="H1113" s="112">
        <v>2149.3000000000002</v>
      </c>
      <c r="I1113" s="112">
        <v>3296</v>
      </c>
      <c r="J1113" s="112">
        <v>7069979.5999999996</v>
      </c>
      <c r="K1113" s="114">
        <v>43649</v>
      </c>
      <c r="L1113" s="112">
        <v>260</v>
      </c>
      <c r="M1113" s="112" t="s">
        <v>3146</v>
      </c>
      <c r="N1113" s="484"/>
    </row>
    <row r="1114" spans="1:14">
      <c r="A1114" s="112" t="s">
        <v>2970</v>
      </c>
      <c r="B1114" s="112" t="s">
        <v>377</v>
      </c>
      <c r="C1114" s="112">
        <v>9.6</v>
      </c>
      <c r="D1114" s="112">
        <v>9.6</v>
      </c>
      <c r="E1114" s="112">
        <v>9.25</v>
      </c>
      <c r="F1114" s="112">
        <v>9.4</v>
      </c>
      <c r="G1114" s="112">
        <v>9.4</v>
      </c>
      <c r="H1114" s="112">
        <v>9.5500000000000007</v>
      </c>
      <c r="I1114" s="112">
        <v>316329</v>
      </c>
      <c r="J1114" s="112">
        <v>2968682.1</v>
      </c>
      <c r="K1114" s="114">
        <v>43649</v>
      </c>
      <c r="L1114" s="112">
        <v>333</v>
      </c>
      <c r="M1114" s="112" t="s">
        <v>2971</v>
      </c>
      <c r="N1114" s="484"/>
    </row>
    <row r="1115" spans="1:14">
      <c r="A1115" s="112" t="s">
        <v>2119</v>
      </c>
      <c r="B1115" s="112" t="s">
        <v>377</v>
      </c>
      <c r="C1115" s="112">
        <v>121.25</v>
      </c>
      <c r="D1115" s="112">
        <v>124</v>
      </c>
      <c r="E1115" s="112">
        <v>120.4</v>
      </c>
      <c r="F1115" s="112">
        <v>121.3</v>
      </c>
      <c r="G1115" s="112">
        <v>120.7</v>
      </c>
      <c r="H1115" s="112">
        <v>123.35</v>
      </c>
      <c r="I1115" s="112">
        <v>2047</v>
      </c>
      <c r="J1115" s="112">
        <v>249904.05</v>
      </c>
      <c r="K1115" s="114">
        <v>43649</v>
      </c>
      <c r="L1115" s="112">
        <v>71</v>
      </c>
      <c r="M1115" s="112" t="s">
        <v>2120</v>
      </c>
      <c r="N1115" s="484"/>
    </row>
    <row r="1116" spans="1:14">
      <c r="A1116" s="112" t="s">
        <v>3445</v>
      </c>
      <c r="B1116" s="112" t="s">
        <v>377</v>
      </c>
      <c r="C1116" s="112">
        <v>23.55</v>
      </c>
      <c r="D1116" s="112">
        <v>23.55</v>
      </c>
      <c r="E1116" s="112">
        <v>23.55</v>
      </c>
      <c r="F1116" s="112">
        <v>23.55</v>
      </c>
      <c r="G1116" s="112">
        <v>23.55</v>
      </c>
      <c r="H1116" s="112">
        <v>23.2</v>
      </c>
      <c r="I1116" s="112">
        <v>100</v>
      </c>
      <c r="J1116" s="112">
        <v>2355</v>
      </c>
      <c r="K1116" s="114">
        <v>43649</v>
      </c>
      <c r="L1116" s="112">
        <v>1</v>
      </c>
      <c r="M1116" s="112" t="s">
        <v>3446</v>
      </c>
      <c r="N1116" s="484"/>
    </row>
    <row r="1117" spans="1:14">
      <c r="A1117" s="112" t="s">
        <v>3397</v>
      </c>
      <c r="B1117" s="112" t="s">
        <v>3074</v>
      </c>
      <c r="C1117" s="112">
        <v>25.1</v>
      </c>
      <c r="D1117" s="112">
        <v>25.8</v>
      </c>
      <c r="E1117" s="112">
        <v>25.1</v>
      </c>
      <c r="F1117" s="112">
        <v>25.8</v>
      </c>
      <c r="G1117" s="112">
        <v>25.8</v>
      </c>
      <c r="H1117" s="112">
        <v>24.6</v>
      </c>
      <c r="I1117" s="112">
        <v>145</v>
      </c>
      <c r="J1117" s="112">
        <v>3720</v>
      </c>
      <c r="K1117" s="114">
        <v>43649</v>
      </c>
      <c r="L1117" s="112">
        <v>4</v>
      </c>
      <c r="M1117" s="112" t="s">
        <v>3398</v>
      </c>
      <c r="N1117" s="484"/>
    </row>
    <row r="1118" spans="1:14">
      <c r="A1118" s="112" t="s">
        <v>2636</v>
      </c>
      <c r="B1118" s="112" t="s">
        <v>377</v>
      </c>
      <c r="C1118" s="112">
        <v>47.7</v>
      </c>
      <c r="D1118" s="112">
        <v>48.95</v>
      </c>
      <c r="E1118" s="112">
        <v>47.7</v>
      </c>
      <c r="F1118" s="112">
        <v>48.85</v>
      </c>
      <c r="G1118" s="112">
        <v>48.5</v>
      </c>
      <c r="H1118" s="112">
        <v>48.1</v>
      </c>
      <c r="I1118" s="112">
        <v>24339</v>
      </c>
      <c r="J1118" s="112">
        <v>1185396.45</v>
      </c>
      <c r="K1118" s="114">
        <v>43649</v>
      </c>
      <c r="L1118" s="112">
        <v>192</v>
      </c>
      <c r="M1118" s="112" t="s">
        <v>1311</v>
      </c>
      <c r="N1118" s="484"/>
    </row>
    <row r="1119" spans="1:14">
      <c r="A1119" s="112" t="s">
        <v>3248</v>
      </c>
      <c r="B1119" s="112" t="s">
        <v>3074</v>
      </c>
      <c r="C1119" s="112">
        <v>135.69999999999999</v>
      </c>
      <c r="D1119" s="112">
        <v>135.69999999999999</v>
      </c>
      <c r="E1119" s="112">
        <v>127.35</v>
      </c>
      <c r="F1119" s="112">
        <v>130.05000000000001</v>
      </c>
      <c r="G1119" s="112">
        <v>130</v>
      </c>
      <c r="H1119" s="112">
        <v>131.94999999999999</v>
      </c>
      <c r="I1119" s="112">
        <v>177</v>
      </c>
      <c r="J1119" s="112">
        <v>23093.85</v>
      </c>
      <c r="K1119" s="114">
        <v>43649</v>
      </c>
      <c r="L1119" s="112">
        <v>11</v>
      </c>
      <c r="M1119" s="112" t="s">
        <v>3249</v>
      </c>
      <c r="N1119" s="484"/>
    </row>
    <row r="1120" spans="1:14">
      <c r="A1120" s="112" t="s">
        <v>2761</v>
      </c>
      <c r="B1120" s="112" t="s">
        <v>377</v>
      </c>
      <c r="C1120" s="112">
        <v>187.95</v>
      </c>
      <c r="D1120" s="112">
        <v>189.45</v>
      </c>
      <c r="E1120" s="112">
        <v>184.8</v>
      </c>
      <c r="F1120" s="112">
        <v>188.2</v>
      </c>
      <c r="G1120" s="112">
        <v>188.9</v>
      </c>
      <c r="H1120" s="112">
        <v>188.5</v>
      </c>
      <c r="I1120" s="112">
        <v>1290</v>
      </c>
      <c r="J1120" s="112">
        <v>240485.75</v>
      </c>
      <c r="K1120" s="114">
        <v>43649</v>
      </c>
      <c r="L1120" s="112">
        <v>103</v>
      </c>
      <c r="M1120" s="112" t="s">
        <v>2762</v>
      </c>
      <c r="N1120" s="484"/>
    </row>
    <row r="1121" spans="1:14">
      <c r="A1121" s="112" t="s">
        <v>126</v>
      </c>
      <c r="B1121" s="112" t="s">
        <v>377</v>
      </c>
      <c r="C1121" s="112">
        <v>80.400000000000006</v>
      </c>
      <c r="D1121" s="112">
        <v>81.599999999999994</v>
      </c>
      <c r="E1121" s="112">
        <v>80</v>
      </c>
      <c r="F1121" s="112">
        <v>81.25</v>
      </c>
      <c r="G1121" s="112">
        <v>81.400000000000006</v>
      </c>
      <c r="H1121" s="112">
        <v>80.349999999999994</v>
      </c>
      <c r="I1121" s="112">
        <v>20020055</v>
      </c>
      <c r="J1121" s="112">
        <v>1621196171.4000001</v>
      </c>
      <c r="K1121" s="114">
        <v>43649</v>
      </c>
      <c r="L1121" s="112">
        <v>40753</v>
      </c>
      <c r="M1121" s="112" t="s">
        <v>2972</v>
      </c>
      <c r="N1121" s="484"/>
    </row>
    <row r="1122" spans="1:14">
      <c r="A1122" s="112" t="s">
        <v>1312</v>
      </c>
      <c r="B1122" s="112" t="s">
        <v>377</v>
      </c>
      <c r="C1122" s="112">
        <v>34.4</v>
      </c>
      <c r="D1122" s="112">
        <v>34.5</v>
      </c>
      <c r="E1122" s="112">
        <v>33.85</v>
      </c>
      <c r="F1122" s="112">
        <v>33.950000000000003</v>
      </c>
      <c r="G1122" s="112">
        <v>34.1</v>
      </c>
      <c r="H1122" s="112">
        <v>34</v>
      </c>
      <c r="I1122" s="112">
        <v>56955</v>
      </c>
      <c r="J1122" s="112">
        <v>1943937.55</v>
      </c>
      <c r="K1122" s="114">
        <v>43649</v>
      </c>
      <c r="L1122" s="112">
        <v>237</v>
      </c>
      <c r="M1122" s="112" t="s">
        <v>1313</v>
      </c>
      <c r="N1122" s="484"/>
    </row>
    <row r="1123" spans="1:14">
      <c r="A1123" s="112" t="s">
        <v>1887</v>
      </c>
      <c r="B1123" s="112" t="s">
        <v>377</v>
      </c>
      <c r="C1123" s="112">
        <v>772.15</v>
      </c>
      <c r="D1123" s="112">
        <v>792.6</v>
      </c>
      <c r="E1123" s="112">
        <v>766.55</v>
      </c>
      <c r="F1123" s="112">
        <v>777.15</v>
      </c>
      <c r="G1123" s="112">
        <v>776</v>
      </c>
      <c r="H1123" s="112">
        <v>771.2</v>
      </c>
      <c r="I1123" s="112">
        <v>319758</v>
      </c>
      <c r="J1123" s="112">
        <v>250202236.40000001</v>
      </c>
      <c r="K1123" s="114">
        <v>43649</v>
      </c>
      <c r="L1123" s="112">
        <v>10613</v>
      </c>
      <c r="M1123" s="112" t="s">
        <v>1888</v>
      </c>
      <c r="N1123" s="484"/>
    </row>
    <row r="1124" spans="1:14">
      <c r="A1124" s="112" t="s">
        <v>3040</v>
      </c>
      <c r="B1124" s="112" t="s">
        <v>377</v>
      </c>
      <c r="C1124" s="112">
        <v>16.850000000000001</v>
      </c>
      <c r="D1124" s="112">
        <v>16.850000000000001</v>
      </c>
      <c r="E1124" s="112">
        <v>15</v>
      </c>
      <c r="F1124" s="112">
        <v>15.8</v>
      </c>
      <c r="G1124" s="112">
        <v>15.8</v>
      </c>
      <c r="H1124" s="112">
        <v>16.149999999999999</v>
      </c>
      <c r="I1124" s="112">
        <v>8636</v>
      </c>
      <c r="J1124" s="112">
        <v>132361.9</v>
      </c>
      <c r="K1124" s="114">
        <v>43649</v>
      </c>
      <c r="L1124" s="112">
        <v>98</v>
      </c>
      <c r="M1124" s="112" t="s">
        <v>3041</v>
      </c>
      <c r="N1124" s="484"/>
    </row>
    <row r="1125" spans="1:14">
      <c r="A1125" s="112" t="s">
        <v>1314</v>
      </c>
      <c r="B1125" s="112" t="s">
        <v>377</v>
      </c>
      <c r="C1125" s="112">
        <v>207.1</v>
      </c>
      <c r="D1125" s="112">
        <v>219.4</v>
      </c>
      <c r="E1125" s="112">
        <v>204.55</v>
      </c>
      <c r="F1125" s="112">
        <v>211.4</v>
      </c>
      <c r="G1125" s="112">
        <v>211</v>
      </c>
      <c r="H1125" s="112">
        <v>205</v>
      </c>
      <c r="I1125" s="112">
        <v>813976</v>
      </c>
      <c r="J1125" s="112">
        <v>173318339.59999999</v>
      </c>
      <c r="K1125" s="114">
        <v>43649</v>
      </c>
      <c r="L1125" s="112">
        <v>19587</v>
      </c>
      <c r="M1125" s="112" t="s">
        <v>1838</v>
      </c>
      <c r="N1125" s="484"/>
    </row>
    <row r="1126" spans="1:14">
      <c r="A1126" s="112" t="s">
        <v>3058</v>
      </c>
      <c r="B1126" s="112" t="s">
        <v>377</v>
      </c>
      <c r="C1126" s="112">
        <v>520</v>
      </c>
      <c r="D1126" s="112">
        <v>547.5</v>
      </c>
      <c r="E1126" s="112">
        <v>520</v>
      </c>
      <c r="F1126" s="112">
        <v>522.15</v>
      </c>
      <c r="G1126" s="112">
        <v>521</v>
      </c>
      <c r="H1126" s="112">
        <v>541</v>
      </c>
      <c r="I1126" s="112">
        <v>374</v>
      </c>
      <c r="J1126" s="112">
        <v>195086.85</v>
      </c>
      <c r="K1126" s="114">
        <v>43649</v>
      </c>
      <c r="L1126" s="112">
        <v>21</v>
      </c>
      <c r="M1126" s="112" t="s">
        <v>3059</v>
      </c>
      <c r="N1126" s="484"/>
    </row>
    <row r="1127" spans="1:14">
      <c r="A1127" s="112" t="s">
        <v>1894</v>
      </c>
      <c r="B1127" s="112" t="s">
        <v>377</v>
      </c>
      <c r="C1127" s="112">
        <v>162.30000000000001</v>
      </c>
      <c r="D1127" s="112">
        <v>169.3</v>
      </c>
      <c r="E1127" s="112">
        <v>162</v>
      </c>
      <c r="F1127" s="112">
        <v>162.80000000000001</v>
      </c>
      <c r="G1127" s="112">
        <v>162.19999999999999</v>
      </c>
      <c r="H1127" s="112">
        <v>167.35</v>
      </c>
      <c r="I1127" s="112">
        <v>2524</v>
      </c>
      <c r="J1127" s="112">
        <v>414179.35</v>
      </c>
      <c r="K1127" s="114">
        <v>43649</v>
      </c>
      <c r="L1127" s="112">
        <v>74</v>
      </c>
      <c r="M1127" s="112" t="s">
        <v>1895</v>
      </c>
      <c r="N1127" s="484"/>
    </row>
    <row r="1128" spans="1:14">
      <c r="A1128" s="112" t="s">
        <v>1817</v>
      </c>
      <c r="B1128" s="112" t="s">
        <v>377</v>
      </c>
      <c r="C1128" s="112">
        <v>135.6</v>
      </c>
      <c r="D1128" s="112">
        <v>136.5</v>
      </c>
      <c r="E1128" s="112">
        <v>130.94999999999999</v>
      </c>
      <c r="F1128" s="112">
        <v>131.69999999999999</v>
      </c>
      <c r="G1128" s="112">
        <v>131.65</v>
      </c>
      <c r="H1128" s="112">
        <v>135.6</v>
      </c>
      <c r="I1128" s="112">
        <v>17183</v>
      </c>
      <c r="J1128" s="112">
        <v>2285917.15</v>
      </c>
      <c r="K1128" s="114">
        <v>43649</v>
      </c>
      <c r="L1128" s="112">
        <v>390</v>
      </c>
      <c r="M1128" s="112" t="s">
        <v>2181</v>
      </c>
      <c r="N1128" s="484"/>
    </row>
    <row r="1129" spans="1:14">
      <c r="A1129" s="112" t="s">
        <v>3330</v>
      </c>
      <c r="B1129" s="112" t="s">
        <v>377</v>
      </c>
      <c r="C1129" s="112">
        <v>632.20000000000005</v>
      </c>
      <c r="D1129" s="112">
        <v>654.79999999999995</v>
      </c>
      <c r="E1129" s="112">
        <v>631.6</v>
      </c>
      <c r="F1129" s="112">
        <v>644.4</v>
      </c>
      <c r="G1129" s="112">
        <v>652</v>
      </c>
      <c r="H1129" s="112">
        <v>635.79999999999995</v>
      </c>
      <c r="I1129" s="112">
        <v>90021</v>
      </c>
      <c r="J1129" s="112">
        <v>57696123.350000001</v>
      </c>
      <c r="K1129" s="114">
        <v>43649</v>
      </c>
      <c r="L1129" s="112">
        <v>5373</v>
      </c>
      <c r="M1129" s="112" t="s">
        <v>3331</v>
      </c>
      <c r="N1129" s="484"/>
    </row>
    <row r="1130" spans="1:14">
      <c r="A1130" s="112" t="s">
        <v>1315</v>
      </c>
      <c r="B1130" s="112" t="s">
        <v>377</v>
      </c>
      <c r="C1130" s="112">
        <v>186.95</v>
      </c>
      <c r="D1130" s="112">
        <v>189.85</v>
      </c>
      <c r="E1130" s="112">
        <v>176.45</v>
      </c>
      <c r="F1130" s="112">
        <v>184.7</v>
      </c>
      <c r="G1130" s="112">
        <v>186</v>
      </c>
      <c r="H1130" s="112">
        <v>187.7</v>
      </c>
      <c r="I1130" s="112">
        <v>29142</v>
      </c>
      <c r="J1130" s="112">
        <v>5200705.95</v>
      </c>
      <c r="K1130" s="114">
        <v>43649</v>
      </c>
      <c r="L1130" s="112">
        <v>670</v>
      </c>
      <c r="M1130" s="112" t="s">
        <v>1316</v>
      </c>
      <c r="N1130" s="484"/>
    </row>
    <row r="1131" spans="1:14">
      <c r="A1131" s="112" t="s">
        <v>1317</v>
      </c>
      <c r="B1131" s="112" t="s">
        <v>377</v>
      </c>
      <c r="C1131" s="112">
        <v>520.45000000000005</v>
      </c>
      <c r="D1131" s="112">
        <v>525.04999999999995</v>
      </c>
      <c r="E1131" s="112">
        <v>512.20000000000005</v>
      </c>
      <c r="F1131" s="112">
        <v>514.9</v>
      </c>
      <c r="G1131" s="112">
        <v>514</v>
      </c>
      <c r="H1131" s="112">
        <v>520.45000000000005</v>
      </c>
      <c r="I1131" s="112">
        <v>22046</v>
      </c>
      <c r="J1131" s="112">
        <v>11442227.6</v>
      </c>
      <c r="K1131" s="114">
        <v>43649</v>
      </c>
      <c r="L1131" s="112">
        <v>888</v>
      </c>
      <c r="M1131" s="112" t="s">
        <v>1318</v>
      </c>
      <c r="N1131" s="484"/>
    </row>
    <row r="1132" spans="1:14">
      <c r="A1132" s="112" t="s">
        <v>2728</v>
      </c>
      <c r="B1132" s="112" t="s">
        <v>377</v>
      </c>
      <c r="C1132" s="112">
        <v>116.25</v>
      </c>
      <c r="D1132" s="112">
        <v>117</v>
      </c>
      <c r="E1132" s="112">
        <v>108.3</v>
      </c>
      <c r="F1132" s="112">
        <v>115</v>
      </c>
      <c r="G1132" s="112">
        <v>110.1</v>
      </c>
      <c r="H1132" s="112">
        <v>116.25</v>
      </c>
      <c r="I1132" s="112">
        <v>1314</v>
      </c>
      <c r="J1132" s="112">
        <v>151661.95000000001</v>
      </c>
      <c r="K1132" s="114">
        <v>43649</v>
      </c>
      <c r="L1132" s="112">
        <v>38</v>
      </c>
      <c r="M1132" s="112" t="s">
        <v>2729</v>
      </c>
      <c r="N1132" s="484"/>
    </row>
    <row r="1133" spans="1:14">
      <c r="A1133" s="112" t="s">
        <v>127</v>
      </c>
      <c r="B1133" s="112" t="s">
        <v>377</v>
      </c>
      <c r="C1133" s="112">
        <v>208.2</v>
      </c>
      <c r="D1133" s="112">
        <v>209.65</v>
      </c>
      <c r="E1133" s="112">
        <v>206.7</v>
      </c>
      <c r="F1133" s="112">
        <v>208.95</v>
      </c>
      <c r="G1133" s="112">
        <v>208.75</v>
      </c>
      <c r="H1133" s="112">
        <v>207.35</v>
      </c>
      <c r="I1133" s="112">
        <v>7702871</v>
      </c>
      <c r="J1133" s="112">
        <v>1609512859.0999999</v>
      </c>
      <c r="K1133" s="114">
        <v>43649</v>
      </c>
      <c r="L1133" s="112">
        <v>36497</v>
      </c>
      <c r="M1133" s="112" t="s">
        <v>2973</v>
      </c>
      <c r="N1133" s="484"/>
    </row>
    <row r="1134" spans="1:14">
      <c r="A1134" s="112" t="s">
        <v>1319</v>
      </c>
      <c r="B1134" s="112" t="s">
        <v>377</v>
      </c>
      <c r="C1134" s="112">
        <v>1001.8</v>
      </c>
      <c r="D1134" s="112">
        <v>1010</v>
      </c>
      <c r="E1134" s="112">
        <v>981</v>
      </c>
      <c r="F1134" s="112">
        <v>985.7</v>
      </c>
      <c r="G1134" s="112">
        <v>987</v>
      </c>
      <c r="H1134" s="112">
        <v>993.85</v>
      </c>
      <c r="I1134" s="112">
        <v>11773</v>
      </c>
      <c r="J1134" s="112">
        <v>11740750.85</v>
      </c>
      <c r="K1134" s="114">
        <v>43649</v>
      </c>
      <c r="L1134" s="112">
        <v>667</v>
      </c>
      <c r="M1134" s="112" t="s">
        <v>1320</v>
      </c>
      <c r="N1134" s="484"/>
    </row>
    <row r="1135" spans="1:14">
      <c r="A1135" s="112" t="s">
        <v>1321</v>
      </c>
      <c r="B1135" s="112" t="s">
        <v>377</v>
      </c>
      <c r="C1135" s="112">
        <v>231</v>
      </c>
      <c r="D1135" s="112">
        <v>235</v>
      </c>
      <c r="E1135" s="112">
        <v>231</v>
      </c>
      <c r="F1135" s="112">
        <v>232.05</v>
      </c>
      <c r="G1135" s="112">
        <v>232.1</v>
      </c>
      <c r="H1135" s="112">
        <v>231.85</v>
      </c>
      <c r="I1135" s="112">
        <v>4852</v>
      </c>
      <c r="J1135" s="112">
        <v>1128733.1499999999</v>
      </c>
      <c r="K1135" s="114">
        <v>43649</v>
      </c>
      <c r="L1135" s="112">
        <v>235</v>
      </c>
      <c r="M1135" s="112" t="s">
        <v>1322</v>
      </c>
      <c r="N1135" s="484"/>
    </row>
    <row r="1136" spans="1:14">
      <c r="A1136" s="112" t="s">
        <v>3463</v>
      </c>
      <c r="B1136" s="112" t="s">
        <v>3074</v>
      </c>
      <c r="C1136" s="112">
        <v>87</v>
      </c>
      <c r="D1136" s="112">
        <v>87.9</v>
      </c>
      <c r="E1136" s="112">
        <v>86.5</v>
      </c>
      <c r="F1136" s="112">
        <v>87.15</v>
      </c>
      <c r="G1136" s="112">
        <v>87</v>
      </c>
      <c r="H1136" s="112">
        <v>87</v>
      </c>
      <c r="I1136" s="112">
        <v>19824</v>
      </c>
      <c r="J1136" s="112">
        <v>1723514.6</v>
      </c>
      <c r="K1136" s="114">
        <v>43649</v>
      </c>
      <c r="L1136" s="112">
        <v>219</v>
      </c>
      <c r="M1136" s="112" t="s">
        <v>3464</v>
      </c>
      <c r="N1136" s="484"/>
    </row>
    <row r="1137" spans="1:14">
      <c r="A1137" s="112" t="s">
        <v>1323</v>
      </c>
      <c r="B1137" s="112" t="s">
        <v>377</v>
      </c>
      <c r="C1137" s="112">
        <v>65.05</v>
      </c>
      <c r="D1137" s="112">
        <v>66.75</v>
      </c>
      <c r="E1137" s="112">
        <v>64.099999999999994</v>
      </c>
      <c r="F1137" s="112">
        <v>65.900000000000006</v>
      </c>
      <c r="G1137" s="112">
        <v>66.650000000000006</v>
      </c>
      <c r="H1137" s="112">
        <v>64.900000000000006</v>
      </c>
      <c r="I1137" s="112">
        <v>72716</v>
      </c>
      <c r="J1137" s="112">
        <v>4766082.45</v>
      </c>
      <c r="K1137" s="114">
        <v>43649</v>
      </c>
      <c r="L1137" s="112">
        <v>510</v>
      </c>
      <c r="M1137" s="112" t="s">
        <v>1324</v>
      </c>
      <c r="N1137" s="484"/>
    </row>
    <row r="1138" spans="1:14">
      <c r="A1138" s="112" t="s">
        <v>3511</v>
      </c>
      <c r="B1138" s="112" t="s">
        <v>377</v>
      </c>
      <c r="C1138" s="112">
        <v>1.1000000000000001</v>
      </c>
      <c r="D1138" s="112">
        <v>1.1000000000000001</v>
      </c>
      <c r="E1138" s="112">
        <v>1.1000000000000001</v>
      </c>
      <c r="F1138" s="112">
        <v>1.1000000000000001</v>
      </c>
      <c r="G1138" s="112">
        <v>1.1000000000000001</v>
      </c>
      <c r="H1138" s="112">
        <v>1.05</v>
      </c>
      <c r="I1138" s="112">
        <v>164</v>
      </c>
      <c r="J1138" s="112">
        <v>180.4</v>
      </c>
      <c r="K1138" s="114">
        <v>43649</v>
      </c>
      <c r="L1138" s="112">
        <v>2</v>
      </c>
      <c r="M1138" s="112" t="s">
        <v>3512</v>
      </c>
      <c r="N1138" s="484"/>
    </row>
    <row r="1139" spans="1:14">
      <c r="A1139" s="112" t="s">
        <v>1971</v>
      </c>
      <c r="B1139" s="112" t="s">
        <v>377</v>
      </c>
      <c r="C1139" s="112">
        <v>7</v>
      </c>
      <c r="D1139" s="112">
        <v>7.2</v>
      </c>
      <c r="E1139" s="112">
        <v>6.45</v>
      </c>
      <c r="F1139" s="112">
        <v>6.6</v>
      </c>
      <c r="G1139" s="112">
        <v>6.7</v>
      </c>
      <c r="H1139" s="112">
        <v>7</v>
      </c>
      <c r="I1139" s="112">
        <v>78583</v>
      </c>
      <c r="J1139" s="112">
        <v>528156.69999999995</v>
      </c>
      <c r="K1139" s="114">
        <v>43649</v>
      </c>
      <c r="L1139" s="112">
        <v>132</v>
      </c>
      <c r="M1139" s="112" t="s">
        <v>1972</v>
      </c>
      <c r="N1139" s="484"/>
    </row>
    <row r="1140" spans="1:14">
      <c r="A1140" s="112" t="s">
        <v>1325</v>
      </c>
      <c r="B1140" s="112" t="s">
        <v>377</v>
      </c>
      <c r="C1140" s="112">
        <v>137.19999999999999</v>
      </c>
      <c r="D1140" s="112">
        <v>140.1</v>
      </c>
      <c r="E1140" s="112">
        <v>137</v>
      </c>
      <c r="F1140" s="112">
        <v>138.5</v>
      </c>
      <c r="G1140" s="112">
        <v>138.15</v>
      </c>
      <c r="H1140" s="112">
        <v>138.69999999999999</v>
      </c>
      <c r="I1140" s="112">
        <v>685127</v>
      </c>
      <c r="J1140" s="112">
        <v>94971975.799999997</v>
      </c>
      <c r="K1140" s="114">
        <v>43649</v>
      </c>
      <c r="L1140" s="112">
        <v>7191</v>
      </c>
      <c r="M1140" s="112" t="s">
        <v>1326</v>
      </c>
      <c r="N1140" s="484"/>
    </row>
    <row r="1141" spans="1:14">
      <c r="A1141" s="112" t="s">
        <v>2085</v>
      </c>
      <c r="B1141" s="112" t="s">
        <v>377</v>
      </c>
      <c r="C1141" s="112">
        <v>63</v>
      </c>
      <c r="D1141" s="112">
        <v>63.55</v>
      </c>
      <c r="E1141" s="112">
        <v>62.7</v>
      </c>
      <c r="F1141" s="112">
        <v>62.9</v>
      </c>
      <c r="G1141" s="112">
        <v>62.75</v>
      </c>
      <c r="H1141" s="112">
        <v>63.2</v>
      </c>
      <c r="I1141" s="112">
        <v>149511</v>
      </c>
      <c r="J1141" s="112">
        <v>9425336.5999999996</v>
      </c>
      <c r="K1141" s="114">
        <v>43649</v>
      </c>
      <c r="L1141" s="112">
        <v>1104</v>
      </c>
      <c r="M1141" s="112" t="s">
        <v>2086</v>
      </c>
      <c r="N1141" s="484"/>
    </row>
    <row r="1142" spans="1:14">
      <c r="A1142" s="112" t="s">
        <v>1327</v>
      </c>
      <c r="B1142" s="112" t="s">
        <v>377</v>
      </c>
      <c r="C1142" s="112">
        <v>3</v>
      </c>
      <c r="D1142" s="112">
        <v>3</v>
      </c>
      <c r="E1142" s="112">
        <v>2.6</v>
      </c>
      <c r="F1142" s="112">
        <v>2.65</v>
      </c>
      <c r="G1142" s="112">
        <v>2.7</v>
      </c>
      <c r="H1142" s="112">
        <v>3</v>
      </c>
      <c r="I1142" s="112">
        <v>580753</v>
      </c>
      <c r="J1142" s="112">
        <v>1628347.15</v>
      </c>
      <c r="K1142" s="114">
        <v>43649</v>
      </c>
      <c r="L1142" s="112">
        <v>377</v>
      </c>
      <c r="M1142" s="112" t="s">
        <v>1328</v>
      </c>
      <c r="N1142" s="484"/>
    </row>
    <row r="1143" spans="1:14">
      <c r="A1143" s="112" t="s">
        <v>3513</v>
      </c>
      <c r="B1143" s="112" t="s">
        <v>377</v>
      </c>
      <c r="C1143" s="112">
        <v>0.25</v>
      </c>
      <c r="D1143" s="112">
        <v>0.25</v>
      </c>
      <c r="E1143" s="112">
        <v>0.25</v>
      </c>
      <c r="F1143" s="112">
        <v>0.25</v>
      </c>
      <c r="G1143" s="112">
        <v>0.25</v>
      </c>
      <c r="H1143" s="112">
        <v>0.25</v>
      </c>
      <c r="I1143" s="112">
        <v>100</v>
      </c>
      <c r="J1143" s="112">
        <v>25</v>
      </c>
      <c r="K1143" s="114">
        <v>43649</v>
      </c>
      <c r="L1143" s="112">
        <v>1</v>
      </c>
      <c r="M1143" s="112" t="s">
        <v>3514</v>
      </c>
      <c r="N1143" s="484"/>
    </row>
    <row r="1144" spans="1:14">
      <c r="A1144" s="112" t="s">
        <v>2607</v>
      </c>
      <c r="B1144" s="112" t="s">
        <v>377</v>
      </c>
      <c r="C1144" s="112">
        <v>98.85</v>
      </c>
      <c r="D1144" s="112">
        <v>104.45</v>
      </c>
      <c r="E1144" s="112">
        <v>97.25</v>
      </c>
      <c r="F1144" s="112">
        <v>98</v>
      </c>
      <c r="G1144" s="112">
        <v>97.25</v>
      </c>
      <c r="H1144" s="112">
        <v>98.85</v>
      </c>
      <c r="I1144" s="112">
        <v>9087</v>
      </c>
      <c r="J1144" s="112">
        <v>894497.55</v>
      </c>
      <c r="K1144" s="114">
        <v>43649</v>
      </c>
      <c r="L1144" s="112">
        <v>119</v>
      </c>
      <c r="M1144" s="112" t="s">
        <v>2608</v>
      </c>
      <c r="N1144" s="484"/>
    </row>
    <row r="1145" spans="1:14">
      <c r="A1145" s="112" t="s">
        <v>1329</v>
      </c>
      <c r="B1145" s="112" t="s">
        <v>377</v>
      </c>
      <c r="C1145" s="112">
        <v>58.1</v>
      </c>
      <c r="D1145" s="112">
        <v>59.5</v>
      </c>
      <c r="E1145" s="112">
        <v>57.4</v>
      </c>
      <c r="F1145" s="112">
        <v>58.25</v>
      </c>
      <c r="G1145" s="112">
        <v>58.5</v>
      </c>
      <c r="H1145" s="112">
        <v>58.6</v>
      </c>
      <c r="I1145" s="112">
        <v>13613</v>
      </c>
      <c r="J1145" s="112">
        <v>790744.05</v>
      </c>
      <c r="K1145" s="114">
        <v>43649</v>
      </c>
      <c r="L1145" s="112">
        <v>319</v>
      </c>
      <c r="M1145" s="112" t="s">
        <v>1330</v>
      </c>
      <c r="N1145" s="484"/>
    </row>
    <row r="1146" spans="1:14">
      <c r="A1146" s="112" t="s">
        <v>3341</v>
      </c>
      <c r="B1146" s="112" t="s">
        <v>377</v>
      </c>
      <c r="C1146" s="112">
        <v>36.1</v>
      </c>
      <c r="D1146" s="112">
        <v>37.950000000000003</v>
      </c>
      <c r="E1146" s="112">
        <v>34.6</v>
      </c>
      <c r="F1146" s="112">
        <v>37.950000000000003</v>
      </c>
      <c r="G1146" s="112">
        <v>37.950000000000003</v>
      </c>
      <c r="H1146" s="112">
        <v>37.5</v>
      </c>
      <c r="I1146" s="112">
        <v>1016</v>
      </c>
      <c r="J1146" s="112">
        <v>36954.199999999997</v>
      </c>
      <c r="K1146" s="114">
        <v>43649</v>
      </c>
      <c r="L1146" s="112">
        <v>16</v>
      </c>
      <c r="M1146" s="112" t="s">
        <v>3342</v>
      </c>
      <c r="N1146" s="484"/>
    </row>
    <row r="1147" spans="1:14">
      <c r="A1147" s="112" t="s">
        <v>1331</v>
      </c>
      <c r="B1147" s="112" t="s">
        <v>377</v>
      </c>
      <c r="C1147" s="112">
        <v>190.05</v>
      </c>
      <c r="D1147" s="112">
        <v>190.05</v>
      </c>
      <c r="E1147" s="112">
        <v>187.15</v>
      </c>
      <c r="F1147" s="112">
        <v>188</v>
      </c>
      <c r="G1147" s="112">
        <v>188</v>
      </c>
      <c r="H1147" s="112">
        <v>191.4</v>
      </c>
      <c r="I1147" s="112">
        <v>5737</v>
      </c>
      <c r="J1147" s="112">
        <v>1081453.1499999999</v>
      </c>
      <c r="K1147" s="114">
        <v>43649</v>
      </c>
      <c r="L1147" s="112">
        <v>130</v>
      </c>
      <c r="M1147" s="112" t="s">
        <v>1332</v>
      </c>
      <c r="N1147" s="484"/>
    </row>
    <row r="1148" spans="1:14">
      <c r="A1148" s="112" t="s">
        <v>1798</v>
      </c>
      <c r="B1148" s="112" t="s">
        <v>377</v>
      </c>
      <c r="C1148" s="112">
        <v>198.3</v>
      </c>
      <c r="D1148" s="112">
        <v>200</v>
      </c>
      <c r="E1148" s="112">
        <v>196.05</v>
      </c>
      <c r="F1148" s="112">
        <v>197.95</v>
      </c>
      <c r="G1148" s="112">
        <v>198</v>
      </c>
      <c r="H1148" s="112">
        <v>201.5</v>
      </c>
      <c r="I1148" s="112">
        <v>2004</v>
      </c>
      <c r="J1148" s="112">
        <v>395920.9</v>
      </c>
      <c r="K1148" s="114">
        <v>43649</v>
      </c>
      <c r="L1148" s="112">
        <v>90</v>
      </c>
      <c r="M1148" s="112" t="s">
        <v>1799</v>
      </c>
      <c r="N1148" s="484"/>
    </row>
    <row r="1149" spans="1:14">
      <c r="A1149" s="112" t="s">
        <v>1333</v>
      </c>
      <c r="B1149" s="112" t="s">
        <v>3074</v>
      </c>
      <c r="C1149" s="112">
        <v>3.7</v>
      </c>
      <c r="D1149" s="112">
        <v>3.75</v>
      </c>
      <c r="E1149" s="112">
        <v>3.7</v>
      </c>
      <c r="F1149" s="112">
        <v>3.75</v>
      </c>
      <c r="G1149" s="112">
        <v>3.75</v>
      </c>
      <c r="H1149" s="112">
        <v>3.6</v>
      </c>
      <c r="I1149" s="112">
        <v>190</v>
      </c>
      <c r="J1149" s="112">
        <v>709</v>
      </c>
      <c r="K1149" s="114">
        <v>43649</v>
      </c>
      <c r="L1149" s="112">
        <v>3</v>
      </c>
      <c r="M1149" s="112" t="s">
        <v>1334</v>
      </c>
      <c r="N1149" s="484"/>
    </row>
    <row r="1150" spans="1:14">
      <c r="A1150" s="112" t="s">
        <v>3469</v>
      </c>
      <c r="B1150" s="112" t="s">
        <v>377</v>
      </c>
      <c r="C1150" s="112">
        <v>23</v>
      </c>
      <c r="D1150" s="112">
        <v>24.75</v>
      </c>
      <c r="E1150" s="112">
        <v>22.5</v>
      </c>
      <c r="F1150" s="112">
        <v>24.25</v>
      </c>
      <c r="G1150" s="112">
        <v>23.35</v>
      </c>
      <c r="H1150" s="112">
        <v>23.25</v>
      </c>
      <c r="I1150" s="112">
        <v>2585</v>
      </c>
      <c r="J1150" s="112">
        <v>62512.15</v>
      </c>
      <c r="K1150" s="114">
        <v>43649</v>
      </c>
      <c r="L1150" s="112">
        <v>19</v>
      </c>
      <c r="M1150" s="112" t="s">
        <v>3470</v>
      </c>
      <c r="N1150" s="484"/>
    </row>
    <row r="1151" spans="1:14">
      <c r="A1151" s="112" t="s">
        <v>1335</v>
      </c>
      <c r="B1151" s="112" t="s">
        <v>377</v>
      </c>
      <c r="C1151" s="112">
        <v>25.15</v>
      </c>
      <c r="D1151" s="112">
        <v>26.95</v>
      </c>
      <c r="E1151" s="112">
        <v>25.15</v>
      </c>
      <c r="F1151" s="112">
        <v>25.6</v>
      </c>
      <c r="G1151" s="112">
        <v>25.55</v>
      </c>
      <c r="H1151" s="112">
        <v>26.2</v>
      </c>
      <c r="I1151" s="112">
        <v>2795</v>
      </c>
      <c r="J1151" s="112">
        <v>71973.399999999994</v>
      </c>
      <c r="K1151" s="114">
        <v>43649</v>
      </c>
      <c r="L1151" s="112">
        <v>58</v>
      </c>
      <c r="M1151" s="112" t="s">
        <v>1336</v>
      </c>
      <c r="N1151" s="484"/>
    </row>
    <row r="1152" spans="1:14">
      <c r="A1152" s="112" t="s">
        <v>1337</v>
      </c>
      <c r="B1152" s="112" t="s">
        <v>377</v>
      </c>
      <c r="C1152" s="112">
        <v>270</v>
      </c>
      <c r="D1152" s="112">
        <v>292</v>
      </c>
      <c r="E1152" s="112">
        <v>269.60000000000002</v>
      </c>
      <c r="F1152" s="112">
        <v>285.05</v>
      </c>
      <c r="G1152" s="112">
        <v>285.5</v>
      </c>
      <c r="H1152" s="112">
        <v>270.25</v>
      </c>
      <c r="I1152" s="112">
        <v>868451</v>
      </c>
      <c r="J1152" s="112">
        <v>246832851</v>
      </c>
      <c r="K1152" s="114">
        <v>43649</v>
      </c>
      <c r="L1152" s="112">
        <v>22829</v>
      </c>
      <c r="M1152" s="112" t="s">
        <v>1338</v>
      </c>
      <c r="N1152" s="484"/>
    </row>
    <row r="1153" spans="1:14">
      <c r="A1153" s="112" t="s">
        <v>1959</v>
      </c>
      <c r="B1153" s="112" t="s">
        <v>377</v>
      </c>
      <c r="C1153" s="112">
        <v>33.5</v>
      </c>
      <c r="D1153" s="112">
        <v>33.950000000000003</v>
      </c>
      <c r="E1153" s="112">
        <v>32.65</v>
      </c>
      <c r="F1153" s="112">
        <v>33.200000000000003</v>
      </c>
      <c r="G1153" s="112">
        <v>33.049999999999997</v>
      </c>
      <c r="H1153" s="112">
        <v>33.200000000000003</v>
      </c>
      <c r="I1153" s="112">
        <v>36619</v>
      </c>
      <c r="J1153" s="112">
        <v>1222796.45</v>
      </c>
      <c r="K1153" s="114">
        <v>43649</v>
      </c>
      <c r="L1153" s="112">
        <v>481</v>
      </c>
      <c r="M1153" s="112" t="s">
        <v>1960</v>
      </c>
      <c r="N1153" s="484"/>
    </row>
    <row r="1154" spans="1:14">
      <c r="A1154" s="112" t="s">
        <v>1927</v>
      </c>
      <c r="B1154" s="112" t="s">
        <v>377</v>
      </c>
      <c r="C1154" s="112">
        <v>37.15</v>
      </c>
      <c r="D1154" s="112">
        <v>37.5</v>
      </c>
      <c r="E1154" s="112">
        <v>36.75</v>
      </c>
      <c r="F1154" s="112">
        <v>37</v>
      </c>
      <c r="G1154" s="112">
        <v>36.9</v>
      </c>
      <c r="H1154" s="112">
        <v>36.950000000000003</v>
      </c>
      <c r="I1154" s="112">
        <v>3616</v>
      </c>
      <c r="J1154" s="112">
        <v>134132.04999999999</v>
      </c>
      <c r="K1154" s="114">
        <v>43649</v>
      </c>
      <c r="L1154" s="112">
        <v>106</v>
      </c>
      <c r="M1154" s="112" t="s">
        <v>1928</v>
      </c>
      <c r="N1154" s="484"/>
    </row>
    <row r="1155" spans="1:14">
      <c r="A1155" s="112" t="s">
        <v>2697</v>
      </c>
      <c r="B1155" s="112" t="s">
        <v>377</v>
      </c>
      <c r="C1155" s="112">
        <v>0.3</v>
      </c>
      <c r="D1155" s="112">
        <v>0.35</v>
      </c>
      <c r="E1155" s="112">
        <v>0.3</v>
      </c>
      <c r="F1155" s="112">
        <v>0.3</v>
      </c>
      <c r="G1155" s="112">
        <v>0.3</v>
      </c>
      <c r="H1155" s="112">
        <v>0.35</v>
      </c>
      <c r="I1155" s="112">
        <v>102548</v>
      </c>
      <c r="J1155" s="112">
        <v>34645.35</v>
      </c>
      <c r="K1155" s="114">
        <v>43649</v>
      </c>
      <c r="L1155" s="112">
        <v>33</v>
      </c>
      <c r="M1155" s="112" t="s">
        <v>2698</v>
      </c>
      <c r="N1155" s="484"/>
    </row>
    <row r="1156" spans="1:14">
      <c r="A1156" s="112" t="s">
        <v>2395</v>
      </c>
      <c r="B1156" s="112" t="s">
        <v>377</v>
      </c>
      <c r="C1156" s="112">
        <v>1.55</v>
      </c>
      <c r="D1156" s="112">
        <v>1.55</v>
      </c>
      <c r="E1156" s="112">
        <v>1.5</v>
      </c>
      <c r="F1156" s="112">
        <v>1.55</v>
      </c>
      <c r="G1156" s="112">
        <v>1.55</v>
      </c>
      <c r="H1156" s="112">
        <v>1.3</v>
      </c>
      <c r="I1156" s="112">
        <v>136699</v>
      </c>
      <c r="J1156" s="112">
        <v>211782.95</v>
      </c>
      <c r="K1156" s="114">
        <v>43649</v>
      </c>
      <c r="L1156" s="112">
        <v>114</v>
      </c>
      <c r="M1156" s="112" t="s">
        <v>2396</v>
      </c>
      <c r="N1156" s="484"/>
    </row>
    <row r="1157" spans="1:14">
      <c r="A1157" s="112" t="s">
        <v>1340</v>
      </c>
      <c r="B1157" s="112" t="s">
        <v>3074</v>
      </c>
      <c r="C1157" s="112">
        <v>21</v>
      </c>
      <c r="D1157" s="112">
        <v>21.6</v>
      </c>
      <c r="E1157" s="112">
        <v>20.7</v>
      </c>
      <c r="F1157" s="112">
        <v>20.8</v>
      </c>
      <c r="G1157" s="112">
        <v>20.95</v>
      </c>
      <c r="H1157" s="112">
        <v>21.1</v>
      </c>
      <c r="I1157" s="112">
        <v>52781</v>
      </c>
      <c r="J1157" s="112">
        <v>1110003</v>
      </c>
      <c r="K1157" s="114">
        <v>43649</v>
      </c>
      <c r="L1157" s="112">
        <v>116</v>
      </c>
      <c r="M1157" s="112" t="s">
        <v>1341</v>
      </c>
      <c r="N1157" s="484"/>
    </row>
    <row r="1158" spans="1:14">
      <c r="A1158" s="112" t="s">
        <v>2541</v>
      </c>
      <c r="B1158" s="112" t="s">
        <v>377</v>
      </c>
      <c r="C1158" s="112">
        <v>91.5</v>
      </c>
      <c r="D1158" s="112">
        <v>92.5</v>
      </c>
      <c r="E1158" s="112">
        <v>90.6</v>
      </c>
      <c r="F1158" s="112">
        <v>90.95</v>
      </c>
      <c r="G1158" s="112">
        <v>91</v>
      </c>
      <c r="H1158" s="112">
        <v>91.85</v>
      </c>
      <c r="I1158" s="112">
        <v>69012</v>
      </c>
      <c r="J1158" s="112">
        <v>6294848.3499999996</v>
      </c>
      <c r="K1158" s="114">
        <v>43649</v>
      </c>
      <c r="L1158" s="112">
        <v>932</v>
      </c>
      <c r="M1158" s="112" t="s">
        <v>1339</v>
      </c>
      <c r="N1158" s="484"/>
    </row>
    <row r="1159" spans="1:14">
      <c r="A1159" s="112" t="s">
        <v>1342</v>
      </c>
      <c r="B1159" s="112" t="s">
        <v>377</v>
      </c>
      <c r="C1159" s="112">
        <v>26.05</v>
      </c>
      <c r="D1159" s="112">
        <v>26.6</v>
      </c>
      <c r="E1159" s="112">
        <v>26.05</v>
      </c>
      <c r="F1159" s="112">
        <v>26.2</v>
      </c>
      <c r="G1159" s="112">
        <v>26.1</v>
      </c>
      <c r="H1159" s="112">
        <v>26.15</v>
      </c>
      <c r="I1159" s="112">
        <v>32203</v>
      </c>
      <c r="J1159" s="112">
        <v>846713.65</v>
      </c>
      <c r="K1159" s="114">
        <v>43649</v>
      </c>
      <c r="L1159" s="112">
        <v>270</v>
      </c>
      <c r="M1159" s="112" t="s">
        <v>1343</v>
      </c>
      <c r="N1159" s="484"/>
    </row>
    <row r="1160" spans="1:14">
      <c r="A1160" s="112" t="s">
        <v>2531</v>
      </c>
      <c r="B1160" s="112" t="s">
        <v>377</v>
      </c>
      <c r="C1160" s="112">
        <v>0.8</v>
      </c>
      <c r="D1160" s="112">
        <v>0.85</v>
      </c>
      <c r="E1160" s="112">
        <v>0.8</v>
      </c>
      <c r="F1160" s="112">
        <v>0.8</v>
      </c>
      <c r="G1160" s="112">
        <v>0.8</v>
      </c>
      <c r="H1160" s="112">
        <v>0.8</v>
      </c>
      <c r="I1160" s="112">
        <v>5493</v>
      </c>
      <c r="J1160" s="112">
        <v>4553.8500000000004</v>
      </c>
      <c r="K1160" s="114">
        <v>43649</v>
      </c>
      <c r="L1160" s="112">
        <v>13</v>
      </c>
      <c r="M1160" s="112" t="s">
        <v>2532</v>
      </c>
      <c r="N1160" s="484"/>
    </row>
    <row r="1161" spans="1:14">
      <c r="A1161" s="112" t="s">
        <v>2730</v>
      </c>
      <c r="B1161" s="112" t="s">
        <v>377</v>
      </c>
      <c r="C1161" s="112">
        <v>547.1</v>
      </c>
      <c r="D1161" s="112">
        <v>556</v>
      </c>
      <c r="E1161" s="112">
        <v>547.1</v>
      </c>
      <c r="F1161" s="112">
        <v>550.1</v>
      </c>
      <c r="G1161" s="112">
        <v>550.9</v>
      </c>
      <c r="H1161" s="112">
        <v>552.35</v>
      </c>
      <c r="I1161" s="112">
        <v>21801</v>
      </c>
      <c r="J1161" s="112">
        <v>11997267.050000001</v>
      </c>
      <c r="K1161" s="114">
        <v>43649</v>
      </c>
      <c r="L1161" s="112">
        <v>565</v>
      </c>
      <c r="M1161" s="112" t="s">
        <v>2731</v>
      </c>
      <c r="N1161" s="484"/>
    </row>
    <row r="1162" spans="1:14">
      <c r="A1162" s="112" t="s">
        <v>2974</v>
      </c>
      <c r="B1162" s="112" t="s">
        <v>377</v>
      </c>
      <c r="C1162" s="112">
        <v>356.4</v>
      </c>
      <c r="D1162" s="112">
        <v>359.43</v>
      </c>
      <c r="E1162" s="112">
        <v>351</v>
      </c>
      <c r="F1162" s="112">
        <v>356.74</v>
      </c>
      <c r="G1162" s="112">
        <v>355.58</v>
      </c>
      <c r="H1162" s="112">
        <v>351.89</v>
      </c>
      <c r="I1162" s="112">
        <v>10389</v>
      </c>
      <c r="J1162" s="112">
        <v>3696829.14</v>
      </c>
      <c r="K1162" s="114">
        <v>43649</v>
      </c>
      <c r="L1162" s="112">
        <v>64</v>
      </c>
      <c r="M1162" s="112" t="s">
        <v>2975</v>
      </c>
      <c r="N1162" s="484"/>
    </row>
    <row r="1163" spans="1:14">
      <c r="A1163" s="112" t="s">
        <v>128</v>
      </c>
      <c r="B1163" s="112" t="s">
        <v>377</v>
      </c>
      <c r="C1163" s="112">
        <v>66.7</v>
      </c>
      <c r="D1163" s="112">
        <v>67.95</v>
      </c>
      <c r="E1163" s="112">
        <v>65.8</v>
      </c>
      <c r="F1163" s="112">
        <v>67.45</v>
      </c>
      <c r="G1163" s="112">
        <v>67.349999999999994</v>
      </c>
      <c r="H1163" s="112">
        <v>66.45</v>
      </c>
      <c r="I1163" s="112">
        <v>605070</v>
      </c>
      <c r="J1163" s="112">
        <v>40697259.100000001</v>
      </c>
      <c r="K1163" s="114">
        <v>43649</v>
      </c>
      <c r="L1163" s="112">
        <v>7039</v>
      </c>
      <c r="M1163" s="112" t="s">
        <v>2976</v>
      </c>
      <c r="N1163" s="484"/>
    </row>
    <row r="1164" spans="1:14">
      <c r="A1164" s="112" t="s">
        <v>2977</v>
      </c>
      <c r="B1164" s="112" t="s">
        <v>377</v>
      </c>
      <c r="C1164" s="112">
        <v>41.15</v>
      </c>
      <c r="D1164" s="112">
        <v>42</v>
      </c>
      <c r="E1164" s="112">
        <v>41.15</v>
      </c>
      <c r="F1164" s="112">
        <v>41.7</v>
      </c>
      <c r="G1164" s="112">
        <v>42</v>
      </c>
      <c r="H1164" s="112">
        <v>41.35</v>
      </c>
      <c r="I1164" s="112">
        <v>12942</v>
      </c>
      <c r="J1164" s="112">
        <v>538362.05000000005</v>
      </c>
      <c r="K1164" s="114">
        <v>43649</v>
      </c>
      <c r="L1164" s="112">
        <v>99</v>
      </c>
      <c r="M1164" s="112" t="s">
        <v>2978</v>
      </c>
      <c r="N1164" s="484"/>
    </row>
    <row r="1165" spans="1:14">
      <c r="A1165" s="112" t="s">
        <v>2979</v>
      </c>
      <c r="B1165" s="112" t="s">
        <v>377</v>
      </c>
      <c r="C1165" s="112">
        <v>643.4</v>
      </c>
      <c r="D1165" s="112">
        <v>661.3</v>
      </c>
      <c r="E1165" s="112">
        <v>641.1</v>
      </c>
      <c r="F1165" s="112">
        <v>643.15</v>
      </c>
      <c r="G1165" s="112">
        <v>642</v>
      </c>
      <c r="H1165" s="112">
        <v>645.9</v>
      </c>
      <c r="I1165" s="112">
        <v>1670</v>
      </c>
      <c r="J1165" s="112">
        <v>1085840.6499999999</v>
      </c>
      <c r="K1165" s="114">
        <v>43649</v>
      </c>
      <c r="L1165" s="112">
        <v>300</v>
      </c>
      <c r="M1165" s="112" t="s">
        <v>2980</v>
      </c>
      <c r="N1165" s="484"/>
    </row>
    <row r="1166" spans="1:14">
      <c r="A1166" s="112" t="s">
        <v>2981</v>
      </c>
      <c r="B1166" s="112" t="s">
        <v>377</v>
      </c>
      <c r="C1166" s="112">
        <v>1.5</v>
      </c>
      <c r="D1166" s="112">
        <v>1.55</v>
      </c>
      <c r="E1166" s="112">
        <v>1.5</v>
      </c>
      <c r="F1166" s="112">
        <v>1.5</v>
      </c>
      <c r="G1166" s="112">
        <v>1.5</v>
      </c>
      <c r="H1166" s="112">
        <v>1.55</v>
      </c>
      <c r="I1166" s="112">
        <v>665553</v>
      </c>
      <c r="J1166" s="112">
        <v>1008897.3</v>
      </c>
      <c r="K1166" s="114">
        <v>43649</v>
      </c>
      <c r="L1166" s="112">
        <v>278</v>
      </c>
      <c r="M1166" s="112" t="s">
        <v>2982</v>
      </c>
      <c r="N1166" s="484"/>
    </row>
    <row r="1167" spans="1:14">
      <c r="A1167" s="112" t="s">
        <v>2983</v>
      </c>
      <c r="B1167" s="112" t="s">
        <v>377</v>
      </c>
      <c r="C1167" s="112">
        <v>69.95</v>
      </c>
      <c r="D1167" s="112">
        <v>73.5</v>
      </c>
      <c r="E1167" s="112">
        <v>68.400000000000006</v>
      </c>
      <c r="F1167" s="112">
        <v>72.5</v>
      </c>
      <c r="G1167" s="112">
        <v>72.5</v>
      </c>
      <c r="H1167" s="112">
        <v>68.400000000000006</v>
      </c>
      <c r="I1167" s="112">
        <v>143438</v>
      </c>
      <c r="J1167" s="112">
        <v>10202051.15</v>
      </c>
      <c r="K1167" s="114">
        <v>43649</v>
      </c>
      <c r="L1167" s="112">
        <v>1703</v>
      </c>
      <c r="M1167" s="112" t="s">
        <v>2984</v>
      </c>
      <c r="N1167" s="484"/>
    </row>
    <row r="1168" spans="1:14">
      <c r="A1168" s="112" t="s">
        <v>1344</v>
      </c>
      <c r="B1168" s="112" t="s">
        <v>377</v>
      </c>
      <c r="C1168" s="112">
        <v>1685</v>
      </c>
      <c r="D1168" s="112">
        <v>1699</v>
      </c>
      <c r="E1168" s="112">
        <v>1673.8</v>
      </c>
      <c r="F1168" s="112">
        <v>1689.75</v>
      </c>
      <c r="G1168" s="112">
        <v>1691.75</v>
      </c>
      <c r="H1168" s="112">
        <v>1680.5</v>
      </c>
      <c r="I1168" s="112">
        <v>186753</v>
      </c>
      <c r="J1168" s="112">
        <v>315322721.05000001</v>
      </c>
      <c r="K1168" s="114">
        <v>43649</v>
      </c>
      <c r="L1168" s="112">
        <v>10498</v>
      </c>
      <c r="M1168" s="112" t="s">
        <v>2985</v>
      </c>
      <c r="N1168" s="484"/>
    </row>
    <row r="1169" spans="1:14">
      <c r="A1169" s="112" t="s">
        <v>3381</v>
      </c>
      <c r="B1169" s="112" t="s">
        <v>377</v>
      </c>
      <c r="C1169" s="112">
        <v>1490.15</v>
      </c>
      <c r="D1169" s="112">
        <v>1503.5</v>
      </c>
      <c r="E1169" s="112">
        <v>1490.15</v>
      </c>
      <c r="F1169" s="112">
        <v>1498.5</v>
      </c>
      <c r="G1169" s="112">
        <v>1498.5</v>
      </c>
      <c r="H1169" s="112">
        <v>1475.2</v>
      </c>
      <c r="I1169" s="112">
        <v>205</v>
      </c>
      <c r="J1169" s="112">
        <v>307615.15000000002</v>
      </c>
      <c r="K1169" s="114">
        <v>43649</v>
      </c>
      <c r="L1169" s="112">
        <v>47</v>
      </c>
      <c r="M1169" s="112" t="s">
        <v>3382</v>
      </c>
      <c r="N1169" s="484"/>
    </row>
    <row r="1170" spans="1:14">
      <c r="A1170" s="112" t="s">
        <v>1820</v>
      </c>
      <c r="B1170" s="112" t="s">
        <v>377</v>
      </c>
      <c r="C1170" s="112">
        <v>522</v>
      </c>
      <c r="D1170" s="112">
        <v>535.5</v>
      </c>
      <c r="E1170" s="112">
        <v>515.54999999999995</v>
      </c>
      <c r="F1170" s="112">
        <v>518.65</v>
      </c>
      <c r="G1170" s="112">
        <v>518</v>
      </c>
      <c r="H1170" s="112">
        <v>517</v>
      </c>
      <c r="I1170" s="112">
        <v>188185</v>
      </c>
      <c r="J1170" s="112">
        <v>98672541.75</v>
      </c>
      <c r="K1170" s="114">
        <v>43649</v>
      </c>
      <c r="L1170" s="112">
        <v>18252</v>
      </c>
      <c r="M1170" s="112" t="s">
        <v>2986</v>
      </c>
      <c r="N1170" s="484"/>
    </row>
    <row r="1171" spans="1:14">
      <c r="A1171" s="112" t="s">
        <v>2987</v>
      </c>
      <c r="B1171" s="112" t="s">
        <v>377</v>
      </c>
      <c r="C1171" s="112">
        <v>163.65</v>
      </c>
      <c r="D1171" s="112">
        <v>166.85</v>
      </c>
      <c r="E1171" s="112">
        <v>163.65</v>
      </c>
      <c r="F1171" s="112">
        <v>166.1</v>
      </c>
      <c r="G1171" s="112">
        <v>166</v>
      </c>
      <c r="H1171" s="112">
        <v>164.85</v>
      </c>
      <c r="I1171" s="112">
        <v>46417</v>
      </c>
      <c r="J1171" s="112">
        <v>7699446.2999999998</v>
      </c>
      <c r="K1171" s="114">
        <v>43649</v>
      </c>
      <c r="L1171" s="112">
        <v>1059</v>
      </c>
      <c r="M1171" s="112" t="s">
        <v>2988</v>
      </c>
      <c r="N1171" s="484"/>
    </row>
    <row r="1172" spans="1:14">
      <c r="A1172" s="112" t="s">
        <v>3415</v>
      </c>
      <c r="B1172" s="112" t="s">
        <v>3074</v>
      </c>
      <c r="C1172" s="112">
        <v>1.25</v>
      </c>
      <c r="D1172" s="112">
        <v>1.25</v>
      </c>
      <c r="E1172" s="112">
        <v>1.25</v>
      </c>
      <c r="F1172" s="112">
        <v>1.25</v>
      </c>
      <c r="G1172" s="112">
        <v>1.25</v>
      </c>
      <c r="H1172" s="112">
        <v>1.2</v>
      </c>
      <c r="I1172" s="112">
        <v>12628</v>
      </c>
      <c r="J1172" s="112">
        <v>15785</v>
      </c>
      <c r="K1172" s="114">
        <v>43649</v>
      </c>
      <c r="L1172" s="112">
        <v>18</v>
      </c>
      <c r="M1172" s="112" t="s">
        <v>3416</v>
      </c>
      <c r="N1172" s="484"/>
    </row>
    <row r="1173" spans="1:14">
      <c r="A1173" s="112" t="s">
        <v>3250</v>
      </c>
      <c r="B1173" s="112" t="s">
        <v>377</v>
      </c>
      <c r="C1173" s="112">
        <v>1.5</v>
      </c>
      <c r="D1173" s="112">
        <v>1.6</v>
      </c>
      <c r="E1173" s="112">
        <v>1.45</v>
      </c>
      <c r="F1173" s="112">
        <v>1.55</v>
      </c>
      <c r="G1173" s="112">
        <v>1.55</v>
      </c>
      <c r="H1173" s="112">
        <v>1.5</v>
      </c>
      <c r="I1173" s="112">
        <v>3593</v>
      </c>
      <c r="J1173" s="112">
        <v>5365.65</v>
      </c>
      <c r="K1173" s="114">
        <v>43649</v>
      </c>
      <c r="L1173" s="112">
        <v>21</v>
      </c>
      <c r="M1173" s="112" t="s">
        <v>3251</v>
      </c>
      <c r="N1173" s="484"/>
    </row>
    <row r="1174" spans="1:14">
      <c r="A1174" s="112" t="s">
        <v>1345</v>
      </c>
      <c r="B1174" s="112" t="s">
        <v>377</v>
      </c>
      <c r="C1174" s="112">
        <v>305.60000000000002</v>
      </c>
      <c r="D1174" s="112">
        <v>311.5</v>
      </c>
      <c r="E1174" s="112">
        <v>302.05</v>
      </c>
      <c r="F1174" s="112">
        <v>304.3</v>
      </c>
      <c r="G1174" s="112">
        <v>303.8</v>
      </c>
      <c r="H1174" s="112">
        <v>304.5</v>
      </c>
      <c r="I1174" s="112">
        <v>183795</v>
      </c>
      <c r="J1174" s="112">
        <v>56272734.549999997</v>
      </c>
      <c r="K1174" s="114">
        <v>43649</v>
      </c>
      <c r="L1174" s="112">
        <v>4847</v>
      </c>
      <c r="M1174" s="112" t="s">
        <v>1346</v>
      </c>
      <c r="N1174" s="484"/>
    </row>
    <row r="1175" spans="1:14">
      <c r="A1175" s="112" t="s">
        <v>1975</v>
      </c>
      <c r="B1175" s="112" t="s">
        <v>377</v>
      </c>
      <c r="C1175" s="112">
        <v>57.5</v>
      </c>
      <c r="D1175" s="112">
        <v>58.2</v>
      </c>
      <c r="E1175" s="112">
        <v>57.2</v>
      </c>
      <c r="F1175" s="112">
        <v>57.6</v>
      </c>
      <c r="G1175" s="112">
        <v>57.6</v>
      </c>
      <c r="H1175" s="112">
        <v>57.95</v>
      </c>
      <c r="I1175" s="112">
        <v>38109</v>
      </c>
      <c r="J1175" s="112">
        <v>2195661.9500000002</v>
      </c>
      <c r="K1175" s="114">
        <v>43649</v>
      </c>
      <c r="L1175" s="112">
        <v>2818</v>
      </c>
      <c r="M1175" s="112" t="s">
        <v>3259</v>
      </c>
      <c r="N1175" s="484"/>
    </row>
    <row r="1176" spans="1:14">
      <c r="A1176" s="112" t="s">
        <v>1347</v>
      </c>
      <c r="B1176" s="112" t="s">
        <v>377</v>
      </c>
      <c r="C1176" s="112">
        <v>100.45</v>
      </c>
      <c r="D1176" s="112">
        <v>101.95</v>
      </c>
      <c r="E1176" s="112">
        <v>99.4</v>
      </c>
      <c r="F1176" s="112">
        <v>100.25</v>
      </c>
      <c r="G1176" s="112">
        <v>100.25</v>
      </c>
      <c r="H1176" s="112">
        <v>99.8</v>
      </c>
      <c r="I1176" s="112">
        <v>372464</v>
      </c>
      <c r="J1176" s="112">
        <v>37526849.200000003</v>
      </c>
      <c r="K1176" s="114">
        <v>43649</v>
      </c>
      <c r="L1176" s="112">
        <v>4276</v>
      </c>
      <c r="M1176" s="112" t="s">
        <v>1348</v>
      </c>
      <c r="N1176" s="484"/>
    </row>
    <row r="1177" spans="1:14">
      <c r="A1177" s="112" t="s">
        <v>1349</v>
      </c>
      <c r="B1177" s="112" t="s">
        <v>377</v>
      </c>
      <c r="C1177" s="112">
        <v>719</v>
      </c>
      <c r="D1177" s="112">
        <v>721.85</v>
      </c>
      <c r="E1177" s="112">
        <v>715.05</v>
      </c>
      <c r="F1177" s="112">
        <v>717.4</v>
      </c>
      <c r="G1177" s="112">
        <v>719.7</v>
      </c>
      <c r="H1177" s="112">
        <v>717.5</v>
      </c>
      <c r="I1177" s="112">
        <v>194249</v>
      </c>
      <c r="J1177" s="112">
        <v>139890773.80000001</v>
      </c>
      <c r="K1177" s="114">
        <v>43649</v>
      </c>
      <c r="L1177" s="112">
        <v>2842</v>
      </c>
      <c r="M1177" s="112" t="s">
        <v>1350</v>
      </c>
      <c r="N1177" s="484"/>
    </row>
    <row r="1178" spans="1:14">
      <c r="A1178" s="112" t="s">
        <v>3147</v>
      </c>
      <c r="B1178" s="112" t="s">
        <v>377</v>
      </c>
      <c r="C1178" s="112">
        <v>26.5</v>
      </c>
      <c r="D1178" s="112">
        <v>27</v>
      </c>
      <c r="E1178" s="112">
        <v>26</v>
      </c>
      <c r="F1178" s="112">
        <v>26.45</v>
      </c>
      <c r="G1178" s="112">
        <v>26.4</v>
      </c>
      <c r="H1178" s="112">
        <v>26.95</v>
      </c>
      <c r="I1178" s="112">
        <v>38107</v>
      </c>
      <c r="J1178" s="112">
        <v>1009144.75</v>
      </c>
      <c r="K1178" s="114">
        <v>43649</v>
      </c>
      <c r="L1178" s="112">
        <v>246</v>
      </c>
      <c r="M1178" s="112" t="s">
        <v>3148</v>
      </c>
      <c r="N1178" s="484"/>
    </row>
    <row r="1179" spans="1:14">
      <c r="A1179" s="112" t="s">
        <v>1351</v>
      </c>
      <c r="B1179" s="112" t="s">
        <v>377</v>
      </c>
      <c r="C1179" s="112">
        <v>154.75</v>
      </c>
      <c r="D1179" s="112">
        <v>154.75</v>
      </c>
      <c r="E1179" s="112">
        <v>150.05000000000001</v>
      </c>
      <c r="F1179" s="112">
        <v>150.85</v>
      </c>
      <c r="G1179" s="112">
        <v>150.1</v>
      </c>
      <c r="H1179" s="112">
        <v>152.55000000000001</v>
      </c>
      <c r="I1179" s="112">
        <v>81544</v>
      </c>
      <c r="J1179" s="112">
        <v>12387561.199999999</v>
      </c>
      <c r="K1179" s="114">
        <v>43649</v>
      </c>
      <c r="L1179" s="112">
        <v>1738</v>
      </c>
      <c r="M1179" s="112" t="s">
        <v>1352</v>
      </c>
      <c r="N1179" s="484"/>
    </row>
    <row r="1180" spans="1:14">
      <c r="A1180" s="112" t="s">
        <v>3149</v>
      </c>
      <c r="B1180" s="112" t="s">
        <v>377</v>
      </c>
      <c r="C1180" s="112">
        <v>18.55</v>
      </c>
      <c r="D1180" s="112">
        <v>18.75</v>
      </c>
      <c r="E1180" s="112">
        <v>18.100000000000001</v>
      </c>
      <c r="F1180" s="112">
        <v>18.399999999999999</v>
      </c>
      <c r="G1180" s="112">
        <v>18.45</v>
      </c>
      <c r="H1180" s="112">
        <v>18.8</v>
      </c>
      <c r="I1180" s="112">
        <v>4514</v>
      </c>
      <c r="J1180" s="112">
        <v>82964.800000000003</v>
      </c>
      <c r="K1180" s="114">
        <v>43649</v>
      </c>
      <c r="L1180" s="112">
        <v>110</v>
      </c>
      <c r="M1180" s="112" t="s">
        <v>3150</v>
      </c>
      <c r="N1180" s="484"/>
    </row>
    <row r="1181" spans="1:14">
      <c r="A1181" s="112" t="s">
        <v>2989</v>
      </c>
      <c r="B1181" s="112" t="s">
        <v>377</v>
      </c>
      <c r="C1181" s="112">
        <v>91.95</v>
      </c>
      <c r="D1181" s="112">
        <v>92.7</v>
      </c>
      <c r="E1181" s="112">
        <v>89</v>
      </c>
      <c r="F1181" s="112">
        <v>89.6</v>
      </c>
      <c r="G1181" s="112">
        <v>89.5</v>
      </c>
      <c r="H1181" s="112">
        <v>91.5</v>
      </c>
      <c r="I1181" s="112">
        <v>33645</v>
      </c>
      <c r="J1181" s="112">
        <v>3087519.6</v>
      </c>
      <c r="K1181" s="114">
        <v>43649</v>
      </c>
      <c r="L1181" s="112">
        <v>280</v>
      </c>
      <c r="M1181" s="112" t="s">
        <v>2990</v>
      </c>
      <c r="N1181" s="484"/>
    </row>
    <row r="1182" spans="1:14">
      <c r="A1182" s="112" t="s">
        <v>209</v>
      </c>
      <c r="B1182" s="112" t="s">
        <v>377</v>
      </c>
      <c r="C1182" s="112">
        <v>792</v>
      </c>
      <c r="D1182" s="112">
        <v>794.4</v>
      </c>
      <c r="E1182" s="112">
        <v>786.1</v>
      </c>
      <c r="F1182" s="112">
        <v>790.9</v>
      </c>
      <c r="G1182" s="112">
        <v>789.05</v>
      </c>
      <c r="H1182" s="112">
        <v>787.05</v>
      </c>
      <c r="I1182" s="112">
        <v>52663</v>
      </c>
      <c r="J1182" s="112">
        <v>41676260.700000003</v>
      </c>
      <c r="K1182" s="114">
        <v>43649</v>
      </c>
      <c r="L1182" s="112">
        <v>5169</v>
      </c>
      <c r="M1182" s="112" t="s">
        <v>1353</v>
      </c>
      <c r="N1182" s="484"/>
    </row>
    <row r="1183" spans="1:14">
      <c r="A1183" s="112" t="s">
        <v>1354</v>
      </c>
      <c r="B1183" s="112" t="s">
        <v>377</v>
      </c>
      <c r="C1183" s="112">
        <v>199.6</v>
      </c>
      <c r="D1183" s="112">
        <v>202</v>
      </c>
      <c r="E1183" s="112">
        <v>197.15</v>
      </c>
      <c r="F1183" s="112">
        <v>199.35</v>
      </c>
      <c r="G1183" s="112">
        <v>199.35</v>
      </c>
      <c r="H1183" s="112">
        <v>197.7</v>
      </c>
      <c r="I1183" s="112">
        <v>16821</v>
      </c>
      <c r="J1183" s="112">
        <v>3359004.95</v>
      </c>
      <c r="K1183" s="114">
        <v>43649</v>
      </c>
      <c r="L1183" s="112">
        <v>625</v>
      </c>
      <c r="M1183" s="112" t="s">
        <v>1355</v>
      </c>
      <c r="N1183" s="484"/>
    </row>
    <row r="1184" spans="1:14">
      <c r="A1184" s="112" t="s">
        <v>1356</v>
      </c>
      <c r="B1184" s="112" t="s">
        <v>377</v>
      </c>
      <c r="C1184" s="112">
        <v>223.8</v>
      </c>
      <c r="D1184" s="112">
        <v>229.7</v>
      </c>
      <c r="E1184" s="112">
        <v>220.2</v>
      </c>
      <c r="F1184" s="112">
        <v>221.4</v>
      </c>
      <c r="G1184" s="112">
        <v>220.2</v>
      </c>
      <c r="H1184" s="112">
        <v>223.9</v>
      </c>
      <c r="I1184" s="112">
        <v>20220</v>
      </c>
      <c r="J1184" s="112">
        <v>4555510.5</v>
      </c>
      <c r="K1184" s="114">
        <v>43649</v>
      </c>
      <c r="L1184" s="112">
        <v>885</v>
      </c>
      <c r="M1184" s="112" t="s">
        <v>1357</v>
      </c>
      <c r="N1184" s="484"/>
    </row>
    <row r="1185" spans="1:14">
      <c r="A1185" s="112" t="s">
        <v>1358</v>
      </c>
      <c r="B1185" s="112" t="s">
        <v>377</v>
      </c>
      <c r="C1185" s="112">
        <v>93</v>
      </c>
      <c r="D1185" s="112">
        <v>95</v>
      </c>
      <c r="E1185" s="112">
        <v>91.95</v>
      </c>
      <c r="F1185" s="112">
        <v>92.45</v>
      </c>
      <c r="G1185" s="112">
        <v>93</v>
      </c>
      <c r="H1185" s="112">
        <v>93</v>
      </c>
      <c r="I1185" s="112">
        <v>99515</v>
      </c>
      <c r="J1185" s="112">
        <v>9248881.1500000004</v>
      </c>
      <c r="K1185" s="114">
        <v>43649</v>
      </c>
      <c r="L1185" s="112">
        <v>681</v>
      </c>
      <c r="M1185" s="112" t="s">
        <v>1359</v>
      </c>
      <c r="N1185" s="484"/>
    </row>
    <row r="1186" spans="1:14">
      <c r="A1186" s="112" t="s">
        <v>3151</v>
      </c>
      <c r="B1186" s="112" t="s">
        <v>377</v>
      </c>
      <c r="C1186" s="112">
        <v>2.9</v>
      </c>
      <c r="D1186" s="112">
        <v>2.9</v>
      </c>
      <c r="E1186" s="112">
        <v>2.8</v>
      </c>
      <c r="F1186" s="112">
        <v>2.85</v>
      </c>
      <c r="G1186" s="112">
        <v>2.9</v>
      </c>
      <c r="H1186" s="112">
        <v>2.9</v>
      </c>
      <c r="I1186" s="112">
        <v>90078</v>
      </c>
      <c r="J1186" s="112">
        <v>258215.95</v>
      </c>
      <c r="K1186" s="114">
        <v>43649</v>
      </c>
      <c r="L1186" s="112">
        <v>93</v>
      </c>
      <c r="M1186" s="112" t="s">
        <v>3152</v>
      </c>
      <c r="N1186" s="484"/>
    </row>
    <row r="1187" spans="1:14">
      <c r="A1187" s="112" t="s">
        <v>1360</v>
      </c>
      <c r="B1187" s="112" t="s">
        <v>377</v>
      </c>
      <c r="C1187" s="112">
        <v>453.45</v>
      </c>
      <c r="D1187" s="112">
        <v>461.55</v>
      </c>
      <c r="E1187" s="112">
        <v>450</v>
      </c>
      <c r="F1187" s="112">
        <v>451.2</v>
      </c>
      <c r="G1187" s="112">
        <v>450</v>
      </c>
      <c r="H1187" s="112">
        <v>453.1</v>
      </c>
      <c r="I1187" s="112">
        <v>954</v>
      </c>
      <c r="J1187" s="112">
        <v>430865.6</v>
      </c>
      <c r="K1187" s="114">
        <v>43649</v>
      </c>
      <c r="L1187" s="112">
        <v>106</v>
      </c>
      <c r="M1187" s="112" t="s">
        <v>1361</v>
      </c>
      <c r="N1187" s="484"/>
    </row>
    <row r="1188" spans="1:14">
      <c r="A1188" s="112" t="s">
        <v>1362</v>
      </c>
      <c r="B1188" s="112" t="s">
        <v>377</v>
      </c>
      <c r="C1188" s="112">
        <v>1076.5</v>
      </c>
      <c r="D1188" s="112">
        <v>1087.75</v>
      </c>
      <c r="E1188" s="112">
        <v>1070.0999999999999</v>
      </c>
      <c r="F1188" s="112">
        <v>1084.4000000000001</v>
      </c>
      <c r="G1188" s="112">
        <v>1087.75</v>
      </c>
      <c r="H1188" s="112">
        <v>1071.6500000000001</v>
      </c>
      <c r="I1188" s="112">
        <v>155</v>
      </c>
      <c r="J1188" s="112">
        <v>167302.25</v>
      </c>
      <c r="K1188" s="114">
        <v>43649</v>
      </c>
      <c r="L1188" s="112">
        <v>64</v>
      </c>
      <c r="M1188" s="112" t="s">
        <v>1363</v>
      </c>
      <c r="N1188" s="484"/>
    </row>
    <row r="1189" spans="1:14">
      <c r="A1189" s="112" t="s">
        <v>1364</v>
      </c>
      <c r="B1189" s="112" t="s">
        <v>377</v>
      </c>
      <c r="C1189" s="112">
        <v>1002.2</v>
      </c>
      <c r="D1189" s="112">
        <v>1014.5</v>
      </c>
      <c r="E1189" s="112">
        <v>990.05</v>
      </c>
      <c r="F1189" s="112">
        <v>1006.05</v>
      </c>
      <c r="G1189" s="112">
        <v>1007</v>
      </c>
      <c r="H1189" s="112">
        <v>1002.2</v>
      </c>
      <c r="I1189" s="112">
        <v>60345</v>
      </c>
      <c r="J1189" s="112">
        <v>60266886.950000003</v>
      </c>
      <c r="K1189" s="114">
        <v>43649</v>
      </c>
      <c r="L1189" s="112">
        <v>1674</v>
      </c>
      <c r="M1189" s="112" t="s">
        <v>1365</v>
      </c>
      <c r="N1189" s="484"/>
    </row>
    <row r="1190" spans="1:14">
      <c r="A1190" s="112" t="s">
        <v>1366</v>
      </c>
      <c r="B1190" s="112" t="s">
        <v>377</v>
      </c>
      <c r="C1190" s="112">
        <v>739</v>
      </c>
      <c r="D1190" s="112">
        <v>757.9</v>
      </c>
      <c r="E1190" s="112">
        <v>736.5</v>
      </c>
      <c r="F1190" s="112">
        <v>753.6</v>
      </c>
      <c r="G1190" s="112">
        <v>756.65</v>
      </c>
      <c r="H1190" s="112">
        <v>742.15</v>
      </c>
      <c r="I1190" s="112">
        <v>632916</v>
      </c>
      <c r="J1190" s="112">
        <v>473620445.19999999</v>
      </c>
      <c r="K1190" s="114">
        <v>43649</v>
      </c>
      <c r="L1190" s="112">
        <v>12291</v>
      </c>
      <c r="M1190" s="112" t="s">
        <v>1367</v>
      </c>
      <c r="N1190" s="484"/>
    </row>
    <row r="1191" spans="1:14">
      <c r="A1191" s="112" t="s">
        <v>1368</v>
      </c>
      <c r="B1191" s="112" t="s">
        <v>377</v>
      </c>
      <c r="C1191" s="112">
        <v>650</v>
      </c>
      <c r="D1191" s="112">
        <v>656.1</v>
      </c>
      <c r="E1191" s="112">
        <v>634</v>
      </c>
      <c r="F1191" s="112">
        <v>642.79999999999995</v>
      </c>
      <c r="G1191" s="112">
        <v>641.95000000000005</v>
      </c>
      <c r="H1191" s="112">
        <v>644.4</v>
      </c>
      <c r="I1191" s="112">
        <v>10449</v>
      </c>
      <c r="J1191" s="112">
        <v>6742580.9500000002</v>
      </c>
      <c r="K1191" s="114">
        <v>43649</v>
      </c>
      <c r="L1191" s="112">
        <v>884</v>
      </c>
      <c r="M1191" s="112" t="s">
        <v>1369</v>
      </c>
      <c r="N1191" s="484"/>
    </row>
    <row r="1192" spans="1:14">
      <c r="A1192" s="112" t="s">
        <v>1850</v>
      </c>
      <c r="B1192" s="112" t="s">
        <v>377</v>
      </c>
      <c r="C1192" s="112">
        <v>654.35</v>
      </c>
      <c r="D1192" s="112">
        <v>655.9</v>
      </c>
      <c r="E1192" s="112">
        <v>646</v>
      </c>
      <c r="F1192" s="112">
        <v>652</v>
      </c>
      <c r="G1192" s="112">
        <v>651.5</v>
      </c>
      <c r="H1192" s="112">
        <v>653.04999999999995</v>
      </c>
      <c r="I1192" s="112">
        <v>1412332</v>
      </c>
      <c r="J1192" s="112">
        <v>919729357.60000002</v>
      </c>
      <c r="K1192" s="114">
        <v>43649</v>
      </c>
      <c r="L1192" s="112">
        <v>19822</v>
      </c>
      <c r="M1192" s="112" t="s">
        <v>2732</v>
      </c>
      <c r="N1192" s="484"/>
    </row>
    <row r="1193" spans="1:14">
      <c r="A1193" s="112" t="s">
        <v>1370</v>
      </c>
      <c r="B1193" s="112" t="s">
        <v>377</v>
      </c>
      <c r="C1193" s="112">
        <v>63.25</v>
      </c>
      <c r="D1193" s="112">
        <v>65.7</v>
      </c>
      <c r="E1193" s="112">
        <v>63.25</v>
      </c>
      <c r="F1193" s="112">
        <v>64.400000000000006</v>
      </c>
      <c r="G1193" s="112">
        <v>64.400000000000006</v>
      </c>
      <c r="H1193" s="112">
        <v>62.8</v>
      </c>
      <c r="I1193" s="112">
        <v>2709229</v>
      </c>
      <c r="J1193" s="112">
        <v>175266480.19999999</v>
      </c>
      <c r="K1193" s="114">
        <v>43649</v>
      </c>
      <c r="L1193" s="112">
        <v>14702</v>
      </c>
      <c r="M1193" s="112" t="s">
        <v>2991</v>
      </c>
      <c r="N1193" s="484"/>
    </row>
    <row r="1194" spans="1:14">
      <c r="A1194" s="112" t="s">
        <v>129</v>
      </c>
      <c r="B1194" s="112" t="s">
        <v>377</v>
      </c>
      <c r="C1194" s="112">
        <v>1.4</v>
      </c>
      <c r="D1194" s="112">
        <v>1.45</v>
      </c>
      <c r="E1194" s="112">
        <v>1.35</v>
      </c>
      <c r="F1194" s="112">
        <v>1.45</v>
      </c>
      <c r="G1194" s="112">
        <v>1.45</v>
      </c>
      <c r="H1194" s="112">
        <v>1.4</v>
      </c>
      <c r="I1194" s="112">
        <v>7022988</v>
      </c>
      <c r="J1194" s="112">
        <v>10048103.9</v>
      </c>
      <c r="K1194" s="114">
        <v>43649</v>
      </c>
      <c r="L1194" s="112">
        <v>1505</v>
      </c>
      <c r="M1194" s="112" t="s">
        <v>2992</v>
      </c>
      <c r="N1194" s="484"/>
    </row>
    <row r="1195" spans="1:14">
      <c r="A1195" s="112" t="s">
        <v>130</v>
      </c>
      <c r="B1195" s="112" t="s">
        <v>377</v>
      </c>
      <c r="C1195" s="112">
        <v>164</v>
      </c>
      <c r="D1195" s="112">
        <v>168.3</v>
      </c>
      <c r="E1195" s="112">
        <v>164</v>
      </c>
      <c r="F1195" s="112">
        <v>167.5</v>
      </c>
      <c r="G1195" s="112">
        <v>167.15</v>
      </c>
      <c r="H1195" s="112">
        <v>165.2</v>
      </c>
      <c r="I1195" s="112">
        <v>6497487</v>
      </c>
      <c r="J1195" s="112">
        <v>1081858051.95</v>
      </c>
      <c r="K1195" s="114">
        <v>43649</v>
      </c>
      <c r="L1195" s="112">
        <v>38599</v>
      </c>
      <c r="M1195" s="112" t="s">
        <v>2993</v>
      </c>
      <c r="N1195" s="484"/>
    </row>
    <row r="1196" spans="1:14">
      <c r="A1196" s="112" t="s">
        <v>1372</v>
      </c>
      <c r="B1196" s="112" t="s">
        <v>377</v>
      </c>
      <c r="C1196" s="112">
        <v>106.7</v>
      </c>
      <c r="D1196" s="112">
        <v>110.25</v>
      </c>
      <c r="E1196" s="112">
        <v>106.7</v>
      </c>
      <c r="F1196" s="112">
        <v>109.6</v>
      </c>
      <c r="G1196" s="112">
        <v>109.3</v>
      </c>
      <c r="H1196" s="112">
        <v>107.2</v>
      </c>
      <c r="I1196" s="112">
        <v>161827</v>
      </c>
      <c r="J1196" s="112">
        <v>17531698.800000001</v>
      </c>
      <c r="K1196" s="114">
        <v>43649</v>
      </c>
      <c r="L1196" s="112">
        <v>1860</v>
      </c>
      <c r="M1196" s="112" t="s">
        <v>1373</v>
      </c>
      <c r="N1196" s="484"/>
    </row>
    <row r="1197" spans="1:14">
      <c r="A1197" s="112" t="s">
        <v>3153</v>
      </c>
      <c r="B1197" s="112" t="s">
        <v>3074</v>
      </c>
      <c r="C1197" s="112">
        <v>86.9</v>
      </c>
      <c r="D1197" s="112">
        <v>90.55</v>
      </c>
      <c r="E1197" s="112">
        <v>84</v>
      </c>
      <c r="F1197" s="112">
        <v>90.55</v>
      </c>
      <c r="G1197" s="112">
        <v>90.55</v>
      </c>
      <c r="H1197" s="112">
        <v>86.25</v>
      </c>
      <c r="I1197" s="112">
        <v>67936</v>
      </c>
      <c r="J1197" s="112">
        <v>6074217.5999999996</v>
      </c>
      <c r="K1197" s="114">
        <v>43649</v>
      </c>
      <c r="L1197" s="112">
        <v>159</v>
      </c>
      <c r="M1197" s="112" t="s">
        <v>3154</v>
      </c>
      <c r="N1197" s="484"/>
    </row>
    <row r="1198" spans="1:14">
      <c r="A1198" s="112" t="s">
        <v>1374</v>
      </c>
      <c r="B1198" s="112" t="s">
        <v>377</v>
      </c>
      <c r="C1198" s="112">
        <v>467.5</v>
      </c>
      <c r="D1198" s="112">
        <v>469.75</v>
      </c>
      <c r="E1198" s="112">
        <v>460.45</v>
      </c>
      <c r="F1198" s="112">
        <v>466.1</v>
      </c>
      <c r="G1198" s="112">
        <v>465.05</v>
      </c>
      <c r="H1198" s="112">
        <v>463.8</v>
      </c>
      <c r="I1198" s="112">
        <v>122181</v>
      </c>
      <c r="J1198" s="112">
        <v>56912594.450000003</v>
      </c>
      <c r="K1198" s="114">
        <v>43649</v>
      </c>
      <c r="L1198" s="112">
        <v>7495</v>
      </c>
      <c r="M1198" s="112" t="s">
        <v>1375</v>
      </c>
      <c r="N1198" s="484"/>
    </row>
    <row r="1199" spans="1:14">
      <c r="A1199" s="112" t="s">
        <v>131</v>
      </c>
      <c r="B1199" s="112" t="s">
        <v>377</v>
      </c>
      <c r="C1199" s="112">
        <v>65.099999999999994</v>
      </c>
      <c r="D1199" s="112">
        <v>67</v>
      </c>
      <c r="E1199" s="112">
        <v>63.4</v>
      </c>
      <c r="F1199" s="112">
        <v>64.599999999999994</v>
      </c>
      <c r="G1199" s="112">
        <v>64.75</v>
      </c>
      <c r="H1199" s="112">
        <v>65</v>
      </c>
      <c r="I1199" s="112">
        <v>23944706</v>
      </c>
      <c r="J1199" s="112">
        <v>1565626232</v>
      </c>
      <c r="K1199" s="114">
        <v>43649</v>
      </c>
      <c r="L1199" s="112">
        <v>80929</v>
      </c>
      <c r="M1199" s="112" t="s">
        <v>1376</v>
      </c>
      <c r="N1199" s="484"/>
    </row>
    <row r="1200" spans="1:14">
      <c r="A1200" s="112" t="s">
        <v>2631</v>
      </c>
      <c r="B1200" s="112" t="s">
        <v>377</v>
      </c>
      <c r="C1200" s="112">
        <v>122.65</v>
      </c>
      <c r="D1200" s="112">
        <v>123.73</v>
      </c>
      <c r="E1200" s="112">
        <v>122.65</v>
      </c>
      <c r="F1200" s="112">
        <v>122.85</v>
      </c>
      <c r="G1200" s="112">
        <v>122.85</v>
      </c>
      <c r="H1200" s="112">
        <v>122.87</v>
      </c>
      <c r="I1200" s="112">
        <v>46</v>
      </c>
      <c r="J1200" s="112">
        <v>5670.3</v>
      </c>
      <c r="K1200" s="114">
        <v>43649</v>
      </c>
      <c r="L1200" s="112">
        <v>7</v>
      </c>
      <c r="M1200" s="112" t="s">
        <v>2632</v>
      </c>
      <c r="N1200" s="484"/>
    </row>
    <row r="1201" spans="1:14">
      <c r="A1201" s="112" t="s">
        <v>2157</v>
      </c>
      <c r="B1201" s="112" t="s">
        <v>377</v>
      </c>
      <c r="C1201" s="112">
        <v>52.48</v>
      </c>
      <c r="D1201" s="112">
        <v>52.48</v>
      </c>
      <c r="E1201" s="112">
        <v>50.42</v>
      </c>
      <c r="F1201" s="112">
        <v>50.47</v>
      </c>
      <c r="G1201" s="112">
        <v>50.42</v>
      </c>
      <c r="H1201" s="112">
        <v>50.57</v>
      </c>
      <c r="I1201" s="112">
        <v>2055</v>
      </c>
      <c r="J1201" s="112">
        <v>103843.66</v>
      </c>
      <c r="K1201" s="114">
        <v>43649</v>
      </c>
      <c r="L1201" s="112">
        <v>22</v>
      </c>
      <c r="M1201" s="112" t="s">
        <v>2158</v>
      </c>
      <c r="N1201" s="484"/>
    </row>
    <row r="1202" spans="1:14">
      <c r="A1202" s="112" t="s">
        <v>2670</v>
      </c>
      <c r="B1202" s="112" t="s">
        <v>377</v>
      </c>
      <c r="C1202" s="112">
        <v>30.74</v>
      </c>
      <c r="D1202" s="112">
        <v>30.77</v>
      </c>
      <c r="E1202" s="112">
        <v>30.5</v>
      </c>
      <c r="F1202" s="112">
        <v>30.5</v>
      </c>
      <c r="G1202" s="112">
        <v>30.5</v>
      </c>
      <c r="H1202" s="112">
        <v>30.63</v>
      </c>
      <c r="I1202" s="112">
        <v>155</v>
      </c>
      <c r="J1202" s="112">
        <v>4767.46</v>
      </c>
      <c r="K1202" s="114">
        <v>43649</v>
      </c>
      <c r="L1202" s="112">
        <v>6</v>
      </c>
      <c r="M1202" s="112" t="s">
        <v>2671</v>
      </c>
      <c r="N1202" s="484"/>
    </row>
    <row r="1203" spans="1:14">
      <c r="A1203" s="112" t="s">
        <v>132</v>
      </c>
      <c r="B1203" s="112" t="s">
        <v>377</v>
      </c>
      <c r="C1203" s="112">
        <v>1282.9000000000001</v>
      </c>
      <c r="D1203" s="112">
        <v>1286.5</v>
      </c>
      <c r="E1203" s="112">
        <v>1275.05</v>
      </c>
      <c r="F1203" s="112">
        <v>1282.55</v>
      </c>
      <c r="G1203" s="112">
        <v>1282</v>
      </c>
      <c r="H1203" s="112">
        <v>1278.5</v>
      </c>
      <c r="I1203" s="112">
        <v>4026032</v>
      </c>
      <c r="J1203" s="112">
        <v>5159834855</v>
      </c>
      <c r="K1203" s="114">
        <v>43649</v>
      </c>
      <c r="L1203" s="112">
        <v>144904</v>
      </c>
      <c r="M1203" s="112" t="s">
        <v>1377</v>
      </c>
      <c r="N1203" s="484"/>
    </row>
    <row r="1204" spans="1:14">
      <c r="A1204" s="112" t="s">
        <v>1378</v>
      </c>
      <c r="B1204" s="112" t="s">
        <v>377</v>
      </c>
      <c r="C1204" s="112">
        <v>25</v>
      </c>
      <c r="D1204" s="112">
        <v>30</v>
      </c>
      <c r="E1204" s="112">
        <v>25</v>
      </c>
      <c r="F1204" s="112">
        <v>28.9</v>
      </c>
      <c r="G1204" s="112">
        <v>29.5</v>
      </c>
      <c r="H1204" s="112">
        <v>25.15</v>
      </c>
      <c r="I1204" s="112">
        <v>376886</v>
      </c>
      <c r="J1204" s="112">
        <v>10529458.4</v>
      </c>
      <c r="K1204" s="114">
        <v>43649</v>
      </c>
      <c r="L1204" s="112">
        <v>2616</v>
      </c>
      <c r="M1204" s="112" t="s">
        <v>1379</v>
      </c>
      <c r="N1204" s="484"/>
    </row>
    <row r="1205" spans="1:14">
      <c r="A1205" s="112" t="s">
        <v>133</v>
      </c>
      <c r="B1205" s="112" t="s">
        <v>377</v>
      </c>
      <c r="C1205" s="112">
        <v>55.2</v>
      </c>
      <c r="D1205" s="112">
        <v>57.25</v>
      </c>
      <c r="E1205" s="112">
        <v>54.1</v>
      </c>
      <c r="F1205" s="112">
        <v>55.05</v>
      </c>
      <c r="G1205" s="112">
        <v>55</v>
      </c>
      <c r="H1205" s="112">
        <v>55.05</v>
      </c>
      <c r="I1205" s="112">
        <v>30407132</v>
      </c>
      <c r="J1205" s="112">
        <v>1693339120</v>
      </c>
      <c r="K1205" s="114">
        <v>43649</v>
      </c>
      <c r="L1205" s="112">
        <v>106079</v>
      </c>
      <c r="M1205" s="112" t="s">
        <v>1380</v>
      </c>
      <c r="N1205" s="484"/>
    </row>
    <row r="1206" spans="1:14">
      <c r="A1206" s="112" t="s">
        <v>2664</v>
      </c>
      <c r="B1206" s="112" t="s">
        <v>377</v>
      </c>
      <c r="C1206" s="112">
        <v>590</v>
      </c>
      <c r="D1206" s="112">
        <v>598.54999999999995</v>
      </c>
      <c r="E1206" s="112">
        <v>576.21</v>
      </c>
      <c r="F1206" s="112">
        <v>578.85</v>
      </c>
      <c r="G1206" s="112">
        <v>577.5</v>
      </c>
      <c r="H1206" s="112">
        <v>583.5</v>
      </c>
      <c r="I1206" s="112">
        <v>498</v>
      </c>
      <c r="J1206" s="112">
        <v>290975.34000000003</v>
      </c>
      <c r="K1206" s="114">
        <v>43649</v>
      </c>
      <c r="L1206" s="112">
        <v>53</v>
      </c>
      <c r="M1206" s="112" t="s">
        <v>2665</v>
      </c>
      <c r="N1206" s="484"/>
    </row>
    <row r="1207" spans="1:14">
      <c r="A1207" s="112" t="s">
        <v>3205</v>
      </c>
      <c r="B1207" s="112" t="s">
        <v>377</v>
      </c>
      <c r="C1207" s="112">
        <v>96.15</v>
      </c>
      <c r="D1207" s="112">
        <v>98</v>
      </c>
      <c r="E1207" s="112">
        <v>95.15</v>
      </c>
      <c r="F1207" s="112">
        <v>95.55</v>
      </c>
      <c r="G1207" s="112">
        <v>96.55</v>
      </c>
      <c r="H1207" s="112">
        <v>97.95</v>
      </c>
      <c r="I1207" s="112">
        <v>6047</v>
      </c>
      <c r="J1207" s="112">
        <v>585069.30000000005</v>
      </c>
      <c r="K1207" s="114">
        <v>43649</v>
      </c>
      <c r="L1207" s="112">
        <v>98</v>
      </c>
      <c r="M1207" s="112" t="s">
        <v>3206</v>
      </c>
      <c r="N1207" s="484"/>
    </row>
    <row r="1208" spans="1:14">
      <c r="A1208" s="112" t="s">
        <v>1381</v>
      </c>
      <c r="B1208" s="112" t="s">
        <v>377</v>
      </c>
      <c r="C1208" s="112">
        <v>9.0500000000000007</v>
      </c>
      <c r="D1208" s="112">
        <v>9.15</v>
      </c>
      <c r="E1208" s="112">
        <v>9</v>
      </c>
      <c r="F1208" s="112">
        <v>9.0500000000000007</v>
      </c>
      <c r="G1208" s="112">
        <v>9.0500000000000007</v>
      </c>
      <c r="H1208" s="112">
        <v>9.0500000000000007</v>
      </c>
      <c r="I1208" s="112">
        <v>178387</v>
      </c>
      <c r="J1208" s="112">
        <v>1619013</v>
      </c>
      <c r="K1208" s="114">
        <v>43649</v>
      </c>
      <c r="L1208" s="112">
        <v>364</v>
      </c>
      <c r="M1208" s="112" t="s">
        <v>1382</v>
      </c>
      <c r="N1208" s="484"/>
    </row>
    <row r="1209" spans="1:14">
      <c r="A1209" s="112" t="s">
        <v>1383</v>
      </c>
      <c r="B1209" s="112" t="s">
        <v>377</v>
      </c>
      <c r="C1209" s="112">
        <v>377</v>
      </c>
      <c r="D1209" s="112">
        <v>379</v>
      </c>
      <c r="E1209" s="112">
        <v>370.6</v>
      </c>
      <c r="F1209" s="112">
        <v>372.65</v>
      </c>
      <c r="G1209" s="112">
        <v>372</v>
      </c>
      <c r="H1209" s="112">
        <v>378.2</v>
      </c>
      <c r="I1209" s="112">
        <v>50388</v>
      </c>
      <c r="J1209" s="112">
        <v>18860651.449999999</v>
      </c>
      <c r="K1209" s="114">
        <v>43649</v>
      </c>
      <c r="L1209" s="112">
        <v>3313</v>
      </c>
      <c r="M1209" s="112" t="s">
        <v>2733</v>
      </c>
      <c r="N1209" s="484"/>
    </row>
    <row r="1210" spans="1:14">
      <c r="A1210" s="112" t="s">
        <v>2994</v>
      </c>
      <c r="B1210" s="112" t="s">
        <v>377</v>
      </c>
      <c r="C1210" s="112">
        <v>555.04999999999995</v>
      </c>
      <c r="D1210" s="112">
        <v>558.35</v>
      </c>
      <c r="E1210" s="112">
        <v>546.45000000000005</v>
      </c>
      <c r="F1210" s="112">
        <v>549.75</v>
      </c>
      <c r="G1210" s="112">
        <v>547.45000000000005</v>
      </c>
      <c r="H1210" s="112">
        <v>554.4</v>
      </c>
      <c r="I1210" s="112">
        <v>456</v>
      </c>
      <c r="J1210" s="112">
        <v>252286.5</v>
      </c>
      <c r="K1210" s="114">
        <v>43649</v>
      </c>
      <c r="L1210" s="112">
        <v>128</v>
      </c>
      <c r="M1210" s="112" t="s">
        <v>2995</v>
      </c>
      <c r="N1210" s="484"/>
    </row>
    <row r="1211" spans="1:14">
      <c r="A1211" s="112" t="s">
        <v>1832</v>
      </c>
      <c r="B1211" s="112" t="s">
        <v>377</v>
      </c>
      <c r="C1211" s="112">
        <v>91.5</v>
      </c>
      <c r="D1211" s="112">
        <v>91.75</v>
      </c>
      <c r="E1211" s="112">
        <v>89.8</v>
      </c>
      <c r="F1211" s="112">
        <v>90.35</v>
      </c>
      <c r="G1211" s="112">
        <v>90.05</v>
      </c>
      <c r="H1211" s="112">
        <v>90.5</v>
      </c>
      <c r="I1211" s="112">
        <v>314861</v>
      </c>
      <c r="J1211" s="112">
        <v>28499289.399999999</v>
      </c>
      <c r="K1211" s="114">
        <v>43649</v>
      </c>
      <c r="L1211" s="112">
        <v>1175</v>
      </c>
      <c r="M1211" s="112" t="s">
        <v>1833</v>
      </c>
      <c r="N1211" s="484"/>
    </row>
    <row r="1212" spans="1:14">
      <c r="A1212" s="112" t="s">
        <v>3260</v>
      </c>
      <c r="B1212" s="112" t="s">
        <v>377</v>
      </c>
      <c r="C1212" s="112">
        <v>63.98</v>
      </c>
      <c r="D1212" s="112">
        <v>64.099999999999994</v>
      </c>
      <c r="E1212" s="112">
        <v>63</v>
      </c>
      <c r="F1212" s="112">
        <v>63.96</v>
      </c>
      <c r="G1212" s="112">
        <v>63.96</v>
      </c>
      <c r="H1212" s="112">
        <v>63.1</v>
      </c>
      <c r="I1212" s="112">
        <v>229194</v>
      </c>
      <c r="J1212" s="112">
        <v>14657750.83</v>
      </c>
      <c r="K1212" s="114">
        <v>43649</v>
      </c>
      <c r="L1212" s="112">
        <v>125</v>
      </c>
      <c r="M1212" s="112" t="s">
        <v>3261</v>
      </c>
      <c r="N1212" s="484"/>
    </row>
    <row r="1213" spans="1:14">
      <c r="A1213" s="112" t="s">
        <v>3308</v>
      </c>
      <c r="B1213" s="112" t="s">
        <v>377</v>
      </c>
      <c r="C1213" s="112">
        <v>435</v>
      </c>
      <c r="D1213" s="112">
        <v>440</v>
      </c>
      <c r="E1213" s="112">
        <v>425.05</v>
      </c>
      <c r="F1213" s="112">
        <v>432.9</v>
      </c>
      <c r="G1213" s="112">
        <v>430</v>
      </c>
      <c r="H1213" s="112">
        <v>431.7</v>
      </c>
      <c r="I1213" s="112">
        <v>658</v>
      </c>
      <c r="J1213" s="112">
        <v>286887.8</v>
      </c>
      <c r="K1213" s="114">
        <v>43649</v>
      </c>
      <c r="L1213" s="112">
        <v>36</v>
      </c>
      <c r="M1213" s="112" t="s">
        <v>3309</v>
      </c>
      <c r="N1213" s="484"/>
    </row>
    <row r="1214" spans="1:14">
      <c r="A1214" s="112" t="s">
        <v>3312</v>
      </c>
      <c r="B1214" s="112" t="s">
        <v>377</v>
      </c>
      <c r="C1214" s="112">
        <v>273</v>
      </c>
      <c r="D1214" s="112">
        <v>283.39999999999998</v>
      </c>
      <c r="E1214" s="112">
        <v>273</v>
      </c>
      <c r="F1214" s="112">
        <v>279.95</v>
      </c>
      <c r="G1214" s="112">
        <v>279.95</v>
      </c>
      <c r="H1214" s="112">
        <v>280.14999999999998</v>
      </c>
      <c r="I1214" s="112">
        <v>1600</v>
      </c>
      <c r="J1214" s="112">
        <v>445941.95</v>
      </c>
      <c r="K1214" s="114">
        <v>43649</v>
      </c>
      <c r="L1214" s="112">
        <v>213</v>
      </c>
      <c r="M1214" s="112" t="s">
        <v>2996</v>
      </c>
      <c r="N1214" s="484"/>
    </row>
    <row r="1215" spans="1:14">
      <c r="A1215" s="112" t="s">
        <v>2165</v>
      </c>
      <c r="B1215" s="112" t="s">
        <v>377</v>
      </c>
      <c r="C1215" s="112">
        <v>12.65</v>
      </c>
      <c r="D1215" s="112">
        <v>13.25</v>
      </c>
      <c r="E1215" s="112">
        <v>12.55</v>
      </c>
      <c r="F1215" s="112">
        <v>12.95</v>
      </c>
      <c r="G1215" s="112">
        <v>13</v>
      </c>
      <c r="H1215" s="112">
        <v>12.65</v>
      </c>
      <c r="I1215" s="112">
        <v>340081</v>
      </c>
      <c r="J1215" s="112">
        <v>4406763.45</v>
      </c>
      <c r="K1215" s="114">
        <v>43649</v>
      </c>
      <c r="L1215" s="112">
        <v>1300</v>
      </c>
      <c r="M1215" s="112" t="s">
        <v>2166</v>
      </c>
      <c r="N1215" s="484"/>
    </row>
    <row r="1216" spans="1:14">
      <c r="A1216" s="112" t="s">
        <v>1384</v>
      </c>
      <c r="B1216" s="112" t="s">
        <v>377</v>
      </c>
      <c r="C1216" s="112">
        <v>60.15</v>
      </c>
      <c r="D1216" s="112">
        <v>62.15</v>
      </c>
      <c r="E1216" s="112">
        <v>59.75</v>
      </c>
      <c r="F1216" s="112">
        <v>61.4</v>
      </c>
      <c r="G1216" s="112">
        <v>61.45</v>
      </c>
      <c r="H1216" s="112">
        <v>60.15</v>
      </c>
      <c r="I1216" s="112">
        <v>174888</v>
      </c>
      <c r="J1216" s="112">
        <v>10706270.949999999</v>
      </c>
      <c r="K1216" s="114">
        <v>43649</v>
      </c>
      <c r="L1216" s="112">
        <v>1362</v>
      </c>
      <c r="M1216" s="112" t="s">
        <v>1385</v>
      </c>
      <c r="N1216" s="484"/>
    </row>
    <row r="1217" spans="1:14">
      <c r="A1217" s="112" t="s">
        <v>1386</v>
      </c>
      <c r="B1217" s="112" t="s">
        <v>377</v>
      </c>
      <c r="C1217" s="112">
        <v>305.10000000000002</v>
      </c>
      <c r="D1217" s="112">
        <v>309.8</v>
      </c>
      <c r="E1217" s="112">
        <v>303.7</v>
      </c>
      <c r="F1217" s="112">
        <v>306.25</v>
      </c>
      <c r="G1217" s="112">
        <v>306.5</v>
      </c>
      <c r="H1217" s="112">
        <v>302.60000000000002</v>
      </c>
      <c r="I1217" s="112">
        <v>170916</v>
      </c>
      <c r="J1217" s="112">
        <v>52439935.700000003</v>
      </c>
      <c r="K1217" s="114">
        <v>43649</v>
      </c>
      <c r="L1217" s="112">
        <v>4922</v>
      </c>
      <c r="M1217" s="112" t="s">
        <v>1387</v>
      </c>
      <c r="N1217" s="484"/>
    </row>
    <row r="1218" spans="1:14">
      <c r="A1218" s="112" t="s">
        <v>2734</v>
      </c>
      <c r="B1218" s="112" t="s">
        <v>377</v>
      </c>
      <c r="C1218" s="112">
        <v>297.2</v>
      </c>
      <c r="D1218" s="112">
        <v>299.5</v>
      </c>
      <c r="E1218" s="112">
        <v>294.14999999999998</v>
      </c>
      <c r="F1218" s="112">
        <v>296.8</v>
      </c>
      <c r="G1218" s="112">
        <v>296</v>
      </c>
      <c r="H1218" s="112">
        <v>296.64999999999998</v>
      </c>
      <c r="I1218" s="112">
        <v>434394</v>
      </c>
      <c r="J1218" s="112">
        <v>128969572.65000001</v>
      </c>
      <c r="K1218" s="114">
        <v>43649</v>
      </c>
      <c r="L1218" s="112">
        <v>9472</v>
      </c>
      <c r="M1218" s="112" t="s">
        <v>2735</v>
      </c>
      <c r="N1218" s="484"/>
    </row>
    <row r="1219" spans="1:14">
      <c r="A1219" s="112" t="s">
        <v>2397</v>
      </c>
      <c r="B1219" s="112" t="s">
        <v>377</v>
      </c>
      <c r="C1219" s="112">
        <v>7.55</v>
      </c>
      <c r="D1219" s="112">
        <v>7.75</v>
      </c>
      <c r="E1219" s="112">
        <v>7.45</v>
      </c>
      <c r="F1219" s="112">
        <v>7.75</v>
      </c>
      <c r="G1219" s="112">
        <v>7.75</v>
      </c>
      <c r="H1219" s="112">
        <v>7.75</v>
      </c>
      <c r="I1219" s="112">
        <v>5632</v>
      </c>
      <c r="J1219" s="112">
        <v>42673.65</v>
      </c>
      <c r="K1219" s="114">
        <v>43649</v>
      </c>
      <c r="L1219" s="112">
        <v>22</v>
      </c>
      <c r="M1219" s="112" t="s">
        <v>2398</v>
      </c>
      <c r="N1219" s="484"/>
    </row>
    <row r="1220" spans="1:14">
      <c r="A1220" s="112" t="s">
        <v>1388</v>
      </c>
      <c r="B1220" s="112" t="s">
        <v>377</v>
      </c>
      <c r="C1220" s="112">
        <v>451</v>
      </c>
      <c r="D1220" s="112">
        <v>488.6</v>
      </c>
      <c r="E1220" s="112">
        <v>451</v>
      </c>
      <c r="F1220" s="112">
        <v>478.4</v>
      </c>
      <c r="G1220" s="112">
        <v>482.35</v>
      </c>
      <c r="H1220" s="112">
        <v>449.1</v>
      </c>
      <c r="I1220" s="112">
        <v>17760</v>
      </c>
      <c r="J1220" s="112">
        <v>8410512.0500000007</v>
      </c>
      <c r="K1220" s="114">
        <v>43649</v>
      </c>
      <c r="L1220" s="112">
        <v>1181</v>
      </c>
      <c r="M1220" s="112" t="s">
        <v>1389</v>
      </c>
      <c r="N1220" s="484"/>
    </row>
    <row r="1221" spans="1:14">
      <c r="A1221" s="112" t="s">
        <v>2235</v>
      </c>
      <c r="B1221" s="112" t="s">
        <v>377</v>
      </c>
      <c r="C1221" s="112">
        <v>5.9</v>
      </c>
      <c r="D1221" s="112">
        <v>5.9</v>
      </c>
      <c r="E1221" s="112">
        <v>5.85</v>
      </c>
      <c r="F1221" s="112">
        <v>5.85</v>
      </c>
      <c r="G1221" s="112">
        <v>5.85</v>
      </c>
      <c r="H1221" s="112">
        <v>6.15</v>
      </c>
      <c r="I1221" s="112">
        <v>34282</v>
      </c>
      <c r="J1221" s="112">
        <v>201190.25</v>
      </c>
      <c r="K1221" s="114">
        <v>43649</v>
      </c>
      <c r="L1221" s="112">
        <v>86</v>
      </c>
      <c r="M1221" s="112" t="s">
        <v>2236</v>
      </c>
      <c r="N1221" s="484"/>
    </row>
    <row r="1222" spans="1:14">
      <c r="A1222" s="112" t="s">
        <v>1390</v>
      </c>
      <c r="B1222" s="112" t="s">
        <v>377</v>
      </c>
      <c r="C1222" s="112">
        <v>310.85000000000002</v>
      </c>
      <c r="D1222" s="112">
        <v>317</v>
      </c>
      <c r="E1222" s="112">
        <v>301</v>
      </c>
      <c r="F1222" s="112">
        <v>305.75</v>
      </c>
      <c r="G1222" s="112">
        <v>305.7</v>
      </c>
      <c r="H1222" s="112">
        <v>311.7</v>
      </c>
      <c r="I1222" s="112">
        <v>6901</v>
      </c>
      <c r="J1222" s="112">
        <v>2127055.15</v>
      </c>
      <c r="K1222" s="114">
        <v>43649</v>
      </c>
      <c r="L1222" s="112">
        <v>478</v>
      </c>
      <c r="M1222" s="112" t="s">
        <v>1391</v>
      </c>
      <c r="N1222" s="484"/>
    </row>
    <row r="1223" spans="1:14">
      <c r="A1223" s="112" t="s">
        <v>2200</v>
      </c>
      <c r="B1223" s="112" t="s">
        <v>377</v>
      </c>
      <c r="C1223" s="112">
        <v>220.05</v>
      </c>
      <c r="D1223" s="112">
        <v>221.65</v>
      </c>
      <c r="E1223" s="112">
        <v>220.05</v>
      </c>
      <c r="F1223" s="112">
        <v>221.2</v>
      </c>
      <c r="G1223" s="112">
        <v>221.5</v>
      </c>
      <c r="H1223" s="112">
        <v>220.55</v>
      </c>
      <c r="I1223" s="112">
        <v>486137</v>
      </c>
      <c r="J1223" s="112">
        <v>107448198.2</v>
      </c>
      <c r="K1223" s="114">
        <v>43649</v>
      </c>
      <c r="L1223" s="112">
        <v>9025</v>
      </c>
      <c r="M1223" s="112" t="s">
        <v>2201</v>
      </c>
      <c r="N1223" s="484"/>
    </row>
    <row r="1224" spans="1:14">
      <c r="A1224" s="112" t="s">
        <v>2139</v>
      </c>
      <c r="B1224" s="112" t="s">
        <v>377</v>
      </c>
      <c r="C1224" s="112">
        <v>4.3</v>
      </c>
      <c r="D1224" s="112">
        <v>4.3499999999999996</v>
      </c>
      <c r="E1224" s="112">
        <v>4</v>
      </c>
      <c r="F1224" s="112">
        <v>4.1500000000000004</v>
      </c>
      <c r="G1224" s="112">
        <v>4.2</v>
      </c>
      <c r="H1224" s="112">
        <v>4.2</v>
      </c>
      <c r="I1224" s="112">
        <v>863274</v>
      </c>
      <c r="J1224" s="112">
        <v>3645176.5</v>
      </c>
      <c r="K1224" s="114">
        <v>43649</v>
      </c>
      <c r="L1224" s="112">
        <v>1141</v>
      </c>
      <c r="M1224" s="112" t="s">
        <v>1371</v>
      </c>
      <c r="N1224" s="484"/>
    </row>
    <row r="1225" spans="1:14">
      <c r="A1225" s="112" t="s">
        <v>1392</v>
      </c>
      <c r="B1225" s="112" t="s">
        <v>377</v>
      </c>
      <c r="C1225" s="112">
        <v>105.15</v>
      </c>
      <c r="D1225" s="112">
        <v>110</v>
      </c>
      <c r="E1225" s="112">
        <v>105.1</v>
      </c>
      <c r="F1225" s="112">
        <v>109.2</v>
      </c>
      <c r="G1225" s="112">
        <v>109.45</v>
      </c>
      <c r="H1225" s="112">
        <v>105.35</v>
      </c>
      <c r="I1225" s="112">
        <v>25412</v>
      </c>
      <c r="J1225" s="112">
        <v>2757918.4</v>
      </c>
      <c r="K1225" s="114">
        <v>43649</v>
      </c>
      <c r="L1225" s="112">
        <v>438</v>
      </c>
      <c r="M1225" s="112" t="s">
        <v>1393</v>
      </c>
      <c r="N1225" s="484"/>
    </row>
    <row r="1226" spans="1:14">
      <c r="A1226" s="112" t="s">
        <v>2399</v>
      </c>
      <c r="B1226" s="112" t="s">
        <v>3074</v>
      </c>
      <c r="C1226" s="112">
        <v>1.7</v>
      </c>
      <c r="D1226" s="112">
        <v>1.8</v>
      </c>
      <c r="E1226" s="112">
        <v>1.7</v>
      </c>
      <c r="F1226" s="112">
        <v>1.7</v>
      </c>
      <c r="G1226" s="112">
        <v>1.7</v>
      </c>
      <c r="H1226" s="112">
        <v>1.75</v>
      </c>
      <c r="I1226" s="112">
        <v>59469</v>
      </c>
      <c r="J1226" s="112">
        <v>101097.4</v>
      </c>
      <c r="K1226" s="114">
        <v>43649</v>
      </c>
      <c r="L1226" s="112">
        <v>15</v>
      </c>
      <c r="M1226" s="112" t="s">
        <v>2400</v>
      </c>
      <c r="N1226" s="484"/>
    </row>
    <row r="1227" spans="1:14">
      <c r="A1227" s="112" t="s">
        <v>1394</v>
      </c>
      <c r="B1227" s="112" t="s">
        <v>377</v>
      </c>
      <c r="C1227" s="112">
        <v>5.7</v>
      </c>
      <c r="D1227" s="112">
        <v>5.95</v>
      </c>
      <c r="E1227" s="112">
        <v>5.6</v>
      </c>
      <c r="F1227" s="112">
        <v>5.85</v>
      </c>
      <c r="G1227" s="112">
        <v>5.9</v>
      </c>
      <c r="H1227" s="112">
        <v>5.75</v>
      </c>
      <c r="I1227" s="112">
        <v>182977</v>
      </c>
      <c r="J1227" s="112">
        <v>1062188.8500000001</v>
      </c>
      <c r="K1227" s="114">
        <v>43649</v>
      </c>
      <c r="L1227" s="112">
        <v>387</v>
      </c>
      <c r="M1227" s="112" t="s">
        <v>1395</v>
      </c>
      <c r="N1227" s="484"/>
    </row>
    <row r="1228" spans="1:14">
      <c r="A1228" s="112" t="s">
        <v>1973</v>
      </c>
      <c r="B1228" s="112" t="s">
        <v>377</v>
      </c>
      <c r="C1228" s="112">
        <v>44.65</v>
      </c>
      <c r="D1228" s="112">
        <v>52.25</v>
      </c>
      <c r="E1228" s="112">
        <v>42.25</v>
      </c>
      <c r="F1228" s="112">
        <v>48.35</v>
      </c>
      <c r="G1228" s="112">
        <v>47.4</v>
      </c>
      <c r="H1228" s="112">
        <v>43.7</v>
      </c>
      <c r="I1228" s="112">
        <v>47384</v>
      </c>
      <c r="J1228" s="112">
        <v>2349071.25</v>
      </c>
      <c r="K1228" s="114">
        <v>43649</v>
      </c>
      <c r="L1228" s="112">
        <v>751</v>
      </c>
      <c r="M1228" s="112" t="s">
        <v>1974</v>
      </c>
      <c r="N1228" s="484"/>
    </row>
    <row r="1229" spans="1:14">
      <c r="A1229" s="112" t="s">
        <v>1396</v>
      </c>
      <c r="B1229" s="112" t="s">
        <v>377</v>
      </c>
      <c r="C1229" s="112">
        <v>247.9</v>
      </c>
      <c r="D1229" s="112">
        <v>247.9</v>
      </c>
      <c r="E1229" s="112">
        <v>233.35</v>
      </c>
      <c r="F1229" s="112">
        <v>235.1</v>
      </c>
      <c r="G1229" s="112">
        <v>234.7</v>
      </c>
      <c r="H1229" s="112">
        <v>245.2</v>
      </c>
      <c r="I1229" s="112">
        <v>5429</v>
      </c>
      <c r="J1229" s="112">
        <v>1297131.75</v>
      </c>
      <c r="K1229" s="114">
        <v>43649</v>
      </c>
      <c r="L1229" s="112">
        <v>327</v>
      </c>
      <c r="M1229" s="112" t="s">
        <v>1397</v>
      </c>
      <c r="N1229" s="484"/>
    </row>
    <row r="1230" spans="1:14">
      <c r="A1230" s="112" t="s">
        <v>134</v>
      </c>
      <c r="B1230" s="112" t="s">
        <v>377</v>
      </c>
      <c r="C1230" s="112">
        <v>4.4000000000000004</v>
      </c>
      <c r="D1230" s="112">
        <v>4.5</v>
      </c>
      <c r="E1230" s="112">
        <v>4.3499999999999996</v>
      </c>
      <c r="F1230" s="112">
        <v>4.3499999999999996</v>
      </c>
      <c r="G1230" s="112">
        <v>4.3499999999999996</v>
      </c>
      <c r="H1230" s="112">
        <v>4.3499999999999996</v>
      </c>
      <c r="I1230" s="112">
        <v>10930479</v>
      </c>
      <c r="J1230" s="112">
        <v>48267929.149999999</v>
      </c>
      <c r="K1230" s="114">
        <v>43649</v>
      </c>
      <c r="L1230" s="112">
        <v>17418</v>
      </c>
      <c r="M1230" s="112" t="s">
        <v>1398</v>
      </c>
      <c r="N1230" s="484"/>
    </row>
    <row r="1231" spans="1:14">
      <c r="A1231" s="112" t="s">
        <v>1399</v>
      </c>
      <c r="B1231" s="112" t="s">
        <v>377</v>
      </c>
      <c r="C1231" s="112">
        <v>115.5</v>
      </c>
      <c r="D1231" s="112">
        <v>120.95</v>
      </c>
      <c r="E1231" s="112">
        <v>101.95</v>
      </c>
      <c r="F1231" s="112">
        <v>112.6</v>
      </c>
      <c r="G1231" s="112">
        <v>112</v>
      </c>
      <c r="H1231" s="112">
        <v>116.25</v>
      </c>
      <c r="I1231" s="112">
        <v>44382</v>
      </c>
      <c r="J1231" s="112">
        <v>5013808.5</v>
      </c>
      <c r="K1231" s="114">
        <v>43649</v>
      </c>
      <c r="L1231" s="112">
        <v>822</v>
      </c>
      <c r="M1231" s="112" t="s">
        <v>1400</v>
      </c>
      <c r="N1231" s="484"/>
    </row>
    <row r="1232" spans="1:14">
      <c r="A1232" s="112" t="s">
        <v>3060</v>
      </c>
      <c r="B1232" s="112" t="s">
        <v>377</v>
      </c>
      <c r="C1232" s="112">
        <v>19.489999999999998</v>
      </c>
      <c r="D1232" s="112">
        <v>19.5</v>
      </c>
      <c r="E1232" s="112">
        <v>19.45</v>
      </c>
      <c r="F1232" s="112">
        <v>19.489999999999998</v>
      </c>
      <c r="G1232" s="112">
        <v>19.489999999999998</v>
      </c>
      <c r="H1232" s="112">
        <v>19.43</v>
      </c>
      <c r="I1232" s="112">
        <v>5556</v>
      </c>
      <c r="J1232" s="112">
        <v>108332.05</v>
      </c>
      <c r="K1232" s="114">
        <v>43649</v>
      </c>
      <c r="L1232" s="112">
        <v>12</v>
      </c>
      <c r="M1232" s="112" t="s">
        <v>3061</v>
      </c>
      <c r="N1232" s="484"/>
    </row>
    <row r="1233" spans="1:14">
      <c r="A1233" s="112" t="s">
        <v>2997</v>
      </c>
      <c r="B1233" s="112" t="s">
        <v>377</v>
      </c>
      <c r="C1233" s="112">
        <v>23</v>
      </c>
      <c r="D1233" s="112">
        <v>23.4</v>
      </c>
      <c r="E1233" s="112">
        <v>22.5</v>
      </c>
      <c r="F1233" s="112">
        <v>22.85</v>
      </c>
      <c r="G1233" s="112">
        <v>22.65</v>
      </c>
      <c r="H1233" s="112">
        <v>23.15</v>
      </c>
      <c r="I1233" s="112">
        <v>12140</v>
      </c>
      <c r="J1233" s="112">
        <v>279149.84999999998</v>
      </c>
      <c r="K1233" s="114">
        <v>43649</v>
      </c>
      <c r="L1233" s="112">
        <v>160</v>
      </c>
      <c r="M1233" s="112" t="s">
        <v>2998</v>
      </c>
      <c r="N1233" s="484"/>
    </row>
    <row r="1234" spans="1:14">
      <c r="A1234" s="112" t="s">
        <v>1401</v>
      </c>
      <c r="B1234" s="112" t="s">
        <v>377</v>
      </c>
      <c r="C1234" s="112">
        <v>149.5</v>
      </c>
      <c r="D1234" s="112">
        <v>154</v>
      </c>
      <c r="E1234" s="112">
        <v>145.65</v>
      </c>
      <c r="F1234" s="112">
        <v>150.55000000000001</v>
      </c>
      <c r="G1234" s="112">
        <v>154</v>
      </c>
      <c r="H1234" s="112">
        <v>149.5</v>
      </c>
      <c r="I1234" s="112">
        <v>7028</v>
      </c>
      <c r="J1234" s="112">
        <v>1053186.1499999999</v>
      </c>
      <c r="K1234" s="114">
        <v>43649</v>
      </c>
      <c r="L1234" s="112">
        <v>375</v>
      </c>
      <c r="M1234" s="112" t="s">
        <v>1402</v>
      </c>
      <c r="N1234" s="484"/>
    </row>
    <row r="1235" spans="1:14">
      <c r="A1235" s="112" t="s">
        <v>1403</v>
      </c>
      <c r="B1235" s="112" t="s">
        <v>377</v>
      </c>
      <c r="C1235" s="112">
        <v>41.5</v>
      </c>
      <c r="D1235" s="112">
        <v>42.9</v>
      </c>
      <c r="E1235" s="112">
        <v>41.5</v>
      </c>
      <c r="F1235" s="112">
        <v>42.5</v>
      </c>
      <c r="G1235" s="112">
        <v>42.5</v>
      </c>
      <c r="H1235" s="112">
        <v>41</v>
      </c>
      <c r="I1235" s="112">
        <v>3751</v>
      </c>
      <c r="J1235" s="112">
        <v>158882.5</v>
      </c>
      <c r="K1235" s="114">
        <v>43649</v>
      </c>
      <c r="L1235" s="112">
        <v>51</v>
      </c>
      <c r="M1235" s="112" t="s">
        <v>1404</v>
      </c>
      <c r="N1235" s="484"/>
    </row>
    <row r="1236" spans="1:14">
      <c r="A1236" s="112" t="s">
        <v>2401</v>
      </c>
      <c r="B1236" s="112" t="s">
        <v>377</v>
      </c>
      <c r="C1236" s="112">
        <v>2.15</v>
      </c>
      <c r="D1236" s="112">
        <v>2.4</v>
      </c>
      <c r="E1236" s="112">
        <v>2.0499999999999998</v>
      </c>
      <c r="F1236" s="112">
        <v>2.25</v>
      </c>
      <c r="G1236" s="112">
        <v>2.25</v>
      </c>
      <c r="H1236" s="112">
        <v>2.0499999999999998</v>
      </c>
      <c r="I1236" s="112">
        <v>878564</v>
      </c>
      <c r="J1236" s="112">
        <v>1991830.25</v>
      </c>
      <c r="K1236" s="114">
        <v>43649</v>
      </c>
      <c r="L1236" s="112">
        <v>408</v>
      </c>
      <c r="M1236" s="112" t="s">
        <v>2402</v>
      </c>
      <c r="N1236" s="484"/>
    </row>
    <row r="1237" spans="1:14">
      <c r="A1237" s="112" t="s">
        <v>1405</v>
      </c>
      <c r="B1237" s="112" t="s">
        <v>377</v>
      </c>
      <c r="C1237" s="112">
        <v>1.75</v>
      </c>
      <c r="D1237" s="112">
        <v>2</v>
      </c>
      <c r="E1237" s="112">
        <v>1.75</v>
      </c>
      <c r="F1237" s="112">
        <v>1.85</v>
      </c>
      <c r="G1237" s="112">
        <v>1.85</v>
      </c>
      <c r="H1237" s="112">
        <v>1.7</v>
      </c>
      <c r="I1237" s="112">
        <v>3959740</v>
      </c>
      <c r="J1237" s="112">
        <v>7447747.3499999996</v>
      </c>
      <c r="K1237" s="114">
        <v>43649</v>
      </c>
      <c r="L1237" s="112">
        <v>1032</v>
      </c>
      <c r="M1237" s="112" t="s">
        <v>1406</v>
      </c>
      <c r="N1237" s="484"/>
    </row>
    <row r="1238" spans="1:14">
      <c r="A1238" s="112" t="s">
        <v>1407</v>
      </c>
      <c r="B1238" s="112" t="s">
        <v>377</v>
      </c>
      <c r="C1238" s="112">
        <v>227.15</v>
      </c>
      <c r="D1238" s="112">
        <v>229.9</v>
      </c>
      <c r="E1238" s="112">
        <v>225.2</v>
      </c>
      <c r="F1238" s="112">
        <v>228.5</v>
      </c>
      <c r="G1238" s="112">
        <v>229</v>
      </c>
      <c r="H1238" s="112">
        <v>226.1</v>
      </c>
      <c r="I1238" s="112">
        <v>992</v>
      </c>
      <c r="J1238" s="112">
        <v>226230.2</v>
      </c>
      <c r="K1238" s="114">
        <v>43649</v>
      </c>
      <c r="L1238" s="112">
        <v>109</v>
      </c>
      <c r="M1238" s="112" t="s">
        <v>1408</v>
      </c>
      <c r="N1238" s="484"/>
    </row>
    <row r="1239" spans="1:14">
      <c r="A1239" s="112" t="s">
        <v>3155</v>
      </c>
      <c r="B1239" s="112" t="s">
        <v>3074</v>
      </c>
      <c r="C1239" s="112">
        <v>2.35</v>
      </c>
      <c r="D1239" s="112">
        <v>2.4</v>
      </c>
      <c r="E1239" s="112">
        <v>2.25</v>
      </c>
      <c r="F1239" s="112">
        <v>2.4</v>
      </c>
      <c r="G1239" s="112">
        <v>2.4</v>
      </c>
      <c r="H1239" s="112">
        <v>2.35</v>
      </c>
      <c r="I1239" s="112">
        <v>3855</v>
      </c>
      <c r="J1239" s="112">
        <v>8878</v>
      </c>
      <c r="K1239" s="114">
        <v>43649</v>
      </c>
      <c r="L1239" s="112">
        <v>15</v>
      </c>
      <c r="M1239" s="112" t="s">
        <v>3156</v>
      </c>
      <c r="N1239" s="484"/>
    </row>
    <row r="1240" spans="1:14">
      <c r="A1240" s="112" t="s">
        <v>1409</v>
      </c>
      <c r="B1240" s="112" t="s">
        <v>377</v>
      </c>
      <c r="C1240" s="112">
        <v>94.1</v>
      </c>
      <c r="D1240" s="112">
        <v>96.75</v>
      </c>
      <c r="E1240" s="112">
        <v>94.1</v>
      </c>
      <c r="F1240" s="112">
        <v>95.25</v>
      </c>
      <c r="G1240" s="112">
        <v>95.5</v>
      </c>
      <c r="H1240" s="112">
        <v>95.15</v>
      </c>
      <c r="I1240" s="112">
        <v>22848</v>
      </c>
      <c r="J1240" s="112">
        <v>2184035.5499999998</v>
      </c>
      <c r="K1240" s="114">
        <v>43649</v>
      </c>
      <c r="L1240" s="112">
        <v>286</v>
      </c>
      <c r="M1240" s="112" t="s">
        <v>1410</v>
      </c>
      <c r="N1240" s="484"/>
    </row>
    <row r="1241" spans="1:14">
      <c r="A1241" s="112" t="s">
        <v>1411</v>
      </c>
      <c r="B1241" s="112" t="s">
        <v>377</v>
      </c>
      <c r="C1241" s="112">
        <v>5</v>
      </c>
      <c r="D1241" s="112">
        <v>5.05</v>
      </c>
      <c r="E1241" s="112">
        <v>4.9000000000000004</v>
      </c>
      <c r="F1241" s="112">
        <v>5</v>
      </c>
      <c r="G1241" s="112">
        <v>5</v>
      </c>
      <c r="H1241" s="112">
        <v>5</v>
      </c>
      <c r="I1241" s="112">
        <v>984833</v>
      </c>
      <c r="J1241" s="112">
        <v>4909530.75</v>
      </c>
      <c r="K1241" s="114">
        <v>43649</v>
      </c>
      <c r="L1241" s="112">
        <v>975</v>
      </c>
      <c r="M1241" s="112" t="s">
        <v>1412</v>
      </c>
      <c r="N1241" s="484"/>
    </row>
    <row r="1242" spans="1:14">
      <c r="A1242" s="112" t="s">
        <v>1413</v>
      </c>
      <c r="B1242" s="112" t="s">
        <v>377</v>
      </c>
      <c r="C1242" s="112">
        <v>244.75</v>
      </c>
      <c r="D1242" s="112">
        <v>250.5</v>
      </c>
      <c r="E1242" s="112">
        <v>243.6</v>
      </c>
      <c r="F1242" s="112">
        <v>246.45</v>
      </c>
      <c r="G1242" s="112">
        <v>245</v>
      </c>
      <c r="H1242" s="112">
        <v>243.15</v>
      </c>
      <c r="I1242" s="112">
        <v>16661</v>
      </c>
      <c r="J1242" s="112">
        <v>4110606.15</v>
      </c>
      <c r="K1242" s="114">
        <v>43649</v>
      </c>
      <c r="L1242" s="112">
        <v>712</v>
      </c>
      <c r="M1242" s="112" t="s">
        <v>1414</v>
      </c>
      <c r="N1242" s="484"/>
    </row>
    <row r="1243" spans="1:14">
      <c r="A1243" s="112" t="s">
        <v>1415</v>
      </c>
      <c r="B1243" s="112" t="s">
        <v>377</v>
      </c>
      <c r="C1243" s="112">
        <v>281.3</v>
      </c>
      <c r="D1243" s="112">
        <v>302.55</v>
      </c>
      <c r="E1243" s="112">
        <v>281.3</v>
      </c>
      <c r="F1243" s="112">
        <v>302.55</v>
      </c>
      <c r="G1243" s="112">
        <v>302.55</v>
      </c>
      <c r="H1243" s="112">
        <v>288.14999999999998</v>
      </c>
      <c r="I1243" s="112">
        <v>63047</v>
      </c>
      <c r="J1243" s="112">
        <v>18905817.050000001</v>
      </c>
      <c r="K1243" s="114">
        <v>43649</v>
      </c>
      <c r="L1243" s="112">
        <v>1393</v>
      </c>
      <c r="M1243" s="112" t="s">
        <v>1416</v>
      </c>
      <c r="N1243" s="484"/>
    </row>
    <row r="1244" spans="1:14">
      <c r="A1244" s="112" t="s">
        <v>3316</v>
      </c>
      <c r="B1244" s="112" t="s">
        <v>377</v>
      </c>
      <c r="C1244" s="112">
        <v>27.75</v>
      </c>
      <c r="D1244" s="112">
        <v>28.85</v>
      </c>
      <c r="E1244" s="112">
        <v>27.7</v>
      </c>
      <c r="F1244" s="112">
        <v>28.55</v>
      </c>
      <c r="G1244" s="112">
        <v>28.65</v>
      </c>
      <c r="H1244" s="112">
        <v>27.75</v>
      </c>
      <c r="I1244" s="112">
        <v>10745849</v>
      </c>
      <c r="J1244" s="112">
        <v>305776527.60000002</v>
      </c>
      <c r="K1244" s="114">
        <v>43649</v>
      </c>
      <c r="L1244" s="112">
        <v>17187</v>
      </c>
      <c r="M1244" s="112" t="s">
        <v>3321</v>
      </c>
      <c r="N1244" s="484"/>
    </row>
    <row r="1245" spans="1:14">
      <c r="A1245" s="112" t="s">
        <v>3642</v>
      </c>
      <c r="B1245" s="112" t="s">
        <v>377</v>
      </c>
      <c r="C1245" s="112">
        <v>0.85</v>
      </c>
      <c r="D1245" s="112">
        <v>0.85</v>
      </c>
      <c r="E1245" s="112">
        <v>0.85</v>
      </c>
      <c r="F1245" s="112">
        <v>0.85</v>
      </c>
      <c r="G1245" s="112">
        <v>0.85</v>
      </c>
      <c r="H1245" s="112">
        <v>0.9</v>
      </c>
      <c r="I1245" s="112">
        <v>2975</v>
      </c>
      <c r="J1245" s="112">
        <v>2528.75</v>
      </c>
      <c r="K1245" s="114">
        <v>43649</v>
      </c>
      <c r="L1245" s="112">
        <v>2</v>
      </c>
      <c r="M1245" s="112" t="s">
        <v>3643</v>
      </c>
      <c r="N1245" s="484"/>
    </row>
    <row r="1246" spans="1:14">
      <c r="A1246" s="112" t="s">
        <v>2533</v>
      </c>
      <c r="B1246" s="112" t="s">
        <v>377</v>
      </c>
      <c r="C1246" s="112">
        <v>3</v>
      </c>
      <c r="D1246" s="112">
        <v>3</v>
      </c>
      <c r="E1246" s="112">
        <v>2.85</v>
      </c>
      <c r="F1246" s="112">
        <v>2.9</v>
      </c>
      <c r="G1246" s="112">
        <v>3</v>
      </c>
      <c r="H1246" s="112">
        <v>2.9</v>
      </c>
      <c r="I1246" s="112">
        <v>913</v>
      </c>
      <c r="J1246" s="112">
        <v>2694.1</v>
      </c>
      <c r="K1246" s="114">
        <v>43649</v>
      </c>
      <c r="L1246" s="112">
        <v>17</v>
      </c>
      <c r="M1246" s="112" t="s">
        <v>2534</v>
      </c>
      <c r="N1246" s="484"/>
    </row>
    <row r="1247" spans="1:14">
      <c r="A1247" s="112" t="s">
        <v>1417</v>
      </c>
      <c r="B1247" s="112" t="s">
        <v>377</v>
      </c>
      <c r="C1247" s="112">
        <v>249.4</v>
      </c>
      <c r="D1247" s="112">
        <v>249.85</v>
      </c>
      <c r="E1247" s="112">
        <v>242.7</v>
      </c>
      <c r="F1247" s="112">
        <v>243.75</v>
      </c>
      <c r="G1247" s="112">
        <v>243.95</v>
      </c>
      <c r="H1247" s="112">
        <v>247.9</v>
      </c>
      <c r="I1247" s="112">
        <v>173350</v>
      </c>
      <c r="J1247" s="112">
        <v>42786949.299999997</v>
      </c>
      <c r="K1247" s="114">
        <v>43649</v>
      </c>
      <c r="L1247" s="112">
        <v>3167</v>
      </c>
      <c r="M1247" s="112" t="s">
        <v>1418</v>
      </c>
      <c r="N1247" s="484"/>
    </row>
    <row r="1248" spans="1:14">
      <c r="A1248" s="112" t="s">
        <v>1419</v>
      </c>
      <c r="B1248" s="112" t="s">
        <v>377</v>
      </c>
      <c r="C1248" s="112">
        <v>68.849999999999994</v>
      </c>
      <c r="D1248" s="112">
        <v>69.5</v>
      </c>
      <c r="E1248" s="112">
        <v>64.75</v>
      </c>
      <c r="F1248" s="112">
        <v>68.3</v>
      </c>
      <c r="G1248" s="112">
        <v>68.8</v>
      </c>
      <c r="H1248" s="112">
        <v>70.5</v>
      </c>
      <c r="I1248" s="112">
        <v>93413</v>
      </c>
      <c r="J1248" s="112">
        <v>6264403.25</v>
      </c>
      <c r="K1248" s="114">
        <v>43649</v>
      </c>
      <c r="L1248" s="112">
        <v>1120</v>
      </c>
      <c r="M1248" s="112" t="s">
        <v>1420</v>
      </c>
      <c r="N1248" s="484"/>
    </row>
    <row r="1249" spans="1:14">
      <c r="A1249" s="112" t="s">
        <v>3227</v>
      </c>
      <c r="B1249" s="112" t="s">
        <v>3074</v>
      </c>
      <c r="C1249" s="112">
        <v>61</v>
      </c>
      <c r="D1249" s="112">
        <v>61</v>
      </c>
      <c r="E1249" s="112">
        <v>58.25</v>
      </c>
      <c r="F1249" s="112">
        <v>60</v>
      </c>
      <c r="G1249" s="112">
        <v>60</v>
      </c>
      <c r="H1249" s="112">
        <v>58.35</v>
      </c>
      <c r="I1249" s="112">
        <v>530</v>
      </c>
      <c r="J1249" s="112">
        <v>31683.3</v>
      </c>
      <c r="K1249" s="114">
        <v>43649</v>
      </c>
      <c r="L1249" s="112">
        <v>72</v>
      </c>
      <c r="M1249" s="112" t="s">
        <v>3228</v>
      </c>
      <c r="N1249" s="484"/>
    </row>
    <row r="1250" spans="1:14">
      <c r="A1250" s="112" t="s">
        <v>1421</v>
      </c>
      <c r="B1250" s="112" t="s">
        <v>377</v>
      </c>
      <c r="C1250" s="112">
        <v>674</v>
      </c>
      <c r="D1250" s="112">
        <v>674</v>
      </c>
      <c r="E1250" s="112">
        <v>647.6</v>
      </c>
      <c r="F1250" s="112">
        <v>665.25</v>
      </c>
      <c r="G1250" s="112">
        <v>660</v>
      </c>
      <c r="H1250" s="112">
        <v>669.7</v>
      </c>
      <c r="I1250" s="112">
        <v>2587</v>
      </c>
      <c r="J1250" s="112">
        <v>1714555.5</v>
      </c>
      <c r="K1250" s="114">
        <v>43649</v>
      </c>
      <c r="L1250" s="112">
        <v>267</v>
      </c>
      <c r="M1250" s="112" t="s">
        <v>1422</v>
      </c>
      <c r="N1250" s="484"/>
    </row>
    <row r="1251" spans="1:14">
      <c r="A1251" s="112" t="s">
        <v>135</v>
      </c>
      <c r="B1251" s="112" t="s">
        <v>377</v>
      </c>
      <c r="C1251" s="112">
        <v>51.3</v>
      </c>
      <c r="D1251" s="112">
        <v>52.6</v>
      </c>
      <c r="E1251" s="112">
        <v>50.4</v>
      </c>
      <c r="F1251" s="112">
        <v>51.7</v>
      </c>
      <c r="G1251" s="112">
        <v>51.85</v>
      </c>
      <c r="H1251" s="112">
        <v>51.25</v>
      </c>
      <c r="I1251" s="112">
        <v>22331515</v>
      </c>
      <c r="J1251" s="112">
        <v>1150410430.8</v>
      </c>
      <c r="K1251" s="114">
        <v>43649</v>
      </c>
      <c r="L1251" s="112">
        <v>27362</v>
      </c>
      <c r="M1251" s="112" t="s">
        <v>1423</v>
      </c>
      <c r="N1251" s="484"/>
    </row>
    <row r="1252" spans="1:14">
      <c r="A1252" s="112" t="s">
        <v>3322</v>
      </c>
      <c r="B1252" s="112" t="s">
        <v>3074</v>
      </c>
      <c r="C1252" s="112">
        <v>57.05</v>
      </c>
      <c r="D1252" s="112">
        <v>59.95</v>
      </c>
      <c r="E1252" s="112">
        <v>57.05</v>
      </c>
      <c r="F1252" s="112">
        <v>59.9</v>
      </c>
      <c r="G1252" s="112">
        <v>59.95</v>
      </c>
      <c r="H1252" s="112">
        <v>59.9</v>
      </c>
      <c r="I1252" s="112">
        <v>648</v>
      </c>
      <c r="J1252" s="112">
        <v>38097.949999999997</v>
      </c>
      <c r="K1252" s="114">
        <v>43649</v>
      </c>
      <c r="L1252" s="112">
        <v>15</v>
      </c>
      <c r="M1252" s="112" t="s">
        <v>3323</v>
      </c>
      <c r="N1252" s="484"/>
    </row>
    <row r="1253" spans="1:14">
      <c r="A1253" s="112" t="s">
        <v>3157</v>
      </c>
      <c r="B1253" s="112" t="s">
        <v>377</v>
      </c>
      <c r="C1253" s="112">
        <v>9.3000000000000007</v>
      </c>
      <c r="D1253" s="112">
        <v>9.75</v>
      </c>
      <c r="E1253" s="112">
        <v>9.15</v>
      </c>
      <c r="F1253" s="112">
        <v>9.5</v>
      </c>
      <c r="G1253" s="112">
        <v>9.4</v>
      </c>
      <c r="H1253" s="112">
        <v>9.5</v>
      </c>
      <c r="I1253" s="112">
        <v>16015</v>
      </c>
      <c r="J1253" s="112">
        <v>153398.04999999999</v>
      </c>
      <c r="K1253" s="114">
        <v>43649</v>
      </c>
      <c r="L1253" s="112">
        <v>116</v>
      </c>
      <c r="M1253" s="112" t="s">
        <v>3158</v>
      </c>
      <c r="N1253" s="484"/>
    </row>
    <row r="1254" spans="1:14">
      <c r="A1254" s="112" t="s">
        <v>1424</v>
      </c>
      <c r="B1254" s="112" t="s">
        <v>377</v>
      </c>
      <c r="C1254" s="112">
        <v>325.05</v>
      </c>
      <c r="D1254" s="112">
        <v>325.25</v>
      </c>
      <c r="E1254" s="112">
        <v>317.95</v>
      </c>
      <c r="F1254" s="112">
        <v>320.55</v>
      </c>
      <c r="G1254" s="112">
        <v>318.2</v>
      </c>
      <c r="H1254" s="112">
        <v>322.35000000000002</v>
      </c>
      <c r="I1254" s="112">
        <v>3383</v>
      </c>
      <c r="J1254" s="112">
        <v>1087785.7</v>
      </c>
      <c r="K1254" s="114">
        <v>43649</v>
      </c>
      <c r="L1254" s="112">
        <v>121</v>
      </c>
      <c r="M1254" s="112" t="s">
        <v>1425</v>
      </c>
      <c r="N1254" s="484"/>
    </row>
    <row r="1255" spans="1:14">
      <c r="A1255" s="112" t="s">
        <v>2403</v>
      </c>
      <c r="B1255" s="112" t="s">
        <v>377</v>
      </c>
      <c r="C1255" s="112">
        <v>17</v>
      </c>
      <c r="D1255" s="112">
        <v>17.5</v>
      </c>
      <c r="E1255" s="112">
        <v>16.899999999999999</v>
      </c>
      <c r="F1255" s="112">
        <v>17.3</v>
      </c>
      <c r="G1255" s="112">
        <v>17.45</v>
      </c>
      <c r="H1255" s="112">
        <v>17</v>
      </c>
      <c r="I1255" s="112">
        <v>507381</v>
      </c>
      <c r="J1255" s="112">
        <v>8669609.5500000007</v>
      </c>
      <c r="K1255" s="114">
        <v>43649</v>
      </c>
      <c r="L1255" s="112">
        <v>1114</v>
      </c>
      <c r="M1255" s="112" t="s">
        <v>3050</v>
      </c>
      <c r="N1255" s="484"/>
    </row>
    <row r="1256" spans="1:14">
      <c r="A1256" s="112" t="s">
        <v>2999</v>
      </c>
      <c r="B1256" s="112" t="s">
        <v>377</v>
      </c>
      <c r="C1256" s="112">
        <v>169</v>
      </c>
      <c r="D1256" s="112">
        <v>171.9</v>
      </c>
      <c r="E1256" s="112">
        <v>161</v>
      </c>
      <c r="F1256" s="112">
        <v>163.9</v>
      </c>
      <c r="G1256" s="112">
        <v>164</v>
      </c>
      <c r="H1256" s="112">
        <v>171.35</v>
      </c>
      <c r="I1256" s="112">
        <v>21750</v>
      </c>
      <c r="J1256" s="112">
        <v>3610592.2</v>
      </c>
      <c r="K1256" s="114">
        <v>43649</v>
      </c>
      <c r="L1256" s="112">
        <v>682</v>
      </c>
      <c r="M1256" s="112" t="s">
        <v>3000</v>
      </c>
      <c r="N1256" s="484"/>
    </row>
    <row r="1257" spans="1:14">
      <c r="A1257" s="112" t="s">
        <v>2404</v>
      </c>
      <c r="B1257" s="112" t="s">
        <v>377</v>
      </c>
      <c r="C1257" s="112">
        <v>95.9</v>
      </c>
      <c r="D1257" s="112">
        <v>95.9</v>
      </c>
      <c r="E1257" s="112">
        <v>80.05</v>
      </c>
      <c r="F1257" s="112">
        <v>84.75</v>
      </c>
      <c r="G1257" s="112">
        <v>85.5</v>
      </c>
      <c r="H1257" s="112">
        <v>83.5</v>
      </c>
      <c r="I1257" s="112">
        <v>755</v>
      </c>
      <c r="J1257" s="112">
        <v>64093.1</v>
      </c>
      <c r="K1257" s="114">
        <v>43649</v>
      </c>
      <c r="L1257" s="112">
        <v>31</v>
      </c>
      <c r="M1257" s="112" t="s">
        <v>2405</v>
      </c>
      <c r="N1257" s="484"/>
    </row>
    <row r="1258" spans="1:14">
      <c r="A1258" s="112" t="s">
        <v>2406</v>
      </c>
      <c r="B1258" s="112" t="s">
        <v>377</v>
      </c>
      <c r="C1258" s="112">
        <v>3</v>
      </c>
      <c r="D1258" s="112">
        <v>3</v>
      </c>
      <c r="E1258" s="112">
        <v>2.8</v>
      </c>
      <c r="F1258" s="112">
        <v>2.9</v>
      </c>
      <c r="G1258" s="112">
        <v>2.85</v>
      </c>
      <c r="H1258" s="112">
        <v>3</v>
      </c>
      <c r="I1258" s="112">
        <v>44425</v>
      </c>
      <c r="J1258" s="112">
        <v>129264.6</v>
      </c>
      <c r="K1258" s="114">
        <v>43649</v>
      </c>
      <c r="L1258" s="112">
        <v>78</v>
      </c>
      <c r="M1258" s="112" t="s">
        <v>2407</v>
      </c>
      <c r="N1258" s="484"/>
    </row>
    <row r="1259" spans="1:14">
      <c r="A1259" s="112" t="s">
        <v>1426</v>
      </c>
      <c r="B1259" s="112" t="s">
        <v>377</v>
      </c>
      <c r="C1259" s="112">
        <v>122.55</v>
      </c>
      <c r="D1259" s="112">
        <v>135.55000000000001</v>
      </c>
      <c r="E1259" s="112">
        <v>122.55</v>
      </c>
      <c r="F1259" s="112">
        <v>130.9</v>
      </c>
      <c r="G1259" s="112">
        <v>129.30000000000001</v>
      </c>
      <c r="H1259" s="112">
        <v>124.05</v>
      </c>
      <c r="I1259" s="112">
        <v>43025</v>
      </c>
      <c r="J1259" s="112">
        <v>5650743.5</v>
      </c>
      <c r="K1259" s="114">
        <v>43649</v>
      </c>
      <c r="L1259" s="112">
        <v>1009</v>
      </c>
      <c r="M1259" s="112" t="s">
        <v>1427</v>
      </c>
      <c r="N1259" s="484"/>
    </row>
    <row r="1260" spans="1:14">
      <c r="A1260" s="112" t="s">
        <v>2237</v>
      </c>
      <c r="B1260" s="112" t="s">
        <v>377</v>
      </c>
      <c r="C1260" s="112">
        <v>3.7</v>
      </c>
      <c r="D1260" s="112">
        <v>3.8</v>
      </c>
      <c r="E1260" s="112">
        <v>3.5</v>
      </c>
      <c r="F1260" s="112">
        <v>3.75</v>
      </c>
      <c r="G1260" s="112">
        <v>3.75</v>
      </c>
      <c r="H1260" s="112">
        <v>3.65</v>
      </c>
      <c r="I1260" s="112">
        <v>8270</v>
      </c>
      <c r="J1260" s="112">
        <v>30389.55</v>
      </c>
      <c r="K1260" s="114">
        <v>43649</v>
      </c>
      <c r="L1260" s="112">
        <v>51</v>
      </c>
      <c r="M1260" s="112" t="s">
        <v>2238</v>
      </c>
      <c r="N1260" s="484"/>
    </row>
    <row r="1261" spans="1:14">
      <c r="A1261" s="112" t="s">
        <v>2100</v>
      </c>
      <c r="B1261" s="112" t="s">
        <v>377</v>
      </c>
      <c r="C1261" s="112">
        <v>18.7</v>
      </c>
      <c r="D1261" s="112">
        <v>18.75</v>
      </c>
      <c r="E1261" s="112">
        <v>17.45</v>
      </c>
      <c r="F1261" s="112">
        <v>18.5</v>
      </c>
      <c r="G1261" s="112">
        <v>18.55</v>
      </c>
      <c r="H1261" s="112">
        <v>18.05</v>
      </c>
      <c r="I1261" s="112">
        <v>15767</v>
      </c>
      <c r="J1261" s="112">
        <v>288169.8</v>
      </c>
      <c r="K1261" s="114">
        <v>43649</v>
      </c>
      <c r="L1261" s="112">
        <v>68</v>
      </c>
      <c r="M1261" s="112" t="s">
        <v>2101</v>
      </c>
      <c r="N1261" s="484"/>
    </row>
    <row r="1262" spans="1:14">
      <c r="A1262" s="112" t="s">
        <v>1428</v>
      </c>
      <c r="B1262" s="112" t="s">
        <v>377</v>
      </c>
      <c r="C1262" s="112">
        <v>654.70000000000005</v>
      </c>
      <c r="D1262" s="112">
        <v>655.04999999999995</v>
      </c>
      <c r="E1262" s="112">
        <v>647.25</v>
      </c>
      <c r="F1262" s="112">
        <v>649.35</v>
      </c>
      <c r="G1262" s="112">
        <v>650</v>
      </c>
      <c r="H1262" s="112">
        <v>648.04999999999995</v>
      </c>
      <c r="I1262" s="112">
        <v>229</v>
      </c>
      <c r="J1262" s="112">
        <v>148663.25</v>
      </c>
      <c r="K1262" s="114">
        <v>43649</v>
      </c>
      <c r="L1262" s="112">
        <v>62</v>
      </c>
      <c r="M1262" s="112" t="s">
        <v>1429</v>
      </c>
      <c r="N1262" s="484"/>
    </row>
    <row r="1263" spans="1:14">
      <c r="A1263" s="112" t="s">
        <v>2736</v>
      </c>
      <c r="B1263" s="112" t="s">
        <v>377</v>
      </c>
      <c r="C1263" s="112">
        <v>277.05</v>
      </c>
      <c r="D1263" s="112">
        <v>289.75</v>
      </c>
      <c r="E1263" s="112">
        <v>277.05</v>
      </c>
      <c r="F1263" s="112">
        <v>288.89999999999998</v>
      </c>
      <c r="G1263" s="112">
        <v>289.75</v>
      </c>
      <c r="H1263" s="112">
        <v>285.45</v>
      </c>
      <c r="I1263" s="112">
        <v>21304</v>
      </c>
      <c r="J1263" s="112">
        <v>6043240.3499999996</v>
      </c>
      <c r="K1263" s="114">
        <v>43649</v>
      </c>
      <c r="L1263" s="112">
        <v>499</v>
      </c>
      <c r="M1263" s="112" t="s">
        <v>2737</v>
      </c>
      <c r="N1263" s="484"/>
    </row>
    <row r="1264" spans="1:14">
      <c r="A1264" s="112" t="s">
        <v>3001</v>
      </c>
      <c r="B1264" s="112" t="s">
        <v>377</v>
      </c>
      <c r="C1264" s="112">
        <v>50.05</v>
      </c>
      <c r="D1264" s="112">
        <v>54.95</v>
      </c>
      <c r="E1264" s="112">
        <v>50.05</v>
      </c>
      <c r="F1264" s="112">
        <v>53.1</v>
      </c>
      <c r="G1264" s="112">
        <v>53.2</v>
      </c>
      <c r="H1264" s="112">
        <v>52.4</v>
      </c>
      <c r="I1264" s="112">
        <v>2763</v>
      </c>
      <c r="J1264" s="112">
        <v>147936.75</v>
      </c>
      <c r="K1264" s="114">
        <v>43649</v>
      </c>
      <c r="L1264" s="112">
        <v>73</v>
      </c>
      <c r="M1264" s="112" t="s">
        <v>3002</v>
      </c>
      <c r="N1264" s="484"/>
    </row>
    <row r="1265" spans="1:14">
      <c r="A1265" s="112" t="s">
        <v>1430</v>
      </c>
      <c r="B1265" s="112" t="s">
        <v>377</v>
      </c>
      <c r="C1265" s="112">
        <v>62.5</v>
      </c>
      <c r="D1265" s="112">
        <v>66.900000000000006</v>
      </c>
      <c r="E1265" s="112">
        <v>62.5</v>
      </c>
      <c r="F1265" s="112">
        <v>64.849999999999994</v>
      </c>
      <c r="G1265" s="112">
        <v>64.8</v>
      </c>
      <c r="H1265" s="112">
        <v>62.7</v>
      </c>
      <c r="I1265" s="112">
        <v>1136007</v>
      </c>
      <c r="J1265" s="112">
        <v>71709598.549999997</v>
      </c>
      <c r="K1265" s="114">
        <v>43649</v>
      </c>
      <c r="L1265" s="112">
        <v>985</v>
      </c>
      <c r="M1265" s="112" t="s">
        <v>3003</v>
      </c>
      <c r="N1265" s="484"/>
    </row>
    <row r="1266" spans="1:14">
      <c r="A1266" s="112" t="s">
        <v>3023</v>
      </c>
      <c r="B1266" s="112" t="s">
        <v>3074</v>
      </c>
      <c r="C1266" s="112">
        <v>21</v>
      </c>
      <c r="D1266" s="112">
        <v>21</v>
      </c>
      <c r="E1266" s="112">
        <v>21</v>
      </c>
      <c r="F1266" s="112">
        <v>21</v>
      </c>
      <c r="G1266" s="112">
        <v>21</v>
      </c>
      <c r="H1266" s="112">
        <v>20.3</v>
      </c>
      <c r="I1266" s="112">
        <v>70</v>
      </c>
      <c r="J1266" s="112">
        <v>1470</v>
      </c>
      <c r="K1266" s="114">
        <v>43649</v>
      </c>
      <c r="L1266" s="112">
        <v>3</v>
      </c>
      <c r="M1266" s="112" t="s">
        <v>3024</v>
      </c>
      <c r="N1266" s="484"/>
    </row>
    <row r="1267" spans="1:14">
      <c r="A1267" s="112" t="s">
        <v>1431</v>
      </c>
      <c r="B1267" s="112" t="s">
        <v>377</v>
      </c>
      <c r="C1267" s="112">
        <v>112.05</v>
      </c>
      <c r="D1267" s="112">
        <v>113</v>
      </c>
      <c r="E1267" s="112">
        <v>112</v>
      </c>
      <c r="F1267" s="112">
        <v>112.15</v>
      </c>
      <c r="G1267" s="112">
        <v>112.7</v>
      </c>
      <c r="H1267" s="112">
        <v>113.35</v>
      </c>
      <c r="I1267" s="112">
        <v>11090</v>
      </c>
      <c r="J1267" s="112">
        <v>1246730.7</v>
      </c>
      <c r="K1267" s="114">
        <v>43649</v>
      </c>
      <c r="L1267" s="112">
        <v>121</v>
      </c>
      <c r="M1267" s="112" t="s">
        <v>1432</v>
      </c>
      <c r="N1267" s="484"/>
    </row>
    <row r="1268" spans="1:14">
      <c r="A1268" s="112" t="s">
        <v>206</v>
      </c>
      <c r="B1268" s="112" t="s">
        <v>377</v>
      </c>
      <c r="C1268" s="112">
        <v>5651.8</v>
      </c>
      <c r="D1268" s="112">
        <v>5739.95</v>
      </c>
      <c r="E1268" s="112">
        <v>5635.55</v>
      </c>
      <c r="F1268" s="112">
        <v>5689.5</v>
      </c>
      <c r="G1268" s="112">
        <v>5680</v>
      </c>
      <c r="H1268" s="112">
        <v>5699.25</v>
      </c>
      <c r="I1268" s="112">
        <v>3113</v>
      </c>
      <c r="J1268" s="112">
        <v>17721734.949999999</v>
      </c>
      <c r="K1268" s="114">
        <v>43649</v>
      </c>
      <c r="L1268" s="112">
        <v>1181</v>
      </c>
      <c r="M1268" s="112" t="s">
        <v>1433</v>
      </c>
      <c r="N1268" s="484"/>
    </row>
    <row r="1269" spans="1:14">
      <c r="A1269" s="112" t="s">
        <v>2408</v>
      </c>
      <c r="B1269" s="112" t="s">
        <v>377</v>
      </c>
      <c r="C1269" s="112">
        <v>5.65</v>
      </c>
      <c r="D1269" s="112">
        <v>5.8</v>
      </c>
      <c r="E1269" s="112">
        <v>5.55</v>
      </c>
      <c r="F1269" s="112">
        <v>5.75</v>
      </c>
      <c r="G1269" s="112">
        <v>5.75</v>
      </c>
      <c r="H1269" s="112">
        <v>5.6</v>
      </c>
      <c r="I1269" s="112">
        <v>762163</v>
      </c>
      <c r="J1269" s="112">
        <v>4316730.75</v>
      </c>
      <c r="K1269" s="114">
        <v>43649</v>
      </c>
      <c r="L1269" s="112">
        <v>779</v>
      </c>
      <c r="M1269" s="112" t="s">
        <v>2409</v>
      </c>
      <c r="N1269" s="484"/>
    </row>
    <row r="1270" spans="1:14">
      <c r="A1270" s="112" t="s">
        <v>1434</v>
      </c>
      <c r="B1270" s="112" t="s">
        <v>377</v>
      </c>
      <c r="C1270" s="112">
        <v>229.5</v>
      </c>
      <c r="D1270" s="112">
        <v>233.95</v>
      </c>
      <c r="E1270" s="112">
        <v>229.2</v>
      </c>
      <c r="F1270" s="112">
        <v>230.95</v>
      </c>
      <c r="G1270" s="112">
        <v>231</v>
      </c>
      <c r="H1270" s="112">
        <v>229.2</v>
      </c>
      <c r="I1270" s="112">
        <v>6552</v>
      </c>
      <c r="J1270" s="112">
        <v>1511279.45</v>
      </c>
      <c r="K1270" s="114">
        <v>43649</v>
      </c>
      <c r="L1270" s="112">
        <v>374</v>
      </c>
      <c r="M1270" s="112" t="s">
        <v>1435</v>
      </c>
      <c r="N1270" s="484"/>
    </row>
    <row r="1271" spans="1:14">
      <c r="A1271" s="112" t="s">
        <v>1436</v>
      </c>
      <c r="B1271" s="112" t="s">
        <v>377</v>
      </c>
      <c r="C1271" s="112">
        <v>543</v>
      </c>
      <c r="D1271" s="112">
        <v>553.6</v>
      </c>
      <c r="E1271" s="112">
        <v>543</v>
      </c>
      <c r="F1271" s="112">
        <v>549.20000000000005</v>
      </c>
      <c r="G1271" s="112">
        <v>550</v>
      </c>
      <c r="H1271" s="112">
        <v>548.29999999999995</v>
      </c>
      <c r="I1271" s="112">
        <v>5816</v>
      </c>
      <c r="J1271" s="112">
        <v>3197313.1</v>
      </c>
      <c r="K1271" s="114">
        <v>43649</v>
      </c>
      <c r="L1271" s="112">
        <v>254</v>
      </c>
      <c r="M1271" s="112" t="s">
        <v>1437</v>
      </c>
      <c r="N1271" s="484"/>
    </row>
    <row r="1272" spans="1:14">
      <c r="A1272" s="112" t="s">
        <v>1438</v>
      </c>
      <c r="B1272" s="112" t="s">
        <v>377</v>
      </c>
      <c r="C1272" s="112">
        <v>25.7</v>
      </c>
      <c r="D1272" s="112">
        <v>26.9</v>
      </c>
      <c r="E1272" s="112">
        <v>25.7</v>
      </c>
      <c r="F1272" s="112">
        <v>26.55</v>
      </c>
      <c r="G1272" s="112">
        <v>26.6</v>
      </c>
      <c r="H1272" s="112">
        <v>26.4</v>
      </c>
      <c r="I1272" s="112">
        <v>11927</v>
      </c>
      <c r="J1272" s="112">
        <v>310273</v>
      </c>
      <c r="K1272" s="114">
        <v>43649</v>
      </c>
      <c r="L1272" s="112">
        <v>101</v>
      </c>
      <c r="M1272" s="112" t="s">
        <v>1439</v>
      </c>
      <c r="N1272" s="484"/>
    </row>
    <row r="1273" spans="1:14">
      <c r="A1273" s="112" t="s">
        <v>1440</v>
      </c>
      <c r="B1273" s="112" t="s">
        <v>377</v>
      </c>
      <c r="C1273" s="112">
        <v>744.5</v>
      </c>
      <c r="D1273" s="112">
        <v>744.5</v>
      </c>
      <c r="E1273" s="112">
        <v>730.05</v>
      </c>
      <c r="F1273" s="112">
        <v>741.05</v>
      </c>
      <c r="G1273" s="112">
        <v>739.55</v>
      </c>
      <c r="H1273" s="112">
        <v>740.05</v>
      </c>
      <c r="I1273" s="112">
        <v>25190</v>
      </c>
      <c r="J1273" s="112">
        <v>18554714.600000001</v>
      </c>
      <c r="K1273" s="114">
        <v>43649</v>
      </c>
      <c r="L1273" s="112">
        <v>1311</v>
      </c>
      <c r="M1273" s="112" t="s">
        <v>1441</v>
      </c>
      <c r="N1273" s="484"/>
    </row>
    <row r="1274" spans="1:14">
      <c r="A1274" s="112" t="s">
        <v>2410</v>
      </c>
      <c r="B1274" s="112" t="s">
        <v>377</v>
      </c>
      <c r="C1274" s="112">
        <v>107.2</v>
      </c>
      <c r="D1274" s="112">
        <v>109.45</v>
      </c>
      <c r="E1274" s="112">
        <v>107.2</v>
      </c>
      <c r="F1274" s="112">
        <v>107.65</v>
      </c>
      <c r="G1274" s="112">
        <v>107.65</v>
      </c>
      <c r="H1274" s="112">
        <v>109.95</v>
      </c>
      <c r="I1274" s="112">
        <v>252</v>
      </c>
      <c r="J1274" s="112">
        <v>27108.6</v>
      </c>
      <c r="K1274" s="114">
        <v>43649</v>
      </c>
      <c r="L1274" s="112">
        <v>27</v>
      </c>
      <c r="M1274" s="112" t="s">
        <v>2411</v>
      </c>
      <c r="N1274" s="484"/>
    </row>
    <row r="1275" spans="1:14">
      <c r="A1275" s="112" t="s">
        <v>3348</v>
      </c>
      <c r="B1275" s="112" t="s">
        <v>3074</v>
      </c>
      <c r="C1275" s="112">
        <v>6</v>
      </c>
      <c r="D1275" s="112">
        <v>6.05</v>
      </c>
      <c r="E1275" s="112">
        <v>5.8</v>
      </c>
      <c r="F1275" s="112">
        <v>6.05</v>
      </c>
      <c r="G1275" s="112">
        <v>6.05</v>
      </c>
      <c r="H1275" s="112">
        <v>6</v>
      </c>
      <c r="I1275" s="112">
        <v>1180</v>
      </c>
      <c r="J1275" s="112">
        <v>7056.5</v>
      </c>
      <c r="K1275" s="114">
        <v>43649</v>
      </c>
      <c r="L1275" s="112">
        <v>5</v>
      </c>
      <c r="M1275" s="112" t="s">
        <v>3349</v>
      </c>
      <c r="N1275" s="484"/>
    </row>
    <row r="1276" spans="1:14">
      <c r="A1276" s="112" t="s">
        <v>1442</v>
      </c>
      <c r="B1276" s="112" t="s">
        <v>377</v>
      </c>
      <c r="C1276" s="112">
        <v>294.7</v>
      </c>
      <c r="D1276" s="112">
        <v>296.05</v>
      </c>
      <c r="E1276" s="112">
        <v>286.5</v>
      </c>
      <c r="F1276" s="112">
        <v>288.25</v>
      </c>
      <c r="G1276" s="112">
        <v>287.95</v>
      </c>
      <c r="H1276" s="112">
        <v>293.7</v>
      </c>
      <c r="I1276" s="112">
        <v>17577</v>
      </c>
      <c r="J1276" s="112">
        <v>5103686.6500000004</v>
      </c>
      <c r="K1276" s="114">
        <v>43649</v>
      </c>
      <c r="L1276" s="112">
        <v>1768</v>
      </c>
      <c r="M1276" s="112" t="s">
        <v>1443</v>
      </c>
      <c r="N1276" s="484"/>
    </row>
    <row r="1277" spans="1:14">
      <c r="A1277" s="112" t="s">
        <v>3159</v>
      </c>
      <c r="B1277" s="112" t="s">
        <v>377</v>
      </c>
      <c r="C1277" s="112">
        <v>100.35</v>
      </c>
      <c r="D1277" s="112">
        <v>100.35</v>
      </c>
      <c r="E1277" s="112">
        <v>95.09</v>
      </c>
      <c r="F1277" s="112">
        <v>96.42</v>
      </c>
      <c r="G1277" s="112">
        <v>96.42</v>
      </c>
      <c r="H1277" s="112">
        <v>95.93</v>
      </c>
      <c r="I1277" s="112">
        <v>2156</v>
      </c>
      <c r="J1277" s="112">
        <v>207517.69</v>
      </c>
      <c r="K1277" s="114">
        <v>43649</v>
      </c>
      <c r="L1277" s="112">
        <v>45</v>
      </c>
      <c r="M1277" s="112" t="s">
        <v>3160</v>
      </c>
      <c r="N1277" s="484"/>
    </row>
    <row r="1278" spans="1:14">
      <c r="A1278" s="112" t="s">
        <v>2159</v>
      </c>
      <c r="B1278" s="112" t="s">
        <v>377</v>
      </c>
      <c r="C1278" s="112">
        <v>750</v>
      </c>
      <c r="D1278" s="112">
        <v>760.9</v>
      </c>
      <c r="E1278" s="112">
        <v>741.2</v>
      </c>
      <c r="F1278" s="112">
        <v>756.9</v>
      </c>
      <c r="G1278" s="112">
        <v>758</v>
      </c>
      <c r="H1278" s="112">
        <v>749.8</v>
      </c>
      <c r="I1278" s="112">
        <v>554389</v>
      </c>
      <c r="J1278" s="112">
        <v>416413441.85000002</v>
      </c>
      <c r="K1278" s="114">
        <v>43649</v>
      </c>
      <c r="L1278" s="112">
        <v>25663</v>
      </c>
      <c r="M1278" s="112" t="s">
        <v>2160</v>
      </c>
      <c r="N1278" s="484"/>
    </row>
    <row r="1279" spans="1:14">
      <c r="A1279" s="112" t="s">
        <v>136</v>
      </c>
      <c r="B1279" s="112" t="s">
        <v>377</v>
      </c>
      <c r="C1279" s="112">
        <v>365.25</v>
      </c>
      <c r="D1279" s="112">
        <v>366.7</v>
      </c>
      <c r="E1279" s="112">
        <v>363</v>
      </c>
      <c r="F1279" s="112">
        <v>366.15</v>
      </c>
      <c r="G1279" s="112">
        <v>366.1</v>
      </c>
      <c r="H1279" s="112">
        <v>364.5</v>
      </c>
      <c r="I1279" s="112">
        <v>12626285</v>
      </c>
      <c r="J1279" s="112">
        <v>4611494697.3000002</v>
      </c>
      <c r="K1279" s="114">
        <v>43649</v>
      </c>
      <c r="L1279" s="112">
        <v>100408</v>
      </c>
      <c r="M1279" s="112" t="s">
        <v>1444</v>
      </c>
      <c r="N1279" s="484"/>
    </row>
    <row r="1280" spans="1:14">
      <c r="A1280" s="112" t="s">
        <v>3035</v>
      </c>
      <c r="B1280" s="112" t="s">
        <v>377</v>
      </c>
      <c r="C1280" s="112">
        <v>0.55000000000000004</v>
      </c>
      <c r="D1280" s="112">
        <v>0.6</v>
      </c>
      <c r="E1280" s="112">
        <v>0.55000000000000004</v>
      </c>
      <c r="F1280" s="112">
        <v>0.55000000000000004</v>
      </c>
      <c r="G1280" s="112">
        <v>0.55000000000000004</v>
      </c>
      <c r="H1280" s="112">
        <v>0.55000000000000004</v>
      </c>
      <c r="I1280" s="112">
        <v>10861</v>
      </c>
      <c r="J1280" s="112">
        <v>5976.55</v>
      </c>
      <c r="K1280" s="114">
        <v>43649</v>
      </c>
      <c r="L1280" s="112">
        <v>5</v>
      </c>
      <c r="M1280" s="112" t="s">
        <v>3036</v>
      </c>
      <c r="N1280" s="484"/>
    </row>
    <row r="1281" spans="1:14">
      <c r="A1281" s="112" t="s">
        <v>2074</v>
      </c>
      <c r="B1281" s="112" t="s">
        <v>377</v>
      </c>
      <c r="C1281" s="112">
        <v>4881.3</v>
      </c>
      <c r="D1281" s="112">
        <v>4885.1000000000004</v>
      </c>
      <c r="E1281" s="112">
        <v>4791</v>
      </c>
      <c r="F1281" s="112">
        <v>4815.7</v>
      </c>
      <c r="G1281" s="112">
        <v>4791.3</v>
      </c>
      <c r="H1281" s="112">
        <v>4885.1000000000004</v>
      </c>
      <c r="I1281" s="112">
        <v>485</v>
      </c>
      <c r="J1281" s="112">
        <v>2345991</v>
      </c>
      <c r="K1281" s="114">
        <v>43649</v>
      </c>
      <c r="L1281" s="112">
        <v>159</v>
      </c>
      <c r="M1281" s="112" t="s">
        <v>726</v>
      </c>
      <c r="N1281" s="484"/>
    </row>
    <row r="1282" spans="1:14">
      <c r="A1282" s="112" t="s">
        <v>2003</v>
      </c>
      <c r="B1282" s="112" t="s">
        <v>377</v>
      </c>
      <c r="C1282" s="112">
        <v>88</v>
      </c>
      <c r="D1282" s="112">
        <v>88</v>
      </c>
      <c r="E1282" s="112">
        <v>85.6</v>
      </c>
      <c r="F1282" s="112">
        <v>86.25</v>
      </c>
      <c r="G1282" s="112">
        <v>86.3</v>
      </c>
      <c r="H1282" s="112">
        <v>87.3</v>
      </c>
      <c r="I1282" s="112">
        <v>8528</v>
      </c>
      <c r="J1282" s="112">
        <v>739693.4</v>
      </c>
      <c r="K1282" s="114">
        <v>43649</v>
      </c>
      <c r="L1282" s="112">
        <v>314</v>
      </c>
      <c r="M1282" s="112" t="s">
        <v>2004</v>
      </c>
      <c r="N1282" s="484"/>
    </row>
    <row r="1283" spans="1:14">
      <c r="A1283" s="112" t="s">
        <v>1445</v>
      </c>
      <c r="B1283" s="112" t="s">
        <v>377</v>
      </c>
      <c r="C1283" s="112">
        <v>96.9</v>
      </c>
      <c r="D1283" s="112">
        <v>99.8</v>
      </c>
      <c r="E1283" s="112">
        <v>96.05</v>
      </c>
      <c r="F1283" s="112">
        <v>97.25</v>
      </c>
      <c r="G1283" s="112">
        <v>97.1</v>
      </c>
      <c r="H1283" s="112">
        <v>95.2</v>
      </c>
      <c r="I1283" s="112">
        <v>105641</v>
      </c>
      <c r="J1283" s="112">
        <v>10290639.550000001</v>
      </c>
      <c r="K1283" s="114">
        <v>43649</v>
      </c>
      <c r="L1283" s="112">
        <v>1925</v>
      </c>
      <c r="M1283" s="112" t="s">
        <v>1446</v>
      </c>
      <c r="N1283" s="484"/>
    </row>
    <row r="1284" spans="1:14">
      <c r="A1284" s="112" t="s">
        <v>1447</v>
      </c>
      <c r="B1284" s="112" t="s">
        <v>377</v>
      </c>
      <c r="C1284" s="112">
        <v>31</v>
      </c>
      <c r="D1284" s="112">
        <v>31.85</v>
      </c>
      <c r="E1284" s="112">
        <v>30.6</v>
      </c>
      <c r="F1284" s="112">
        <v>31.4</v>
      </c>
      <c r="G1284" s="112">
        <v>31.45</v>
      </c>
      <c r="H1284" s="112">
        <v>31</v>
      </c>
      <c r="I1284" s="112">
        <v>273784</v>
      </c>
      <c r="J1284" s="112">
        <v>8583433.0500000007</v>
      </c>
      <c r="K1284" s="114">
        <v>43649</v>
      </c>
      <c r="L1284" s="112">
        <v>1627</v>
      </c>
      <c r="M1284" s="112" t="s">
        <v>1448</v>
      </c>
      <c r="N1284" s="484"/>
    </row>
    <row r="1285" spans="1:14">
      <c r="A1285" s="112" t="s">
        <v>3644</v>
      </c>
      <c r="B1285" s="112" t="s">
        <v>3074</v>
      </c>
      <c r="C1285" s="112">
        <v>117.35</v>
      </c>
      <c r="D1285" s="112">
        <v>125</v>
      </c>
      <c r="E1285" s="112">
        <v>117.35</v>
      </c>
      <c r="F1285" s="112">
        <v>122.75</v>
      </c>
      <c r="G1285" s="112">
        <v>124.9</v>
      </c>
      <c r="H1285" s="112">
        <v>122.95</v>
      </c>
      <c r="I1285" s="112">
        <v>14431</v>
      </c>
      <c r="J1285" s="112">
        <v>1763740.45</v>
      </c>
      <c r="K1285" s="114">
        <v>43649</v>
      </c>
      <c r="L1285" s="112">
        <v>202</v>
      </c>
      <c r="M1285" s="112" t="s">
        <v>3645</v>
      </c>
      <c r="N1285" s="484"/>
    </row>
    <row r="1286" spans="1:14">
      <c r="A1286" s="112" t="s">
        <v>2412</v>
      </c>
      <c r="B1286" s="112" t="s">
        <v>377</v>
      </c>
      <c r="C1286" s="112">
        <v>475.8</v>
      </c>
      <c r="D1286" s="112">
        <v>479</v>
      </c>
      <c r="E1286" s="112">
        <v>457.15</v>
      </c>
      <c r="F1286" s="112">
        <v>464.85</v>
      </c>
      <c r="G1286" s="112">
        <v>460</v>
      </c>
      <c r="H1286" s="112">
        <v>479.65</v>
      </c>
      <c r="I1286" s="112">
        <v>13183</v>
      </c>
      <c r="J1286" s="112">
        <v>6207908.7000000002</v>
      </c>
      <c r="K1286" s="114">
        <v>43649</v>
      </c>
      <c r="L1286" s="112">
        <v>426</v>
      </c>
      <c r="M1286" s="112" t="s">
        <v>2413</v>
      </c>
      <c r="N1286" s="484"/>
    </row>
    <row r="1287" spans="1:14">
      <c r="A1287" s="112" t="s">
        <v>2414</v>
      </c>
      <c r="B1287" s="112" t="s">
        <v>377</v>
      </c>
      <c r="C1287" s="112">
        <v>176</v>
      </c>
      <c r="D1287" s="112">
        <v>176.05</v>
      </c>
      <c r="E1287" s="112">
        <v>173.35</v>
      </c>
      <c r="F1287" s="112">
        <v>175.35</v>
      </c>
      <c r="G1287" s="112">
        <v>175.2</v>
      </c>
      <c r="H1287" s="112">
        <v>175.95</v>
      </c>
      <c r="I1287" s="112">
        <v>9863</v>
      </c>
      <c r="J1287" s="112">
        <v>1722891.05</v>
      </c>
      <c r="K1287" s="114">
        <v>43649</v>
      </c>
      <c r="L1287" s="112">
        <v>247</v>
      </c>
      <c r="M1287" s="112" t="s">
        <v>2415</v>
      </c>
      <c r="N1287" s="484"/>
    </row>
    <row r="1288" spans="1:14">
      <c r="A1288" s="112" t="s">
        <v>1449</v>
      </c>
      <c r="B1288" s="112" t="s">
        <v>377</v>
      </c>
      <c r="C1288" s="112">
        <v>0.85</v>
      </c>
      <c r="D1288" s="112">
        <v>0.85</v>
      </c>
      <c r="E1288" s="112">
        <v>0.8</v>
      </c>
      <c r="F1288" s="112">
        <v>0.8</v>
      </c>
      <c r="G1288" s="112">
        <v>0.8</v>
      </c>
      <c r="H1288" s="112">
        <v>0.85</v>
      </c>
      <c r="I1288" s="112">
        <v>25754</v>
      </c>
      <c r="J1288" s="112">
        <v>20963.5</v>
      </c>
      <c r="K1288" s="114">
        <v>43649</v>
      </c>
      <c r="L1288" s="112">
        <v>25</v>
      </c>
      <c r="M1288" s="112" t="s">
        <v>1450</v>
      </c>
      <c r="N1288" s="484"/>
    </row>
    <row r="1289" spans="1:14">
      <c r="A1289" s="112" t="s">
        <v>3487</v>
      </c>
      <c r="B1289" s="112" t="s">
        <v>377</v>
      </c>
      <c r="C1289" s="112">
        <v>3.05</v>
      </c>
      <c r="D1289" s="112">
        <v>3.35</v>
      </c>
      <c r="E1289" s="112">
        <v>3.05</v>
      </c>
      <c r="F1289" s="112">
        <v>3.35</v>
      </c>
      <c r="G1289" s="112">
        <v>3.35</v>
      </c>
      <c r="H1289" s="112">
        <v>3.2</v>
      </c>
      <c r="I1289" s="112">
        <v>3174</v>
      </c>
      <c r="J1289" s="112">
        <v>10156.799999999999</v>
      </c>
      <c r="K1289" s="114">
        <v>43649</v>
      </c>
      <c r="L1289" s="112">
        <v>6</v>
      </c>
      <c r="M1289" s="112" t="s">
        <v>3488</v>
      </c>
      <c r="N1289" s="484"/>
    </row>
    <row r="1290" spans="1:14">
      <c r="A1290" s="112" t="s">
        <v>2492</v>
      </c>
      <c r="B1290" s="112" t="s">
        <v>377</v>
      </c>
      <c r="C1290" s="112">
        <v>66.25</v>
      </c>
      <c r="D1290" s="112">
        <v>66.849999999999994</v>
      </c>
      <c r="E1290" s="112">
        <v>66</v>
      </c>
      <c r="F1290" s="112">
        <v>66.150000000000006</v>
      </c>
      <c r="G1290" s="112">
        <v>66.05</v>
      </c>
      <c r="H1290" s="112">
        <v>66.349999999999994</v>
      </c>
      <c r="I1290" s="112">
        <v>74967</v>
      </c>
      <c r="J1290" s="112">
        <v>4972748.25</v>
      </c>
      <c r="K1290" s="114">
        <v>43649</v>
      </c>
      <c r="L1290" s="112">
        <v>314</v>
      </c>
      <c r="M1290" s="112" t="s">
        <v>2493</v>
      </c>
      <c r="N1290" s="484"/>
    </row>
    <row r="1291" spans="1:14">
      <c r="A1291" s="112" t="s">
        <v>1451</v>
      </c>
      <c r="B1291" s="112" t="s">
        <v>377</v>
      </c>
      <c r="C1291" s="112">
        <v>974.95</v>
      </c>
      <c r="D1291" s="112">
        <v>1001</v>
      </c>
      <c r="E1291" s="112">
        <v>965</v>
      </c>
      <c r="F1291" s="112">
        <v>984.55</v>
      </c>
      <c r="G1291" s="112">
        <v>983.55</v>
      </c>
      <c r="H1291" s="112">
        <v>962.9</v>
      </c>
      <c r="I1291" s="112">
        <v>2748</v>
      </c>
      <c r="J1291" s="112">
        <v>2716221.55</v>
      </c>
      <c r="K1291" s="114">
        <v>43649</v>
      </c>
      <c r="L1291" s="112">
        <v>418</v>
      </c>
      <c r="M1291" s="112" t="s">
        <v>1452</v>
      </c>
      <c r="N1291" s="484"/>
    </row>
    <row r="1292" spans="1:14">
      <c r="A1292" s="112" t="s">
        <v>1807</v>
      </c>
      <c r="B1292" s="112" t="s">
        <v>377</v>
      </c>
      <c r="C1292" s="112">
        <v>19</v>
      </c>
      <c r="D1292" s="112">
        <v>19</v>
      </c>
      <c r="E1292" s="112">
        <v>18.5</v>
      </c>
      <c r="F1292" s="112">
        <v>18.95</v>
      </c>
      <c r="G1292" s="112">
        <v>19</v>
      </c>
      <c r="H1292" s="112">
        <v>18.850000000000001</v>
      </c>
      <c r="I1292" s="112">
        <v>54447</v>
      </c>
      <c r="J1292" s="112">
        <v>1027514.8</v>
      </c>
      <c r="K1292" s="114">
        <v>43649</v>
      </c>
      <c r="L1292" s="112">
        <v>175</v>
      </c>
      <c r="M1292" s="112" t="s">
        <v>1808</v>
      </c>
      <c r="N1292" s="484"/>
    </row>
    <row r="1293" spans="1:14">
      <c r="A1293" s="112" t="s">
        <v>3383</v>
      </c>
      <c r="B1293" s="112" t="s">
        <v>377</v>
      </c>
      <c r="C1293" s="112">
        <v>3032.5</v>
      </c>
      <c r="D1293" s="112">
        <v>3058.45</v>
      </c>
      <c r="E1293" s="112">
        <v>3032.5</v>
      </c>
      <c r="F1293" s="112">
        <v>3038.95</v>
      </c>
      <c r="G1293" s="112">
        <v>3041</v>
      </c>
      <c r="H1293" s="112">
        <v>2995.5</v>
      </c>
      <c r="I1293" s="112">
        <v>5495</v>
      </c>
      <c r="J1293" s="112">
        <v>16730852.75</v>
      </c>
      <c r="K1293" s="114">
        <v>43649</v>
      </c>
      <c r="L1293" s="112">
        <v>872</v>
      </c>
      <c r="M1293" s="112" t="s">
        <v>3384</v>
      </c>
      <c r="N1293" s="484"/>
    </row>
    <row r="1294" spans="1:14">
      <c r="A1294" s="112" t="s">
        <v>1453</v>
      </c>
      <c r="B1294" s="112" t="s">
        <v>377</v>
      </c>
      <c r="C1294" s="112">
        <v>122.33</v>
      </c>
      <c r="D1294" s="112">
        <v>122.46</v>
      </c>
      <c r="E1294" s="112">
        <v>121.84</v>
      </c>
      <c r="F1294" s="112">
        <v>122.19</v>
      </c>
      <c r="G1294" s="112">
        <v>122.26</v>
      </c>
      <c r="H1294" s="112">
        <v>122.33</v>
      </c>
      <c r="I1294" s="112">
        <v>171971</v>
      </c>
      <c r="J1294" s="112">
        <v>21022009.969999999</v>
      </c>
      <c r="K1294" s="114">
        <v>43649</v>
      </c>
      <c r="L1294" s="112">
        <v>276</v>
      </c>
      <c r="M1294" s="112" t="s">
        <v>1454</v>
      </c>
      <c r="N1294" s="484"/>
    </row>
    <row r="1295" spans="1:14">
      <c r="A1295" s="112" t="s">
        <v>1455</v>
      </c>
      <c r="B1295" s="112" t="s">
        <v>377</v>
      </c>
      <c r="C1295" s="112">
        <v>317.08</v>
      </c>
      <c r="D1295" s="112">
        <v>317.64999999999998</v>
      </c>
      <c r="E1295" s="112">
        <v>316.05</v>
      </c>
      <c r="F1295" s="112">
        <v>317.51</v>
      </c>
      <c r="G1295" s="112">
        <v>316.41000000000003</v>
      </c>
      <c r="H1295" s="112">
        <v>316.75</v>
      </c>
      <c r="I1295" s="112">
        <v>390427</v>
      </c>
      <c r="J1295" s="112">
        <v>123898242.34</v>
      </c>
      <c r="K1295" s="114">
        <v>43649</v>
      </c>
      <c r="L1295" s="112">
        <v>115</v>
      </c>
      <c r="M1295" s="112" t="s">
        <v>1456</v>
      </c>
      <c r="N1295" s="484"/>
    </row>
    <row r="1296" spans="1:14">
      <c r="A1296" s="112" t="s">
        <v>2738</v>
      </c>
      <c r="B1296" s="112" t="s">
        <v>377</v>
      </c>
      <c r="C1296" s="112">
        <v>282.48</v>
      </c>
      <c r="D1296" s="112">
        <v>283.18</v>
      </c>
      <c r="E1296" s="112">
        <v>281.27</v>
      </c>
      <c r="F1296" s="112">
        <v>281.98</v>
      </c>
      <c r="G1296" s="112">
        <v>281.98</v>
      </c>
      <c r="H1296" s="112">
        <v>282</v>
      </c>
      <c r="I1296" s="112">
        <v>1702</v>
      </c>
      <c r="J1296" s="112">
        <v>480685.55</v>
      </c>
      <c r="K1296" s="114">
        <v>43649</v>
      </c>
      <c r="L1296" s="112">
        <v>41</v>
      </c>
      <c r="M1296" s="112" t="s">
        <v>2739</v>
      </c>
      <c r="N1296" s="484"/>
    </row>
    <row r="1297" spans="1:14">
      <c r="A1297" s="112" t="s">
        <v>1929</v>
      </c>
      <c r="B1297" s="112" t="s">
        <v>377</v>
      </c>
      <c r="C1297" s="112">
        <v>1325.9</v>
      </c>
      <c r="D1297" s="112">
        <v>1325.95</v>
      </c>
      <c r="E1297" s="112">
        <v>1281</v>
      </c>
      <c r="F1297" s="112">
        <v>1293.2</v>
      </c>
      <c r="G1297" s="112">
        <v>1295</v>
      </c>
      <c r="H1297" s="112">
        <v>1300.45</v>
      </c>
      <c r="I1297" s="112">
        <v>23436</v>
      </c>
      <c r="J1297" s="112">
        <v>30336893.199999999</v>
      </c>
      <c r="K1297" s="114">
        <v>43649</v>
      </c>
      <c r="L1297" s="112">
        <v>568</v>
      </c>
      <c r="M1297" s="112" t="s">
        <v>1930</v>
      </c>
      <c r="N1297" s="484"/>
    </row>
    <row r="1298" spans="1:14">
      <c r="A1298" s="112" t="s">
        <v>3404</v>
      </c>
      <c r="B1298" s="112" t="s">
        <v>3074</v>
      </c>
      <c r="C1298" s="112">
        <v>8.9499999999999993</v>
      </c>
      <c r="D1298" s="112">
        <v>9</v>
      </c>
      <c r="E1298" s="112">
        <v>8.85</v>
      </c>
      <c r="F1298" s="112">
        <v>8.85</v>
      </c>
      <c r="G1298" s="112">
        <v>8.85</v>
      </c>
      <c r="H1298" s="112">
        <v>9.3000000000000007</v>
      </c>
      <c r="I1298" s="112">
        <v>3902</v>
      </c>
      <c r="J1298" s="112">
        <v>34658.1</v>
      </c>
      <c r="K1298" s="114">
        <v>43649</v>
      </c>
      <c r="L1298" s="112">
        <v>28</v>
      </c>
      <c r="M1298" s="112" t="s">
        <v>3405</v>
      </c>
      <c r="N1298" s="484"/>
    </row>
    <row r="1299" spans="1:14">
      <c r="A1299" s="112" t="s">
        <v>2031</v>
      </c>
      <c r="B1299" s="112" t="s">
        <v>377</v>
      </c>
      <c r="C1299" s="112">
        <v>13</v>
      </c>
      <c r="D1299" s="112">
        <v>13</v>
      </c>
      <c r="E1299" s="112">
        <v>12.25</v>
      </c>
      <c r="F1299" s="112">
        <v>13</v>
      </c>
      <c r="G1299" s="112">
        <v>13</v>
      </c>
      <c r="H1299" s="112">
        <v>13</v>
      </c>
      <c r="I1299" s="112">
        <v>1052</v>
      </c>
      <c r="J1299" s="112">
        <v>13476.6</v>
      </c>
      <c r="K1299" s="114">
        <v>43649</v>
      </c>
      <c r="L1299" s="112">
        <v>14</v>
      </c>
      <c r="M1299" s="112" t="s">
        <v>2032</v>
      </c>
      <c r="N1299" s="484"/>
    </row>
    <row r="1300" spans="1:14">
      <c r="A1300" s="112" t="s">
        <v>1457</v>
      </c>
      <c r="B1300" s="112" t="s">
        <v>377</v>
      </c>
      <c r="C1300" s="112">
        <v>400.1</v>
      </c>
      <c r="D1300" s="112">
        <v>414</v>
      </c>
      <c r="E1300" s="112">
        <v>399</v>
      </c>
      <c r="F1300" s="112">
        <v>406.5</v>
      </c>
      <c r="G1300" s="112">
        <v>406.75</v>
      </c>
      <c r="H1300" s="112">
        <v>398.4</v>
      </c>
      <c r="I1300" s="112">
        <v>87213</v>
      </c>
      <c r="J1300" s="112">
        <v>35688432.549999997</v>
      </c>
      <c r="K1300" s="114">
        <v>43649</v>
      </c>
      <c r="L1300" s="112">
        <v>3752</v>
      </c>
      <c r="M1300" s="112" t="s">
        <v>1458</v>
      </c>
      <c r="N1300" s="484"/>
    </row>
    <row r="1301" spans="1:14">
      <c r="A1301" s="112" t="s">
        <v>2254</v>
      </c>
      <c r="B1301" s="112" t="s">
        <v>377</v>
      </c>
      <c r="C1301" s="112">
        <v>109.5</v>
      </c>
      <c r="D1301" s="112">
        <v>110.45</v>
      </c>
      <c r="E1301" s="112">
        <v>108</v>
      </c>
      <c r="F1301" s="112">
        <v>108.15</v>
      </c>
      <c r="G1301" s="112">
        <v>108.1</v>
      </c>
      <c r="H1301" s="112">
        <v>109</v>
      </c>
      <c r="I1301" s="112">
        <v>11178</v>
      </c>
      <c r="J1301" s="112">
        <v>1216097.95</v>
      </c>
      <c r="K1301" s="114">
        <v>43649</v>
      </c>
      <c r="L1301" s="112">
        <v>463</v>
      </c>
      <c r="M1301" s="112" t="s">
        <v>2255</v>
      </c>
      <c r="N1301" s="484"/>
    </row>
    <row r="1302" spans="1:14">
      <c r="A1302" s="112" t="s">
        <v>2121</v>
      </c>
      <c r="B1302" s="112" t="s">
        <v>377</v>
      </c>
      <c r="C1302" s="112">
        <v>78.400000000000006</v>
      </c>
      <c r="D1302" s="112">
        <v>81.400000000000006</v>
      </c>
      <c r="E1302" s="112">
        <v>78.400000000000006</v>
      </c>
      <c r="F1302" s="112">
        <v>79.2</v>
      </c>
      <c r="G1302" s="112">
        <v>79.5</v>
      </c>
      <c r="H1302" s="112">
        <v>77.900000000000006</v>
      </c>
      <c r="I1302" s="112">
        <v>32133</v>
      </c>
      <c r="J1302" s="112">
        <v>2568037.4500000002</v>
      </c>
      <c r="K1302" s="114">
        <v>43649</v>
      </c>
      <c r="L1302" s="112">
        <v>381</v>
      </c>
      <c r="M1302" s="112" t="s">
        <v>2122</v>
      </c>
      <c r="N1302" s="484"/>
    </row>
    <row r="1303" spans="1:14">
      <c r="A1303" s="112" t="s">
        <v>1991</v>
      </c>
      <c r="B1303" s="112" t="s">
        <v>377</v>
      </c>
      <c r="C1303" s="112">
        <v>430.65</v>
      </c>
      <c r="D1303" s="112">
        <v>434.4</v>
      </c>
      <c r="E1303" s="112">
        <v>422.4</v>
      </c>
      <c r="F1303" s="112">
        <v>424.45</v>
      </c>
      <c r="G1303" s="112">
        <v>423.5</v>
      </c>
      <c r="H1303" s="112">
        <v>428.8</v>
      </c>
      <c r="I1303" s="112">
        <v>26136</v>
      </c>
      <c r="J1303" s="112">
        <v>11171598.6</v>
      </c>
      <c r="K1303" s="114">
        <v>43649</v>
      </c>
      <c r="L1303" s="112">
        <v>1939</v>
      </c>
      <c r="M1303" s="112" t="s">
        <v>1992</v>
      </c>
      <c r="N1303" s="484"/>
    </row>
    <row r="1304" spans="1:14">
      <c r="A1304" s="112" t="s">
        <v>1459</v>
      </c>
      <c r="B1304" s="112" t="s">
        <v>377</v>
      </c>
      <c r="C1304" s="112">
        <v>115.2</v>
      </c>
      <c r="D1304" s="112">
        <v>116.5</v>
      </c>
      <c r="E1304" s="112">
        <v>115.05</v>
      </c>
      <c r="F1304" s="112">
        <v>116.45</v>
      </c>
      <c r="G1304" s="112">
        <v>116.1</v>
      </c>
      <c r="H1304" s="112">
        <v>115.5</v>
      </c>
      <c r="I1304" s="112">
        <v>1342</v>
      </c>
      <c r="J1304" s="112">
        <v>156031.4</v>
      </c>
      <c r="K1304" s="114">
        <v>43649</v>
      </c>
      <c r="L1304" s="112">
        <v>62</v>
      </c>
      <c r="M1304" s="112" t="s">
        <v>1460</v>
      </c>
      <c r="N1304" s="484"/>
    </row>
    <row r="1305" spans="1:14">
      <c r="A1305" s="112" t="s">
        <v>1461</v>
      </c>
      <c r="B1305" s="112" t="s">
        <v>377</v>
      </c>
      <c r="C1305" s="112">
        <v>305.85000000000002</v>
      </c>
      <c r="D1305" s="112">
        <v>309.5</v>
      </c>
      <c r="E1305" s="112">
        <v>301.35000000000002</v>
      </c>
      <c r="F1305" s="112">
        <v>303.85000000000002</v>
      </c>
      <c r="G1305" s="112">
        <v>304.60000000000002</v>
      </c>
      <c r="H1305" s="112">
        <v>306.3</v>
      </c>
      <c r="I1305" s="112">
        <v>5126</v>
      </c>
      <c r="J1305" s="112">
        <v>1564905.55</v>
      </c>
      <c r="K1305" s="114">
        <v>43649</v>
      </c>
      <c r="L1305" s="112">
        <v>705</v>
      </c>
      <c r="M1305" s="112" t="s">
        <v>1462</v>
      </c>
      <c r="N1305" s="484"/>
    </row>
    <row r="1306" spans="1:14">
      <c r="A1306" s="112" t="s">
        <v>1463</v>
      </c>
      <c r="B1306" s="112" t="s">
        <v>377</v>
      </c>
      <c r="C1306" s="112">
        <v>1323.95</v>
      </c>
      <c r="D1306" s="112">
        <v>1324</v>
      </c>
      <c r="E1306" s="112">
        <v>1290</v>
      </c>
      <c r="F1306" s="112">
        <v>1304.75</v>
      </c>
      <c r="G1306" s="112">
        <v>1300</v>
      </c>
      <c r="H1306" s="112">
        <v>1307.3499999999999</v>
      </c>
      <c r="I1306" s="112">
        <v>735</v>
      </c>
      <c r="J1306" s="112">
        <v>958505.6</v>
      </c>
      <c r="K1306" s="114">
        <v>43649</v>
      </c>
      <c r="L1306" s="112">
        <v>84</v>
      </c>
      <c r="M1306" s="112" t="s">
        <v>1464</v>
      </c>
      <c r="N1306" s="484"/>
    </row>
    <row r="1307" spans="1:14">
      <c r="A1307" s="112" t="s">
        <v>3646</v>
      </c>
      <c r="B1307" s="112" t="s">
        <v>377</v>
      </c>
      <c r="C1307" s="112">
        <v>254.02</v>
      </c>
      <c r="D1307" s="112">
        <v>254.5</v>
      </c>
      <c r="E1307" s="112">
        <v>253.82</v>
      </c>
      <c r="F1307" s="112">
        <v>254.49</v>
      </c>
      <c r="G1307" s="112">
        <v>254.5</v>
      </c>
      <c r="H1307" s="112">
        <v>251.9</v>
      </c>
      <c r="I1307" s="112">
        <v>47</v>
      </c>
      <c r="J1307" s="112">
        <v>11950.79</v>
      </c>
      <c r="K1307" s="114">
        <v>43649</v>
      </c>
      <c r="L1307" s="112">
        <v>9</v>
      </c>
      <c r="M1307" s="112" t="s">
        <v>3647</v>
      </c>
      <c r="N1307" s="484"/>
    </row>
    <row r="1308" spans="1:14">
      <c r="A1308" s="112" t="s">
        <v>1465</v>
      </c>
      <c r="B1308" s="112" t="s">
        <v>377</v>
      </c>
      <c r="C1308" s="112">
        <v>352.05</v>
      </c>
      <c r="D1308" s="112">
        <v>352.05</v>
      </c>
      <c r="E1308" s="112">
        <v>341.85</v>
      </c>
      <c r="F1308" s="112">
        <v>346.5</v>
      </c>
      <c r="G1308" s="112">
        <v>344.05</v>
      </c>
      <c r="H1308" s="112">
        <v>352.65</v>
      </c>
      <c r="I1308" s="112">
        <v>3503</v>
      </c>
      <c r="J1308" s="112">
        <v>1219582.3999999999</v>
      </c>
      <c r="K1308" s="114">
        <v>43649</v>
      </c>
      <c r="L1308" s="112">
        <v>267</v>
      </c>
      <c r="M1308" s="112" t="s">
        <v>1466</v>
      </c>
      <c r="N1308" s="484"/>
    </row>
    <row r="1309" spans="1:14">
      <c r="A1309" s="112" t="s">
        <v>1467</v>
      </c>
      <c r="B1309" s="112" t="s">
        <v>377</v>
      </c>
      <c r="C1309" s="112">
        <v>345.6</v>
      </c>
      <c r="D1309" s="112">
        <v>349.05</v>
      </c>
      <c r="E1309" s="112">
        <v>341.3</v>
      </c>
      <c r="F1309" s="112">
        <v>346.55</v>
      </c>
      <c r="G1309" s="112">
        <v>347.95</v>
      </c>
      <c r="H1309" s="112">
        <v>343.95</v>
      </c>
      <c r="I1309" s="112">
        <v>180118</v>
      </c>
      <c r="J1309" s="112">
        <v>62714218.850000001</v>
      </c>
      <c r="K1309" s="114">
        <v>43649</v>
      </c>
      <c r="L1309" s="112">
        <v>1103</v>
      </c>
      <c r="M1309" s="112" t="s">
        <v>1468</v>
      </c>
      <c r="N1309" s="484"/>
    </row>
    <row r="1310" spans="1:14">
      <c r="A1310" s="112" t="s">
        <v>1469</v>
      </c>
      <c r="B1310" s="112" t="s">
        <v>377</v>
      </c>
      <c r="C1310" s="112">
        <v>14.4</v>
      </c>
      <c r="D1310" s="112">
        <v>15</v>
      </c>
      <c r="E1310" s="112">
        <v>14.25</v>
      </c>
      <c r="F1310" s="112">
        <v>14.5</v>
      </c>
      <c r="G1310" s="112">
        <v>14.4</v>
      </c>
      <c r="H1310" s="112">
        <v>14.85</v>
      </c>
      <c r="I1310" s="112">
        <v>21167</v>
      </c>
      <c r="J1310" s="112">
        <v>308130.45</v>
      </c>
      <c r="K1310" s="114">
        <v>43649</v>
      </c>
      <c r="L1310" s="112">
        <v>107</v>
      </c>
      <c r="M1310" s="112" t="s">
        <v>1470</v>
      </c>
      <c r="N1310" s="484"/>
    </row>
    <row r="1311" spans="1:14">
      <c r="A1311" s="112" t="s">
        <v>1471</v>
      </c>
      <c r="B1311" s="112" t="s">
        <v>377</v>
      </c>
      <c r="C1311" s="112">
        <v>30</v>
      </c>
      <c r="D1311" s="112">
        <v>30.8</v>
      </c>
      <c r="E1311" s="112">
        <v>29.2</v>
      </c>
      <c r="F1311" s="112">
        <v>29.8</v>
      </c>
      <c r="G1311" s="112">
        <v>29.65</v>
      </c>
      <c r="H1311" s="112">
        <v>30.15</v>
      </c>
      <c r="I1311" s="112">
        <v>23509</v>
      </c>
      <c r="J1311" s="112">
        <v>702734.05</v>
      </c>
      <c r="K1311" s="114">
        <v>43649</v>
      </c>
      <c r="L1311" s="112">
        <v>252</v>
      </c>
      <c r="M1311" s="112" t="s">
        <v>1472</v>
      </c>
      <c r="N1311" s="484"/>
    </row>
    <row r="1312" spans="1:14">
      <c r="A1312" s="112" t="s">
        <v>2459</v>
      </c>
      <c r="B1312" s="112" t="s">
        <v>377</v>
      </c>
      <c r="C1312" s="112">
        <v>46</v>
      </c>
      <c r="D1312" s="112">
        <v>51.4</v>
      </c>
      <c r="E1312" s="112">
        <v>45.4</v>
      </c>
      <c r="F1312" s="112">
        <v>46.2</v>
      </c>
      <c r="G1312" s="112">
        <v>46.5</v>
      </c>
      <c r="H1312" s="112">
        <v>45.95</v>
      </c>
      <c r="I1312" s="112">
        <v>2098</v>
      </c>
      <c r="J1312" s="112">
        <v>100810.6</v>
      </c>
      <c r="K1312" s="114">
        <v>43649</v>
      </c>
      <c r="L1312" s="112">
        <v>39</v>
      </c>
      <c r="M1312" s="112" t="s">
        <v>2460</v>
      </c>
      <c r="N1312" s="484"/>
    </row>
    <row r="1313" spans="1:14">
      <c r="A1313" s="112" t="s">
        <v>2272</v>
      </c>
      <c r="B1313" s="112" t="s">
        <v>377</v>
      </c>
      <c r="C1313" s="112">
        <v>139</v>
      </c>
      <c r="D1313" s="112">
        <v>140</v>
      </c>
      <c r="E1313" s="112">
        <v>134</v>
      </c>
      <c r="F1313" s="112">
        <v>134</v>
      </c>
      <c r="G1313" s="112">
        <v>134</v>
      </c>
      <c r="H1313" s="112">
        <v>133.9</v>
      </c>
      <c r="I1313" s="112">
        <v>1191</v>
      </c>
      <c r="J1313" s="112">
        <v>163322.04999999999</v>
      </c>
      <c r="K1313" s="114">
        <v>43649</v>
      </c>
      <c r="L1313" s="112">
        <v>95</v>
      </c>
      <c r="M1313" s="112" t="s">
        <v>2273</v>
      </c>
      <c r="N1313" s="484"/>
    </row>
    <row r="1314" spans="1:14">
      <c r="A1314" s="112" t="s">
        <v>1473</v>
      </c>
      <c r="B1314" s="112" t="s">
        <v>377</v>
      </c>
      <c r="C1314" s="112">
        <v>131.05000000000001</v>
      </c>
      <c r="D1314" s="112">
        <v>131.44999999999999</v>
      </c>
      <c r="E1314" s="112">
        <v>128.1</v>
      </c>
      <c r="F1314" s="112">
        <v>128.94999999999999</v>
      </c>
      <c r="G1314" s="112">
        <v>129.30000000000001</v>
      </c>
      <c r="H1314" s="112">
        <v>130.05000000000001</v>
      </c>
      <c r="I1314" s="112">
        <v>54889</v>
      </c>
      <c r="J1314" s="112">
        <v>7106696.75</v>
      </c>
      <c r="K1314" s="114">
        <v>43649</v>
      </c>
      <c r="L1314" s="112">
        <v>2633</v>
      </c>
      <c r="M1314" s="112" t="s">
        <v>1474</v>
      </c>
      <c r="N1314" s="484"/>
    </row>
    <row r="1315" spans="1:14">
      <c r="A1315" s="112" t="s">
        <v>1475</v>
      </c>
      <c r="B1315" s="112" t="s">
        <v>377</v>
      </c>
      <c r="C1315" s="112">
        <v>499</v>
      </c>
      <c r="D1315" s="112">
        <v>509.95</v>
      </c>
      <c r="E1315" s="112">
        <v>494</v>
      </c>
      <c r="F1315" s="112">
        <v>504</v>
      </c>
      <c r="G1315" s="112">
        <v>503</v>
      </c>
      <c r="H1315" s="112">
        <v>492.75</v>
      </c>
      <c r="I1315" s="112">
        <v>141595</v>
      </c>
      <c r="J1315" s="112">
        <v>71417491.150000006</v>
      </c>
      <c r="K1315" s="114">
        <v>43649</v>
      </c>
      <c r="L1315" s="112">
        <v>4241</v>
      </c>
      <c r="M1315" s="112" t="s">
        <v>1476</v>
      </c>
      <c r="N1315" s="484"/>
    </row>
    <row r="1316" spans="1:14">
      <c r="A1316" s="112" t="s">
        <v>207</v>
      </c>
      <c r="B1316" s="112" t="s">
        <v>377</v>
      </c>
      <c r="C1316" s="112">
        <v>21625</v>
      </c>
      <c r="D1316" s="112">
        <v>21636.85</v>
      </c>
      <c r="E1316" s="112">
        <v>21270.15</v>
      </c>
      <c r="F1316" s="112">
        <v>21486.799999999999</v>
      </c>
      <c r="G1316" s="112">
        <v>21500</v>
      </c>
      <c r="H1316" s="112">
        <v>21551.9</v>
      </c>
      <c r="I1316" s="112">
        <v>12129</v>
      </c>
      <c r="J1316" s="112">
        <v>260331059.55000001</v>
      </c>
      <c r="K1316" s="114">
        <v>43649</v>
      </c>
      <c r="L1316" s="112">
        <v>5255</v>
      </c>
      <c r="M1316" s="112" t="s">
        <v>1477</v>
      </c>
      <c r="N1316" s="484"/>
    </row>
    <row r="1317" spans="1:14">
      <c r="A1317" s="112" t="s">
        <v>1478</v>
      </c>
      <c r="B1317" s="112" t="s">
        <v>377</v>
      </c>
      <c r="C1317" s="112">
        <v>117.2</v>
      </c>
      <c r="D1317" s="112">
        <v>117.6</v>
      </c>
      <c r="E1317" s="112">
        <v>113.1</v>
      </c>
      <c r="F1317" s="112">
        <v>114.45</v>
      </c>
      <c r="G1317" s="112">
        <v>114</v>
      </c>
      <c r="H1317" s="112">
        <v>116</v>
      </c>
      <c r="I1317" s="112">
        <v>21408</v>
      </c>
      <c r="J1317" s="112">
        <v>2477695</v>
      </c>
      <c r="K1317" s="114">
        <v>43649</v>
      </c>
      <c r="L1317" s="112">
        <v>667</v>
      </c>
      <c r="M1317" s="112" t="s">
        <v>1479</v>
      </c>
      <c r="N1317" s="484"/>
    </row>
    <row r="1318" spans="1:14">
      <c r="A1318" s="112" t="s">
        <v>2416</v>
      </c>
      <c r="B1318" s="112" t="s">
        <v>377</v>
      </c>
      <c r="C1318" s="112">
        <v>5.3</v>
      </c>
      <c r="D1318" s="112">
        <v>5.3</v>
      </c>
      <c r="E1318" s="112">
        <v>4.9000000000000004</v>
      </c>
      <c r="F1318" s="112">
        <v>5</v>
      </c>
      <c r="G1318" s="112">
        <v>5</v>
      </c>
      <c r="H1318" s="112">
        <v>5</v>
      </c>
      <c r="I1318" s="112">
        <v>6958</v>
      </c>
      <c r="J1318" s="112">
        <v>35211.4</v>
      </c>
      <c r="K1318" s="114">
        <v>43649</v>
      </c>
      <c r="L1318" s="112">
        <v>44</v>
      </c>
      <c r="M1318" s="112" t="s">
        <v>2417</v>
      </c>
      <c r="N1318" s="484"/>
    </row>
    <row r="1319" spans="1:14">
      <c r="A1319" s="112" t="s">
        <v>1480</v>
      </c>
      <c r="B1319" s="112" t="s">
        <v>377</v>
      </c>
      <c r="C1319" s="112">
        <v>152.94999999999999</v>
      </c>
      <c r="D1319" s="112">
        <v>157.30000000000001</v>
      </c>
      <c r="E1319" s="112">
        <v>151.75</v>
      </c>
      <c r="F1319" s="112">
        <v>153.4</v>
      </c>
      <c r="G1319" s="112">
        <v>153.5</v>
      </c>
      <c r="H1319" s="112">
        <v>152</v>
      </c>
      <c r="I1319" s="112">
        <v>19048</v>
      </c>
      <c r="J1319" s="112">
        <v>2936771.45</v>
      </c>
      <c r="K1319" s="114">
        <v>43649</v>
      </c>
      <c r="L1319" s="112">
        <v>585</v>
      </c>
      <c r="M1319" s="112" t="s">
        <v>1481</v>
      </c>
      <c r="N1319" s="484"/>
    </row>
    <row r="1320" spans="1:14">
      <c r="A1320" s="112" t="s">
        <v>1482</v>
      </c>
      <c r="B1320" s="112" t="s">
        <v>377</v>
      </c>
      <c r="C1320" s="112">
        <v>144.75</v>
      </c>
      <c r="D1320" s="112">
        <v>144.80000000000001</v>
      </c>
      <c r="E1320" s="112">
        <v>140.1</v>
      </c>
      <c r="F1320" s="112">
        <v>140.80000000000001</v>
      </c>
      <c r="G1320" s="112">
        <v>140.25</v>
      </c>
      <c r="H1320" s="112">
        <v>141.80000000000001</v>
      </c>
      <c r="I1320" s="112">
        <v>2452</v>
      </c>
      <c r="J1320" s="112">
        <v>346889</v>
      </c>
      <c r="K1320" s="114">
        <v>43649</v>
      </c>
      <c r="L1320" s="112">
        <v>175</v>
      </c>
      <c r="M1320" s="112" t="s">
        <v>1483</v>
      </c>
      <c r="N1320" s="484"/>
    </row>
    <row r="1321" spans="1:14">
      <c r="A1321" s="112" t="s">
        <v>3502</v>
      </c>
      <c r="B1321" s="112" t="s">
        <v>3074</v>
      </c>
      <c r="C1321" s="112">
        <v>919</v>
      </c>
      <c r="D1321" s="112">
        <v>919</v>
      </c>
      <c r="E1321" s="112">
        <v>876</v>
      </c>
      <c r="F1321" s="112">
        <v>917</v>
      </c>
      <c r="G1321" s="112">
        <v>917</v>
      </c>
      <c r="H1321" s="112">
        <v>903.85</v>
      </c>
      <c r="I1321" s="112">
        <v>27</v>
      </c>
      <c r="J1321" s="112">
        <v>23868.05</v>
      </c>
      <c r="K1321" s="114">
        <v>43649</v>
      </c>
      <c r="L1321" s="112">
        <v>7</v>
      </c>
      <c r="M1321" s="112" t="s">
        <v>3503</v>
      </c>
      <c r="N1321" s="484"/>
    </row>
    <row r="1322" spans="1:14">
      <c r="A1322" s="112" t="s">
        <v>1484</v>
      </c>
      <c r="B1322" s="112" t="s">
        <v>377</v>
      </c>
      <c r="C1322" s="112">
        <v>1578.85</v>
      </c>
      <c r="D1322" s="112">
        <v>1588.8</v>
      </c>
      <c r="E1322" s="112">
        <v>1540.1</v>
      </c>
      <c r="F1322" s="112">
        <v>1559.35</v>
      </c>
      <c r="G1322" s="112">
        <v>1560</v>
      </c>
      <c r="H1322" s="112">
        <v>1569.6</v>
      </c>
      <c r="I1322" s="112">
        <v>6130</v>
      </c>
      <c r="J1322" s="112">
        <v>9601785.6999999993</v>
      </c>
      <c r="K1322" s="114">
        <v>43649</v>
      </c>
      <c r="L1322" s="112">
        <v>946</v>
      </c>
      <c r="M1322" s="112" t="s">
        <v>1485</v>
      </c>
      <c r="N1322" s="484"/>
    </row>
    <row r="1323" spans="1:14">
      <c r="A1323" s="112" t="s">
        <v>1486</v>
      </c>
      <c r="B1323" s="112" t="s">
        <v>377</v>
      </c>
      <c r="C1323" s="112">
        <v>8.85</v>
      </c>
      <c r="D1323" s="112">
        <v>9.3000000000000007</v>
      </c>
      <c r="E1323" s="112">
        <v>8.0500000000000007</v>
      </c>
      <c r="F1323" s="112">
        <v>8.35</v>
      </c>
      <c r="G1323" s="112">
        <v>8.25</v>
      </c>
      <c r="H1323" s="112">
        <v>8.85</v>
      </c>
      <c r="I1323" s="112">
        <v>144931</v>
      </c>
      <c r="J1323" s="112">
        <v>1265096.6499999999</v>
      </c>
      <c r="K1323" s="114">
        <v>43649</v>
      </c>
      <c r="L1323" s="112">
        <v>459</v>
      </c>
      <c r="M1323" s="112" t="s">
        <v>1487</v>
      </c>
      <c r="N1323" s="484"/>
    </row>
    <row r="1324" spans="1:14">
      <c r="A1324" s="112" t="s">
        <v>2609</v>
      </c>
      <c r="B1324" s="112" t="s">
        <v>377</v>
      </c>
      <c r="C1324" s="112">
        <v>4.6500000000000004</v>
      </c>
      <c r="D1324" s="112">
        <v>4.75</v>
      </c>
      <c r="E1324" s="112">
        <v>4.4000000000000004</v>
      </c>
      <c r="F1324" s="112">
        <v>4.55</v>
      </c>
      <c r="G1324" s="112">
        <v>4.5</v>
      </c>
      <c r="H1324" s="112">
        <v>4.5999999999999996</v>
      </c>
      <c r="I1324" s="112">
        <v>16404</v>
      </c>
      <c r="J1324" s="112">
        <v>74188</v>
      </c>
      <c r="K1324" s="114">
        <v>43649</v>
      </c>
      <c r="L1324" s="112">
        <v>36</v>
      </c>
      <c r="M1324" s="112" t="s">
        <v>2610</v>
      </c>
      <c r="N1324" s="484"/>
    </row>
    <row r="1325" spans="1:14">
      <c r="A1325" s="112" t="s">
        <v>3648</v>
      </c>
      <c r="B1325" s="112" t="s">
        <v>377</v>
      </c>
      <c r="C1325" s="112">
        <v>7.45</v>
      </c>
      <c r="D1325" s="112">
        <v>7.45</v>
      </c>
      <c r="E1325" s="112">
        <v>7.45</v>
      </c>
      <c r="F1325" s="112">
        <v>7.45</v>
      </c>
      <c r="G1325" s="112">
        <v>7.45</v>
      </c>
      <c r="H1325" s="112">
        <v>7.45</v>
      </c>
      <c r="I1325" s="112">
        <v>40</v>
      </c>
      <c r="J1325" s="112">
        <v>298</v>
      </c>
      <c r="K1325" s="114">
        <v>43649</v>
      </c>
      <c r="L1325" s="112">
        <v>1</v>
      </c>
      <c r="M1325" s="112" t="s">
        <v>3649</v>
      </c>
      <c r="N1325" s="484"/>
    </row>
    <row r="1326" spans="1:14">
      <c r="A1326" s="112" t="s">
        <v>1488</v>
      </c>
      <c r="B1326" s="112" t="s">
        <v>377</v>
      </c>
      <c r="C1326" s="112">
        <v>26.7</v>
      </c>
      <c r="D1326" s="112">
        <v>27.6</v>
      </c>
      <c r="E1326" s="112">
        <v>26.3</v>
      </c>
      <c r="F1326" s="112">
        <v>26.7</v>
      </c>
      <c r="G1326" s="112">
        <v>26.55</v>
      </c>
      <c r="H1326" s="112">
        <v>27.75</v>
      </c>
      <c r="I1326" s="112">
        <v>60601</v>
      </c>
      <c r="J1326" s="112">
        <v>1633160.6</v>
      </c>
      <c r="K1326" s="114">
        <v>43649</v>
      </c>
      <c r="L1326" s="112">
        <v>622</v>
      </c>
      <c r="M1326" s="112" t="s">
        <v>1489</v>
      </c>
      <c r="N1326" s="484"/>
    </row>
    <row r="1327" spans="1:14">
      <c r="A1327" s="112" t="s">
        <v>1490</v>
      </c>
      <c r="B1327" s="112" t="s">
        <v>377</v>
      </c>
      <c r="C1327" s="112">
        <v>107.7</v>
      </c>
      <c r="D1327" s="112">
        <v>107.7</v>
      </c>
      <c r="E1327" s="112">
        <v>102.5</v>
      </c>
      <c r="F1327" s="112">
        <v>103.2</v>
      </c>
      <c r="G1327" s="112">
        <v>102.5</v>
      </c>
      <c r="H1327" s="112">
        <v>105.05</v>
      </c>
      <c r="I1327" s="112">
        <v>8158</v>
      </c>
      <c r="J1327" s="112">
        <v>857105.5</v>
      </c>
      <c r="K1327" s="114">
        <v>43649</v>
      </c>
      <c r="L1327" s="112">
        <v>168</v>
      </c>
      <c r="M1327" s="112" t="s">
        <v>1491</v>
      </c>
      <c r="N1327" s="484"/>
    </row>
    <row r="1328" spans="1:14">
      <c r="A1328" s="112" t="s">
        <v>137</v>
      </c>
      <c r="B1328" s="112" t="s">
        <v>377</v>
      </c>
      <c r="C1328" s="112">
        <v>1333</v>
      </c>
      <c r="D1328" s="112">
        <v>1338.6</v>
      </c>
      <c r="E1328" s="112">
        <v>1321.65</v>
      </c>
      <c r="F1328" s="112">
        <v>1331.75</v>
      </c>
      <c r="G1328" s="112">
        <v>1329</v>
      </c>
      <c r="H1328" s="112">
        <v>1327.05</v>
      </c>
      <c r="I1328" s="112">
        <v>294235</v>
      </c>
      <c r="J1328" s="112">
        <v>391997194.5</v>
      </c>
      <c r="K1328" s="114">
        <v>43649</v>
      </c>
      <c r="L1328" s="112">
        <v>12457</v>
      </c>
      <c r="M1328" s="112" t="s">
        <v>3004</v>
      </c>
      <c r="N1328" s="484"/>
    </row>
    <row r="1329" spans="1:14">
      <c r="A1329" s="112" t="s">
        <v>2694</v>
      </c>
      <c r="B1329" s="112" t="s">
        <v>377</v>
      </c>
      <c r="C1329" s="112">
        <v>30</v>
      </c>
      <c r="D1329" s="112">
        <v>31</v>
      </c>
      <c r="E1329" s="112">
        <v>30</v>
      </c>
      <c r="F1329" s="112">
        <v>30.25</v>
      </c>
      <c r="G1329" s="112">
        <v>30.1</v>
      </c>
      <c r="H1329" s="112">
        <v>30.3</v>
      </c>
      <c r="I1329" s="112">
        <v>3987</v>
      </c>
      <c r="J1329" s="112">
        <v>120825.1</v>
      </c>
      <c r="K1329" s="114">
        <v>43649</v>
      </c>
      <c r="L1329" s="112">
        <v>84</v>
      </c>
      <c r="M1329" s="112" t="s">
        <v>2695</v>
      </c>
      <c r="N1329" s="484"/>
    </row>
    <row r="1330" spans="1:14">
      <c r="A1330" s="112" t="s">
        <v>3161</v>
      </c>
      <c r="B1330" s="112" t="s">
        <v>3074</v>
      </c>
      <c r="C1330" s="112">
        <v>15.45</v>
      </c>
      <c r="D1330" s="112">
        <v>15.45</v>
      </c>
      <c r="E1330" s="112">
        <v>14.75</v>
      </c>
      <c r="F1330" s="112">
        <v>15.45</v>
      </c>
      <c r="G1330" s="112">
        <v>15.45</v>
      </c>
      <c r="H1330" s="112">
        <v>14.75</v>
      </c>
      <c r="I1330" s="112">
        <v>10944</v>
      </c>
      <c r="J1330" s="112">
        <v>168588.5</v>
      </c>
      <c r="K1330" s="114">
        <v>43649</v>
      </c>
      <c r="L1330" s="112">
        <v>29</v>
      </c>
      <c r="M1330" s="112" t="s">
        <v>3162</v>
      </c>
      <c r="N1330" s="484"/>
    </row>
    <row r="1331" spans="1:14">
      <c r="A1331" s="112" t="s">
        <v>2418</v>
      </c>
      <c r="B1331" s="112" t="s">
        <v>377</v>
      </c>
      <c r="C1331" s="112">
        <v>178.05</v>
      </c>
      <c r="D1331" s="112">
        <v>184.95</v>
      </c>
      <c r="E1331" s="112">
        <v>175.3</v>
      </c>
      <c r="F1331" s="112">
        <v>178.75</v>
      </c>
      <c r="G1331" s="112">
        <v>178</v>
      </c>
      <c r="H1331" s="112">
        <v>182.65</v>
      </c>
      <c r="I1331" s="112">
        <v>996</v>
      </c>
      <c r="J1331" s="112">
        <v>178985.55</v>
      </c>
      <c r="K1331" s="114">
        <v>43649</v>
      </c>
      <c r="L1331" s="112">
        <v>94</v>
      </c>
      <c r="M1331" s="112" t="s">
        <v>2419</v>
      </c>
      <c r="N1331" s="484"/>
    </row>
    <row r="1332" spans="1:14">
      <c r="A1332" s="112" t="s">
        <v>3163</v>
      </c>
      <c r="B1332" s="112" t="s">
        <v>377</v>
      </c>
      <c r="C1332" s="112">
        <v>6.7</v>
      </c>
      <c r="D1332" s="112">
        <v>7.85</v>
      </c>
      <c r="E1332" s="112">
        <v>6.1</v>
      </c>
      <c r="F1332" s="112">
        <v>7.2</v>
      </c>
      <c r="G1332" s="112">
        <v>7.2</v>
      </c>
      <c r="H1332" s="112">
        <v>6.75</v>
      </c>
      <c r="I1332" s="112">
        <v>329254</v>
      </c>
      <c r="J1332" s="112">
        <v>2317008.5499999998</v>
      </c>
      <c r="K1332" s="114">
        <v>43649</v>
      </c>
      <c r="L1332" s="112">
        <v>934</v>
      </c>
      <c r="M1332" s="112" t="s">
        <v>3164</v>
      </c>
      <c r="N1332" s="484"/>
    </row>
    <row r="1333" spans="1:14">
      <c r="A1333" s="112" t="s">
        <v>1492</v>
      </c>
      <c r="B1333" s="112" t="s">
        <v>377</v>
      </c>
      <c r="C1333" s="112">
        <v>120.65</v>
      </c>
      <c r="D1333" s="112">
        <v>123</v>
      </c>
      <c r="E1333" s="112">
        <v>117</v>
      </c>
      <c r="F1333" s="112">
        <v>119</v>
      </c>
      <c r="G1333" s="112">
        <v>119.5</v>
      </c>
      <c r="H1333" s="112">
        <v>121.1</v>
      </c>
      <c r="I1333" s="112">
        <v>29769</v>
      </c>
      <c r="J1333" s="112">
        <v>3543211.15</v>
      </c>
      <c r="K1333" s="114">
        <v>43649</v>
      </c>
      <c r="L1333" s="112">
        <v>466</v>
      </c>
      <c r="M1333" s="112" t="s">
        <v>1493</v>
      </c>
      <c r="N1333" s="484"/>
    </row>
    <row r="1334" spans="1:14">
      <c r="A1334" s="112" t="s">
        <v>1494</v>
      </c>
      <c r="B1334" s="112" t="s">
        <v>377</v>
      </c>
      <c r="C1334" s="112">
        <v>3</v>
      </c>
      <c r="D1334" s="112">
        <v>3</v>
      </c>
      <c r="E1334" s="112">
        <v>3</v>
      </c>
      <c r="F1334" s="112">
        <v>3</v>
      </c>
      <c r="G1334" s="112">
        <v>3</v>
      </c>
      <c r="H1334" s="112">
        <v>2.9</v>
      </c>
      <c r="I1334" s="112">
        <v>876843</v>
      </c>
      <c r="J1334" s="112">
        <v>2630529</v>
      </c>
      <c r="K1334" s="114">
        <v>43649</v>
      </c>
      <c r="L1334" s="112">
        <v>388</v>
      </c>
      <c r="M1334" s="112" t="s">
        <v>1495</v>
      </c>
      <c r="N1334" s="484"/>
    </row>
    <row r="1335" spans="1:14">
      <c r="A1335" s="112" t="s">
        <v>2079</v>
      </c>
      <c r="B1335" s="112" t="s">
        <v>377</v>
      </c>
      <c r="C1335" s="112">
        <v>900</v>
      </c>
      <c r="D1335" s="112">
        <v>911</v>
      </c>
      <c r="E1335" s="112">
        <v>889</v>
      </c>
      <c r="F1335" s="112">
        <v>893.75</v>
      </c>
      <c r="G1335" s="112">
        <v>889</v>
      </c>
      <c r="H1335" s="112">
        <v>907</v>
      </c>
      <c r="I1335" s="112">
        <v>3774</v>
      </c>
      <c r="J1335" s="112">
        <v>3388509.35</v>
      </c>
      <c r="K1335" s="114">
        <v>43649</v>
      </c>
      <c r="L1335" s="112">
        <v>556</v>
      </c>
      <c r="M1335" s="112" t="s">
        <v>2080</v>
      </c>
      <c r="N1335" s="484"/>
    </row>
    <row r="1336" spans="1:14">
      <c r="A1336" s="112" t="s">
        <v>3298</v>
      </c>
      <c r="B1336" s="112" t="s">
        <v>3074</v>
      </c>
      <c r="C1336" s="112">
        <v>0.4</v>
      </c>
      <c r="D1336" s="112">
        <v>0.45</v>
      </c>
      <c r="E1336" s="112">
        <v>0.4</v>
      </c>
      <c r="F1336" s="112">
        <v>0.4</v>
      </c>
      <c r="G1336" s="112">
        <v>0.4</v>
      </c>
      <c r="H1336" s="112">
        <v>0.45</v>
      </c>
      <c r="I1336" s="112">
        <v>4757</v>
      </c>
      <c r="J1336" s="112">
        <v>1903.55</v>
      </c>
      <c r="K1336" s="114">
        <v>43649</v>
      </c>
      <c r="L1336" s="112">
        <v>9</v>
      </c>
      <c r="M1336" s="112" t="s">
        <v>3299</v>
      </c>
      <c r="N1336" s="484"/>
    </row>
    <row r="1337" spans="1:14">
      <c r="A1337" s="112" t="s">
        <v>1839</v>
      </c>
      <c r="B1337" s="112" t="s">
        <v>377</v>
      </c>
      <c r="C1337" s="112">
        <v>2.8</v>
      </c>
      <c r="D1337" s="112">
        <v>2.9</v>
      </c>
      <c r="E1337" s="112">
        <v>2.75</v>
      </c>
      <c r="F1337" s="112">
        <v>2.9</v>
      </c>
      <c r="G1337" s="112">
        <v>2.9</v>
      </c>
      <c r="H1337" s="112">
        <v>2.8</v>
      </c>
      <c r="I1337" s="112">
        <v>60136</v>
      </c>
      <c r="J1337" s="112">
        <v>171267.25</v>
      </c>
      <c r="K1337" s="114">
        <v>43649</v>
      </c>
      <c r="L1337" s="112">
        <v>52</v>
      </c>
      <c r="M1337" s="112" t="s">
        <v>1496</v>
      </c>
      <c r="N1337" s="484"/>
    </row>
    <row r="1338" spans="1:14">
      <c r="A1338" s="112" t="s">
        <v>1497</v>
      </c>
      <c r="B1338" s="112" t="s">
        <v>377</v>
      </c>
      <c r="C1338" s="112">
        <v>304.05</v>
      </c>
      <c r="D1338" s="112">
        <v>314.95</v>
      </c>
      <c r="E1338" s="112">
        <v>304.05</v>
      </c>
      <c r="F1338" s="112">
        <v>310.2</v>
      </c>
      <c r="G1338" s="112">
        <v>311.89999999999998</v>
      </c>
      <c r="H1338" s="112">
        <v>310.35000000000002</v>
      </c>
      <c r="I1338" s="112">
        <v>3037</v>
      </c>
      <c r="J1338" s="112">
        <v>948726.2</v>
      </c>
      <c r="K1338" s="114">
        <v>43649</v>
      </c>
      <c r="L1338" s="112">
        <v>185</v>
      </c>
      <c r="M1338" s="112" t="s">
        <v>2185</v>
      </c>
      <c r="N1338" s="484"/>
    </row>
    <row r="1339" spans="1:14">
      <c r="A1339" s="112" t="s">
        <v>1498</v>
      </c>
      <c r="B1339" s="112" t="s">
        <v>377</v>
      </c>
      <c r="C1339" s="112">
        <v>24.5</v>
      </c>
      <c r="D1339" s="112">
        <v>24.6</v>
      </c>
      <c r="E1339" s="112">
        <v>24.25</v>
      </c>
      <c r="F1339" s="112">
        <v>24.35</v>
      </c>
      <c r="G1339" s="112">
        <v>24.4</v>
      </c>
      <c r="H1339" s="112">
        <v>24.45</v>
      </c>
      <c r="I1339" s="112">
        <v>973050</v>
      </c>
      <c r="J1339" s="112">
        <v>23726318</v>
      </c>
      <c r="K1339" s="114">
        <v>43649</v>
      </c>
      <c r="L1339" s="112">
        <v>3896</v>
      </c>
      <c r="M1339" s="112" t="s">
        <v>1499</v>
      </c>
      <c r="N1339" s="484"/>
    </row>
    <row r="1340" spans="1:14">
      <c r="A1340" s="112" t="s">
        <v>1500</v>
      </c>
      <c r="B1340" s="112" t="s">
        <v>377</v>
      </c>
      <c r="C1340" s="112">
        <v>2011.45</v>
      </c>
      <c r="D1340" s="112">
        <v>2011.45</v>
      </c>
      <c r="E1340" s="112">
        <v>1988</v>
      </c>
      <c r="F1340" s="112">
        <v>1991.8</v>
      </c>
      <c r="G1340" s="112">
        <v>1988</v>
      </c>
      <c r="H1340" s="112">
        <v>2008.95</v>
      </c>
      <c r="I1340" s="112">
        <v>2244</v>
      </c>
      <c r="J1340" s="112">
        <v>4485165.95</v>
      </c>
      <c r="K1340" s="114">
        <v>43649</v>
      </c>
      <c r="L1340" s="112">
        <v>391</v>
      </c>
      <c r="M1340" s="112" t="s">
        <v>1501</v>
      </c>
      <c r="N1340" s="484"/>
    </row>
    <row r="1341" spans="1:14">
      <c r="A1341" s="112" t="s">
        <v>2535</v>
      </c>
      <c r="B1341" s="112" t="s">
        <v>377</v>
      </c>
      <c r="C1341" s="112">
        <v>8.3000000000000007</v>
      </c>
      <c r="D1341" s="112">
        <v>8.3000000000000007</v>
      </c>
      <c r="E1341" s="112">
        <v>7.7</v>
      </c>
      <c r="F1341" s="112">
        <v>8.3000000000000007</v>
      </c>
      <c r="G1341" s="112">
        <v>8.3000000000000007</v>
      </c>
      <c r="H1341" s="112">
        <v>7.95</v>
      </c>
      <c r="I1341" s="112">
        <v>7068</v>
      </c>
      <c r="J1341" s="112">
        <v>57724.4</v>
      </c>
      <c r="K1341" s="114">
        <v>43649</v>
      </c>
      <c r="L1341" s="112">
        <v>21</v>
      </c>
      <c r="M1341" s="112" t="s">
        <v>2536</v>
      </c>
      <c r="N1341" s="484"/>
    </row>
    <row r="1342" spans="1:14">
      <c r="A1342" s="112" t="s">
        <v>1502</v>
      </c>
      <c r="B1342" s="112" t="s">
        <v>377</v>
      </c>
      <c r="C1342" s="112">
        <v>59.05</v>
      </c>
      <c r="D1342" s="112">
        <v>60.95</v>
      </c>
      <c r="E1342" s="112">
        <v>59.05</v>
      </c>
      <c r="F1342" s="112">
        <v>60.05</v>
      </c>
      <c r="G1342" s="112">
        <v>60</v>
      </c>
      <c r="H1342" s="112">
        <v>60.3</v>
      </c>
      <c r="I1342" s="112">
        <v>10056</v>
      </c>
      <c r="J1342" s="112">
        <v>603727.15</v>
      </c>
      <c r="K1342" s="114">
        <v>43649</v>
      </c>
      <c r="L1342" s="112">
        <v>226</v>
      </c>
      <c r="M1342" s="112" t="s">
        <v>1503</v>
      </c>
      <c r="N1342" s="484"/>
    </row>
    <row r="1343" spans="1:14">
      <c r="A1343" s="112" t="s">
        <v>2053</v>
      </c>
      <c r="B1343" s="112" t="s">
        <v>377</v>
      </c>
      <c r="C1343" s="112">
        <v>39.1</v>
      </c>
      <c r="D1343" s="112">
        <v>39.75</v>
      </c>
      <c r="E1343" s="112">
        <v>38.700000000000003</v>
      </c>
      <c r="F1343" s="112">
        <v>39.299999999999997</v>
      </c>
      <c r="G1343" s="112">
        <v>39.15</v>
      </c>
      <c r="H1343" s="112">
        <v>39.450000000000003</v>
      </c>
      <c r="I1343" s="112">
        <v>5189</v>
      </c>
      <c r="J1343" s="112">
        <v>203724.55</v>
      </c>
      <c r="K1343" s="114">
        <v>43649</v>
      </c>
      <c r="L1343" s="112">
        <v>98</v>
      </c>
      <c r="M1343" s="112" t="s">
        <v>2054</v>
      </c>
      <c r="N1343" s="484"/>
    </row>
    <row r="1344" spans="1:14">
      <c r="A1344" s="112" t="s">
        <v>1504</v>
      </c>
      <c r="B1344" s="112" t="s">
        <v>3074</v>
      </c>
      <c r="C1344" s="112">
        <v>106.45</v>
      </c>
      <c r="D1344" s="112">
        <v>107.55</v>
      </c>
      <c r="E1344" s="112">
        <v>106.45</v>
      </c>
      <c r="F1344" s="112">
        <v>106.85</v>
      </c>
      <c r="G1344" s="112">
        <v>106.8</v>
      </c>
      <c r="H1344" s="112">
        <v>106.75</v>
      </c>
      <c r="I1344" s="112">
        <v>5346</v>
      </c>
      <c r="J1344" s="112">
        <v>571325.80000000005</v>
      </c>
      <c r="K1344" s="114">
        <v>43649</v>
      </c>
      <c r="L1344" s="112">
        <v>33</v>
      </c>
      <c r="M1344" s="112" t="s">
        <v>1505</v>
      </c>
      <c r="N1344" s="484"/>
    </row>
    <row r="1345" spans="1:14">
      <c r="A1345" s="112" t="s">
        <v>1506</v>
      </c>
      <c r="B1345" s="112" t="s">
        <v>377</v>
      </c>
      <c r="C1345" s="112">
        <v>734.9</v>
      </c>
      <c r="D1345" s="112">
        <v>740.95</v>
      </c>
      <c r="E1345" s="112">
        <v>730</v>
      </c>
      <c r="F1345" s="112">
        <v>731.65</v>
      </c>
      <c r="G1345" s="112">
        <v>730.9</v>
      </c>
      <c r="H1345" s="112">
        <v>729.75</v>
      </c>
      <c r="I1345" s="112">
        <v>2360</v>
      </c>
      <c r="J1345" s="112">
        <v>1731555.9</v>
      </c>
      <c r="K1345" s="114">
        <v>43649</v>
      </c>
      <c r="L1345" s="112">
        <v>364</v>
      </c>
      <c r="M1345" s="112" t="s">
        <v>1507</v>
      </c>
      <c r="N1345" s="484"/>
    </row>
    <row r="1346" spans="1:14">
      <c r="A1346" s="112" t="s">
        <v>3411</v>
      </c>
      <c r="B1346" s="112" t="s">
        <v>3074</v>
      </c>
      <c r="C1346" s="112">
        <v>0.35</v>
      </c>
      <c r="D1346" s="112">
        <v>0.4</v>
      </c>
      <c r="E1346" s="112">
        <v>0.3</v>
      </c>
      <c r="F1346" s="112">
        <v>0.35</v>
      </c>
      <c r="G1346" s="112">
        <v>0.35</v>
      </c>
      <c r="H1346" s="112">
        <v>0.35</v>
      </c>
      <c r="I1346" s="112">
        <v>4085</v>
      </c>
      <c r="J1346" s="112">
        <v>1383.45</v>
      </c>
      <c r="K1346" s="114">
        <v>43649</v>
      </c>
      <c r="L1346" s="112">
        <v>15</v>
      </c>
      <c r="M1346" s="112" t="s">
        <v>3412</v>
      </c>
      <c r="N1346" s="484"/>
    </row>
    <row r="1347" spans="1:14">
      <c r="A1347" s="112" t="s">
        <v>2186</v>
      </c>
      <c r="B1347" s="112" t="s">
        <v>377</v>
      </c>
      <c r="C1347" s="112">
        <v>440.05</v>
      </c>
      <c r="D1347" s="112">
        <v>442</v>
      </c>
      <c r="E1347" s="112">
        <v>432</v>
      </c>
      <c r="F1347" s="112">
        <v>437.05</v>
      </c>
      <c r="G1347" s="112">
        <v>442</v>
      </c>
      <c r="H1347" s="112">
        <v>439</v>
      </c>
      <c r="I1347" s="112">
        <v>944</v>
      </c>
      <c r="J1347" s="112">
        <v>412626.95</v>
      </c>
      <c r="K1347" s="114">
        <v>43649</v>
      </c>
      <c r="L1347" s="112">
        <v>228</v>
      </c>
      <c r="M1347" s="112" t="s">
        <v>2187</v>
      </c>
      <c r="N1347" s="484"/>
    </row>
    <row r="1348" spans="1:14">
      <c r="A1348" s="112" t="s">
        <v>2060</v>
      </c>
      <c r="B1348" s="112" t="s">
        <v>377</v>
      </c>
      <c r="C1348" s="112">
        <v>54.45</v>
      </c>
      <c r="D1348" s="112">
        <v>54.5</v>
      </c>
      <c r="E1348" s="112">
        <v>52.1</v>
      </c>
      <c r="F1348" s="112">
        <v>52.5</v>
      </c>
      <c r="G1348" s="112">
        <v>53</v>
      </c>
      <c r="H1348" s="112">
        <v>54.15</v>
      </c>
      <c r="I1348" s="112">
        <v>10474</v>
      </c>
      <c r="J1348" s="112">
        <v>560821.4</v>
      </c>
      <c r="K1348" s="114">
        <v>43649</v>
      </c>
      <c r="L1348" s="112">
        <v>154</v>
      </c>
      <c r="M1348" s="112" t="s">
        <v>2061</v>
      </c>
      <c r="N1348" s="484"/>
    </row>
    <row r="1349" spans="1:14">
      <c r="A1349" s="112" t="s">
        <v>1508</v>
      </c>
      <c r="B1349" s="112" t="s">
        <v>377</v>
      </c>
      <c r="C1349" s="112">
        <v>34.25</v>
      </c>
      <c r="D1349" s="112">
        <v>34.450000000000003</v>
      </c>
      <c r="E1349" s="112">
        <v>34.049999999999997</v>
      </c>
      <c r="F1349" s="112">
        <v>34.1</v>
      </c>
      <c r="G1349" s="112">
        <v>34.049999999999997</v>
      </c>
      <c r="H1349" s="112">
        <v>34.25</v>
      </c>
      <c r="I1349" s="112">
        <v>77167</v>
      </c>
      <c r="J1349" s="112">
        <v>2640647.0499999998</v>
      </c>
      <c r="K1349" s="114">
        <v>43649</v>
      </c>
      <c r="L1349" s="112">
        <v>539</v>
      </c>
      <c r="M1349" s="112" t="s">
        <v>1509</v>
      </c>
      <c r="N1349" s="484"/>
    </row>
    <row r="1350" spans="1:14">
      <c r="A1350" s="112" t="s">
        <v>1510</v>
      </c>
      <c r="B1350" s="112" t="s">
        <v>377</v>
      </c>
      <c r="C1350" s="112">
        <v>540.95000000000005</v>
      </c>
      <c r="D1350" s="112">
        <v>561.6</v>
      </c>
      <c r="E1350" s="112">
        <v>537.4</v>
      </c>
      <c r="F1350" s="112">
        <v>553.04999999999995</v>
      </c>
      <c r="G1350" s="112">
        <v>550</v>
      </c>
      <c r="H1350" s="112">
        <v>538.75</v>
      </c>
      <c r="I1350" s="112">
        <v>388412</v>
      </c>
      <c r="J1350" s="112">
        <v>215076129.09999999</v>
      </c>
      <c r="K1350" s="114">
        <v>43649</v>
      </c>
      <c r="L1350" s="112">
        <v>16506</v>
      </c>
      <c r="M1350" s="112" t="s">
        <v>1511</v>
      </c>
      <c r="N1350" s="484"/>
    </row>
    <row r="1351" spans="1:14">
      <c r="A1351" s="112" t="s">
        <v>2648</v>
      </c>
      <c r="B1351" s="112" t="s">
        <v>377</v>
      </c>
      <c r="C1351" s="112">
        <v>462</v>
      </c>
      <c r="D1351" s="112">
        <v>463.15</v>
      </c>
      <c r="E1351" s="112">
        <v>457</v>
      </c>
      <c r="F1351" s="112">
        <v>458.7</v>
      </c>
      <c r="G1351" s="112">
        <v>459.1</v>
      </c>
      <c r="H1351" s="112">
        <v>460.45</v>
      </c>
      <c r="I1351" s="112">
        <v>6189</v>
      </c>
      <c r="J1351" s="112">
        <v>2842499.5</v>
      </c>
      <c r="K1351" s="114">
        <v>43649</v>
      </c>
      <c r="L1351" s="112">
        <v>203</v>
      </c>
      <c r="M1351" s="112" t="s">
        <v>2649</v>
      </c>
      <c r="N1351" s="484"/>
    </row>
    <row r="1352" spans="1:14">
      <c r="A1352" s="112" t="s">
        <v>1512</v>
      </c>
      <c r="B1352" s="112" t="s">
        <v>377</v>
      </c>
      <c r="C1352" s="112">
        <v>1223.55</v>
      </c>
      <c r="D1352" s="112">
        <v>1224</v>
      </c>
      <c r="E1352" s="112">
        <v>1200.3</v>
      </c>
      <c r="F1352" s="112">
        <v>1204.4000000000001</v>
      </c>
      <c r="G1352" s="112">
        <v>1219</v>
      </c>
      <c r="H1352" s="112">
        <v>1214.0999999999999</v>
      </c>
      <c r="I1352" s="112">
        <v>3108</v>
      </c>
      <c r="J1352" s="112">
        <v>3758289.65</v>
      </c>
      <c r="K1352" s="114">
        <v>43649</v>
      </c>
      <c r="L1352" s="112">
        <v>459</v>
      </c>
      <c r="M1352" s="112" t="s">
        <v>2740</v>
      </c>
      <c r="N1352" s="484"/>
    </row>
    <row r="1353" spans="1:14">
      <c r="A1353" s="112" t="s">
        <v>1513</v>
      </c>
      <c r="B1353" s="112" t="s">
        <v>377</v>
      </c>
      <c r="C1353" s="112">
        <v>440.05</v>
      </c>
      <c r="D1353" s="112">
        <v>444.05</v>
      </c>
      <c r="E1353" s="112">
        <v>436.8</v>
      </c>
      <c r="F1353" s="112">
        <v>439.55</v>
      </c>
      <c r="G1353" s="112">
        <v>439</v>
      </c>
      <c r="H1353" s="112">
        <v>440.6</v>
      </c>
      <c r="I1353" s="112">
        <v>8174</v>
      </c>
      <c r="J1353" s="112">
        <v>3586311.25</v>
      </c>
      <c r="K1353" s="114">
        <v>43649</v>
      </c>
      <c r="L1353" s="112">
        <v>327</v>
      </c>
      <c r="M1353" s="112" t="s">
        <v>1514</v>
      </c>
      <c r="N1353" s="484"/>
    </row>
    <row r="1354" spans="1:14">
      <c r="A1354" s="112" t="s">
        <v>3471</v>
      </c>
      <c r="B1354" s="112" t="s">
        <v>377</v>
      </c>
      <c r="C1354" s="112">
        <v>2.5499999999999998</v>
      </c>
      <c r="D1354" s="112">
        <v>2.75</v>
      </c>
      <c r="E1354" s="112">
        <v>2.5499999999999998</v>
      </c>
      <c r="F1354" s="112">
        <v>2.75</v>
      </c>
      <c r="G1354" s="112">
        <v>2.75</v>
      </c>
      <c r="H1354" s="112">
        <v>2.65</v>
      </c>
      <c r="I1354" s="112">
        <v>1801</v>
      </c>
      <c r="J1354" s="112">
        <v>4872.75</v>
      </c>
      <c r="K1354" s="114">
        <v>43649</v>
      </c>
      <c r="L1354" s="112">
        <v>9</v>
      </c>
      <c r="M1354" s="112" t="s">
        <v>3472</v>
      </c>
      <c r="N1354" s="484"/>
    </row>
    <row r="1355" spans="1:14">
      <c r="A1355" s="112" t="s">
        <v>3005</v>
      </c>
      <c r="B1355" s="112" t="s">
        <v>377</v>
      </c>
      <c r="C1355" s="112">
        <v>18.25</v>
      </c>
      <c r="D1355" s="112">
        <v>18.25</v>
      </c>
      <c r="E1355" s="112">
        <v>17.149999999999999</v>
      </c>
      <c r="F1355" s="112">
        <v>18.100000000000001</v>
      </c>
      <c r="G1355" s="112">
        <v>18.100000000000001</v>
      </c>
      <c r="H1355" s="112">
        <v>18</v>
      </c>
      <c r="I1355" s="112">
        <v>377</v>
      </c>
      <c r="J1355" s="112">
        <v>6606.95</v>
      </c>
      <c r="K1355" s="114">
        <v>43649</v>
      </c>
      <c r="L1355" s="112">
        <v>22</v>
      </c>
      <c r="M1355" s="112" t="s">
        <v>3006</v>
      </c>
      <c r="N1355" s="484"/>
    </row>
    <row r="1356" spans="1:14">
      <c r="A1356" s="112" t="s">
        <v>1516</v>
      </c>
      <c r="B1356" s="112" t="s">
        <v>377</v>
      </c>
      <c r="C1356" s="112">
        <v>354</v>
      </c>
      <c r="D1356" s="112">
        <v>355</v>
      </c>
      <c r="E1356" s="112">
        <v>349.4</v>
      </c>
      <c r="F1356" s="112">
        <v>353.15</v>
      </c>
      <c r="G1356" s="112">
        <v>352.05</v>
      </c>
      <c r="H1356" s="112">
        <v>353.4</v>
      </c>
      <c r="I1356" s="112">
        <v>33978</v>
      </c>
      <c r="J1356" s="112">
        <v>11973622.449999999</v>
      </c>
      <c r="K1356" s="114">
        <v>43649</v>
      </c>
      <c r="L1356" s="112">
        <v>4048</v>
      </c>
      <c r="M1356" s="112" t="s">
        <v>1517</v>
      </c>
      <c r="N1356" s="484"/>
    </row>
    <row r="1357" spans="1:14">
      <c r="A1357" s="112" t="s">
        <v>2612</v>
      </c>
      <c r="B1357" s="112" t="s">
        <v>377</v>
      </c>
      <c r="C1357" s="112">
        <v>184.85</v>
      </c>
      <c r="D1357" s="112">
        <v>191.5</v>
      </c>
      <c r="E1357" s="112">
        <v>180</v>
      </c>
      <c r="F1357" s="112">
        <v>191.5</v>
      </c>
      <c r="G1357" s="112">
        <v>191.5</v>
      </c>
      <c r="H1357" s="112">
        <v>182.4</v>
      </c>
      <c r="I1357" s="112">
        <v>79523</v>
      </c>
      <c r="J1357" s="112">
        <v>15007616.300000001</v>
      </c>
      <c r="K1357" s="114">
        <v>43649</v>
      </c>
      <c r="L1357" s="112">
        <v>1451</v>
      </c>
      <c r="M1357" s="112" t="s">
        <v>2613</v>
      </c>
      <c r="N1357" s="484"/>
    </row>
    <row r="1358" spans="1:14">
      <c r="A1358" s="112" t="s">
        <v>1518</v>
      </c>
      <c r="B1358" s="112" t="s">
        <v>377</v>
      </c>
      <c r="C1358" s="112">
        <v>1053.95</v>
      </c>
      <c r="D1358" s="112">
        <v>1063.95</v>
      </c>
      <c r="E1358" s="112">
        <v>1026.25</v>
      </c>
      <c r="F1358" s="112">
        <v>1042.6500000000001</v>
      </c>
      <c r="G1358" s="112">
        <v>1026.25</v>
      </c>
      <c r="H1358" s="112">
        <v>1069.05</v>
      </c>
      <c r="I1358" s="112">
        <v>236</v>
      </c>
      <c r="J1358" s="112">
        <v>249312.7</v>
      </c>
      <c r="K1358" s="114">
        <v>43649</v>
      </c>
      <c r="L1358" s="112">
        <v>152</v>
      </c>
      <c r="M1358" s="112" t="s">
        <v>1519</v>
      </c>
      <c r="N1358" s="484"/>
    </row>
    <row r="1359" spans="1:14">
      <c r="A1359" s="112" t="s">
        <v>208</v>
      </c>
      <c r="B1359" s="112" t="s">
        <v>377</v>
      </c>
      <c r="C1359" s="112">
        <v>12.85</v>
      </c>
      <c r="D1359" s="112">
        <v>13</v>
      </c>
      <c r="E1359" s="112">
        <v>12.75</v>
      </c>
      <c r="F1359" s="112">
        <v>12.95</v>
      </c>
      <c r="G1359" s="112">
        <v>12.95</v>
      </c>
      <c r="H1359" s="112">
        <v>12.8</v>
      </c>
      <c r="I1359" s="112">
        <v>5824657</v>
      </c>
      <c r="J1359" s="112">
        <v>75087292.950000003</v>
      </c>
      <c r="K1359" s="114">
        <v>43649</v>
      </c>
      <c r="L1359" s="112">
        <v>3782</v>
      </c>
      <c r="M1359" s="112" t="s">
        <v>1520</v>
      </c>
      <c r="N1359" s="484"/>
    </row>
    <row r="1360" spans="1:14">
      <c r="A1360" s="112" t="s">
        <v>1845</v>
      </c>
      <c r="B1360" s="112" t="s">
        <v>377</v>
      </c>
      <c r="C1360" s="112">
        <v>284.85000000000002</v>
      </c>
      <c r="D1360" s="112">
        <v>291.05</v>
      </c>
      <c r="E1360" s="112">
        <v>280.7</v>
      </c>
      <c r="F1360" s="112">
        <v>287.25</v>
      </c>
      <c r="G1360" s="112">
        <v>287.8</v>
      </c>
      <c r="H1360" s="112">
        <v>287.89999999999998</v>
      </c>
      <c r="I1360" s="112">
        <v>2899</v>
      </c>
      <c r="J1360" s="112">
        <v>829935.9</v>
      </c>
      <c r="K1360" s="114">
        <v>43649</v>
      </c>
      <c r="L1360" s="112">
        <v>155</v>
      </c>
      <c r="M1360" s="112" t="s">
        <v>1846</v>
      </c>
      <c r="N1360" s="484"/>
    </row>
    <row r="1361" spans="1:14">
      <c r="A1361" s="112" t="s">
        <v>1521</v>
      </c>
      <c r="B1361" s="112" t="s">
        <v>377</v>
      </c>
      <c r="C1361" s="112">
        <v>114.4</v>
      </c>
      <c r="D1361" s="112">
        <v>118</v>
      </c>
      <c r="E1361" s="112">
        <v>112.3</v>
      </c>
      <c r="F1361" s="112">
        <v>115.05</v>
      </c>
      <c r="G1361" s="112">
        <v>115</v>
      </c>
      <c r="H1361" s="112">
        <v>114.35</v>
      </c>
      <c r="I1361" s="112">
        <v>643504</v>
      </c>
      <c r="J1361" s="112">
        <v>74040811.349999994</v>
      </c>
      <c r="K1361" s="114">
        <v>43649</v>
      </c>
      <c r="L1361" s="112">
        <v>7823</v>
      </c>
      <c r="M1361" s="112" t="s">
        <v>1522</v>
      </c>
      <c r="N1361" s="484"/>
    </row>
    <row r="1362" spans="1:14">
      <c r="A1362" s="112" t="s">
        <v>3165</v>
      </c>
      <c r="B1362" s="112" t="s">
        <v>377</v>
      </c>
      <c r="C1362" s="112">
        <v>1.1000000000000001</v>
      </c>
      <c r="D1362" s="112">
        <v>1.1000000000000001</v>
      </c>
      <c r="E1362" s="112">
        <v>1.1000000000000001</v>
      </c>
      <c r="F1362" s="112">
        <v>1.1000000000000001</v>
      </c>
      <c r="G1362" s="112">
        <v>1.1000000000000001</v>
      </c>
      <c r="H1362" s="112">
        <v>1.05</v>
      </c>
      <c r="I1362" s="112">
        <v>7833</v>
      </c>
      <c r="J1362" s="112">
        <v>8616.2999999999993</v>
      </c>
      <c r="K1362" s="114">
        <v>43649</v>
      </c>
      <c r="L1362" s="112">
        <v>16</v>
      </c>
      <c r="M1362" s="112" t="s">
        <v>3166</v>
      </c>
      <c r="N1362" s="484"/>
    </row>
    <row r="1363" spans="1:14">
      <c r="A1363" s="112" t="s">
        <v>2763</v>
      </c>
      <c r="B1363" s="112" t="s">
        <v>377</v>
      </c>
      <c r="C1363" s="112">
        <v>77</v>
      </c>
      <c r="D1363" s="112">
        <v>78.900000000000006</v>
      </c>
      <c r="E1363" s="112">
        <v>77</v>
      </c>
      <c r="F1363" s="112">
        <v>77.95</v>
      </c>
      <c r="G1363" s="112">
        <v>78</v>
      </c>
      <c r="H1363" s="112">
        <v>77.8</v>
      </c>
      <c r="I1363" s="112">
        <v>8473</v>
      </c>
      <c r="J1363" s="112">
        <v>660620.9</v>
      </c>
      <c r="K1363" s="114">
        <v>43649</v>
      </c>
      <c r="L1363" s="112">
        <v>199</v>
      </c>
      <c r="M1363" s="112" t="s">
        <v>2764</v>
      </c>
      <c r="N1363" s="484"/>
    </row>
    <row r="1364" spans="1:14">
      <c r="A1364" s="112" t="s">
        <v>3229</v>
      </c>
      <c r="B1364" s="112" t="s">
        <v>377</v>
      </c>
      <c r="C1364" s="112">
        <v>100.05</v>
      </c>
      <c r="D1364" s="112">
        <v>102.5</v>
      </c>
      <c r="E1364" s="112">
        <v>98</v>
      </c>
      <c r="F1364" s="112">
        <v>98.7</v>
      </c>
      <c r="G1364" s="112">
        <v>98.2</v>
      </c>
      <c r="H1364" s="112">
        <v>100.65</v>
      </c>
      <c r="I1364" s="112">
        <v>80166</v>
      </c>
      <c r="J1364" s="112">
        <v>7985709.5499999998</v>
      </c>
      <c r="K1364" s="114">
        <v>43649</v>
      </c>
      <c r="L1364" s="112">
        <v>1571</v>
      </c>
      <c r="M1364" s="112" t="s">
        <v>3230</v>
      </c>
      <c r="N1364" s="484"/>
    </row>
    <row r="1365" spans="1:14">
      <c r="A1365" s="112" t="s">
        <v>3473</v>
      </c>
      <c r="B1365" s="112" t="s">
        <v>3074</v>
      </c>
      <c r="C1365" s="112">
        <v>0.9</v>
      </c>
      <c r="D1365" s="112">
        <v>0.9</v>
      </c>
      <c r="E1365" s="112">
        <v>0.85</v>
      </c>
      <c r="F1365" s="112">
        <v>0.9</v>
      </c>
      <c r="G1365" s="112">
        <v>0.9</v>
      </c>
      <c r="H1365" s="112">
        <v>0.9</v>
      </c>
      <c r="I1365" s="112">
        <v>1552</v>
      </c>
      <c r="J1365" s="112">
        <v>1382.2</v>
      </c>
      <c r="K1365" s="114">
        <v>43649</v>
      </c>
      <c r="L1365" s="112">
        <v>7</v>
      </c>
      <c r="M1365" s="112" t="s">
        <v>3474</v>
      </c>
      <c r="N1365" s="484"/>
    </row>
    <row r="1366" spans="1:14">
      <c r="A1366" s="112" t="s">
        <v>2741</v>
      </c>
      <c r="B1366" s="112" t="s">
        <v>377</v>
      </c>
      <c r="C1366" s="112">
        <v>22.75</v>
      </c>
      <c r="D1366" s="112">
        <v>23.9</v>
      </c>
      <c r="E1366" s="112">
        <v>22.75</v>
      </c>
      <c r="F1366" s="112">
        <v>23.55</v>
      </c>
      <c r="G1366" s="112">
        <v>23.25</v>
      </c>
      <c r="H1366" s="112">
        <v>22.65</v>
      </c>
      <c r="I1366" s="112">
        <v>102280</v>
      </c>
      <c r="J1366" s="112">
        <v>2388293.15</v>
      </c>
      <c r="K1366" s="114">
        <v>43649</v>
      </c>
      <c r="L1366" s="112">
        <v>673</v>
      </c>
      <c r="M1366" s="112" t="s">
        <v>2742</v>
      </c>
      <c r="N1366" s="484"/>
    </row>
    <row r="1367" spans="1:14">
      <c r="A1367" s="112" t="s">
        <v>3007</v>
      </c>
      <c r="B1367" s="112" t="s">
        <v>3074</v>
      </c>
      <c r="C1367" s="112">
        <v>8.6999999999999993</v>
      </c>
      <c r="D1367" s="112">
        <v>8.6999999999999993</v>
      </c>
      <c r="E1367" s="112">
        <v>8.15</v>
      </c>
      <c r="F1367" s="112">
        <v>8.65</v>
      </c>
      <c r="G1367" s="112">
        <v>8.65</v>
      </c>
      <c r="H1367" s="112">
        <v>8.4499999999999993</v>
      </c>
      <c r="I1367" s="112">
        <v>2200</v>
      </c>
      <c r="J1367" s="112">
        <v>19057.5</v>
      </c>
      <c r="K1367" s="114">
        <v>43649</v>
      </c>
      <c r="L1367" s="112">
        <v>8</v>
      </c>
      <c r="M1367" s="112" t="s">
        <v>3008</v>
      </c>
      <c r="N1367" s="484"/>
    </row>
    <row r="1368" spans="1:14">
      <c r="A1368" s="112" t="s">
        <v>3009</v>
      </c>
      <c r="B1368" s="112" t="s">
        <v>377</v>
      </c>
      <c r="C1368" s="112">
        <v>41.8</v>
      </c>
      <c r="D1368" s="112">
        <v>42.7</v>
      </c>
      <c r="E1368" s="112">
        <v>40.6</v>
      </c>
      <c r="F1368" s="112">
        <v>41.05</v>
      </c>
      <c r="G1368" s="112">
        <v>41</v>
      </c>
      <c r="H1368" s="112">
        <v>41.65</v>
      </c>
      <c r="I1368" s="112">
        <v>38829</v>
      </c>
      <c r="J1368" s="112">
        <v>1608260.05</v>
      </c>
      <c r="K1368" s="114">
        <v>43649</v>
      </c>
      <c r="L1368" s="112">
        <v>421</v>
      </c>
      <c r="M1368" s="112" t="s">
        <v>3010</v>
      </c>
      <c r="N1368" s="484"/>
    </row>
    <row r="1369" spans="1:14">
      <c r="A1369" s="112" t="s">
        <v>3011</v>
      </c>
      <c r="B1369" s="112" t="s">
        <v>377</v>
      </c>
      <c r="C1369" s="112">
        <v>18.399999999999999</v>
      </c>
      <c r="D1369" s="112">
        <v>18.399999999999999</v>
      </c>
      <c r="E1369" s="112">
        <v>17.3</v>
      </c>
      <c r="F1369" s="112">
        <v>18</v>
      </c>
      <c r="G1369" s="112">
        <v>17.8</v>
      </c>
      <c r="H1369" s="112">
        <v>18</v>
      </c>
      <c r="I1369" s="112">
        <v>6776</v>
      </c>
      <c r="J1369" s="112">
        <v>121513.8</v>
      </c>
      <c r="K1369" s="114">
        <v>43649</v>
      </c>
      <c r="L1369" s="112">
        <v>88</v>
      </c>
      <c r="M1369" s="112" t="s">
        <v>3012</v>
      </c>
      <c r="N1369" s="484"/>
    </row>
    <row r="1370" spans="1:14">
      <c r="A1370" s="112" t="s">
        <v>2123</v>
      </c>
      <c r="B1370" s="112" t="s">
        <v>377</v>
      </c>
      <c r="C1370" s="112">
        <v>7</v>
      </c>
      <c r="D1370" s="112">
        <v>7.6</v>
      </c>
      <c r="E1370" s="112">
        <v>6.9</v>
      </c>
      <c r="F1370" s="112">
        <v>7.6</v>
      </c>
      <c r="G1370" s="112">
        <v>7.6</v>
      </c>
      <c r="H1370" s="112">
        <v>7.25</v>
      </c>
      <c r="I1370" s="112">
        <v>2235216</v>
      </c>
      <c r="J1370" s="112">
        <v>16568939.449999999</v>
      </c>
      <c r="K1370" s="114">
        <v>43649</v>
      </c>
      <c r="L1370" s="112">
        <v>2894</v>
      </c>
      <c r="M1370" s="112" t="s">
        <v>2124</v>
      </c>
      <c r="N1370" s="484"/>
    </row>
    <row r="1371" spans="1:14">
      <c r="A1371" s="112" t="s">
        <v>3167</v>
      </c>
      <c r="B1371" s="112" t="s">
        <v>3074</v>
      </c>
      <c r="C1371" s="112">
        <v>0.2</v>
      </c>
      <c r="D1371" s="112">
        <v>0.25</v>
      </c>
      <c r="E1371" s="112">
        <v>0.2</v>
      </c>
      <c r="F1371" s="112">
        <v>0.2</v>
      </c>
      <c r="G1371" s="112">
        <v>0.25</v>
      </c>
      <c r="H1371" s="112">
        <v>0.2</v>
      </c>
      <c r="I1371" s="112">
        <v>94703</v>
      </c>
      <c r="J1371" s="112">
        <v>19024.75</v>
      </c>
      <c r="K1371" s="114">
        <v>43649</v>
      </c>
      <c r="L1371" s="112">
        <v>16</v>
      </c>
      <c r="M1371" s="112" t="s">
        <v>3168</v>
      </c>
      <c r="N1371" s="484"/>
    </row>
    <row r="1372" spans="1:14">
      <c r="A1372" s="112" t="s">
        <v>2125</v>
      </c>
      <c r="B1372" s="112" t="s">
        <v>377</v>
      </c>
      <c r="C1372" s="112">
        <v>185</v>
      </c>
      <c r="D1372" s="112">
        <v>185</v>
      </c>
      <c r="E1372" s="112">
        <v>180.85</v>
      </c>
      <c r="F1372" s="112">
        <v>181.85</v>
      </c>
      <c r="G1372" s="112">
        <v>180.85</v>
      </c>
      <c r="H1372" s="112">
        <v>180.85</v>
      </c>
      <c r="I1372" s="112">
        <v>1787</v>
      </c>
      <c r="J1372" s="112">
        <v>326151.3</v>
      </c>
      <c r="K1372" s="114">
        <v>43649</v>
      </c>
      <c r="L1372" s="112">
        <v>80</v>
      </c>
      <c r="M1372" s="112" t="s">
        <v>2126</v>
      </c>
      <c r="N1372" s="484"/>
    </row>
    <row r="1373" spans="1:14">
      <c r="A1373" s="112" t="s">
        <v>1523</v>
      </c>
      <c r="B1373" s="112" t="s">
        <v>377</v>
      </c>
      <c r="C1373" s="112">
        <v>18.2</v>
      </c>
      <c r="D1373" s="112">
        <v>18.2</v>
      </c>
      <c r="E1373" s="112">
        <v>17.350000000000001</v>
      </c>
      <c r="F1373" s="112">
        <v>18</v>
      </c>
      <c r="G1373" s="112">
        <v>18.05</v>
      </c>
      <c r="H1373" s="112">
        <v>17.95</v>
      </c>
      <c r="I1373" s="112">
        <v>226629</v>
      </c>
      <c r="J1373" s="112">
        <v>4070136.25</v>
      </c>
      <c r="K1373" s="114">
        <v>43649</v>
      </c>
      <c r="L1373" s="112">
        <v>864</v>
      </c>
      <c r="M1373" s="112" t="s">
        <v>1524</v>
      </c>
      <c r="N1373" s="484"/>
    </row>
    <row r="1374" spans="1:14">
      <c r="A1374" s="112" t="s">
        <v>225</v>
      </c>
      <c r="B1374" s="112" t="s">
        <v>377</v>
      </c>
      <c r="C1374" s="112">
        <v>3067.95</v>
      </c>
      <c r="D1374" s="112">
        <v>3086.1</v>
      </c>
      <c r="E1374" s="112">
        <v>3015.1</v>
      </c>
      <c r="F1374" s="112">
        <v>3026.6</v>
      </c>
      <c r="G1374" s="112">
        <v>3035</v>
      </c>
      <c r="H1374" s="112">
        <v>3066.95</v>
      </c>
      <c r="I1374" s="112">
        <v>373945</v>
      </c>
      <c r="J1374" s="112">
        <v>1137620546.05</v>
      </c>
      <c r="K1374" s="114">
        <v>43649</v>
      </c>
      <c r="L1374" s="112">
        <v>22201</v>
      </c>
      <c r="M1374" s="112" t="s">
        <v>1525</v>
      </c>
      <c r="N1374" s="484"/>
    </row>
    <row r="1375" spans="1:14">
      <c r="A1375" s="112" t="s">
        <v>1526</v>
      </c>
      <c r="B1375" s="112" t="s">
        <v>377</v>
      </c>
      <c r="C1375" s="112">
        <v>122.6</v>
      </c>
      <c r="D1375" s="112">
        <v>126.7</v>
      </c>
      <c r="E1375" s="112">
        <v>121</v>
      </c>
      <c r="F1375" s="112">
        <v>124.85</v>
      </c>
      <c r="G1375" s="112">
        <v>123.5</v>
      </c>
      <c r="H1375" s="112">
        <v>121.25</v>
      </c>
      <c r="I1375" s="112">
        <v>4474</v>
      </c>
      <c r="J1375" s="112">
        <v>551514.85</v>
      </c>
      <c r="K1375" s="114">
        <v>43649</v>
      </c>
      <c r="L1375" s="112">
        <v>138</v>
      </c>
      <c r="M1375" s="112" t="s">
        <v>1527</v>
      </c>
      <c r="N1375" s="484"/>
    </row>
    <row r="1376" spans="1:14">
      <c r="A1376" s="112" t="s">
        <v>1528</v>
      </c>
      <c r="B1376" s="112" t="s">
        <v>377</v>
      </c>
      <c r="C1376" s="112">
        <v>183</v>
      </c>
      <c r="D1376" s="112">
        <v>191</v>
      </c>
      <c r="E1376" s="112">
        <v>177.4</v>
      </c>
      <c r="F1376" s="112">
        <v>189.5</v>
      </c>
      <c r="G1376" s="112">
        <v>190.95</v>
      </c>
      <c r="H1376" s="112">
        <v>181.1</v>
      </c>
      <c r="I1376" s="112">
        <v>130796</v>
      </c>
      <c r="J1376" s="112">
        <v>24438298.5</v>
      </c>
      <c r="K1376" s="114">
        <v>43649</v>
      </c>
      <c r="L1376" s="112">
        <v>2310</v>
      </c>
      <c r="M1376" s="112" t="s">
        <v>1529</v>
      </c>
      <c r="N1376" s="484"/>
    </row>
    <row r="1377" spans="1:14">
      <c r="A1377" s="112" t="s">
        <v>138</v>
      </c>
      <c r="B1377" s="112" t="s">
        <v>377</v>
      </c>
      <c r="C1377" s="112">
        <v>1074.8499999999999</v>
      </c>
      <c r="D1377" s="112">
        <v>1087.9000000000001</v>
      </c>
      <c r="E1377" s="112">
        <v>1067.05</v>
      </c>
      <c r="F1377" s="112">
        <v>1085</v>
      </c>
      <c r="G1377" s="112">
        <v>1085</v>
      </c>
      <c r="H1377" s="112">
        <v>1067.75</v>
      </c>
      <c r="I1377" s="112">
        <v>910555</v>
      </c>
      <c r="J1377" s="112">
        <v>985215438.60000002</v>
      </c>
      <c r="K1377" s="114">
        <v>43649</v>
      </c>
      <c r="L1377" s="112">
        <v>25398</v>
      </c>
      <c r="M1377" s="112" t="s">
        <v>1530</v>
      </c>
      <c r="N1377" s="484"/>
    </row>
    <row r="1378" spans="1:14">
      <c r="A1378" s="112" t="s">
        <v>336</v>
      </c>
      <c r="B1378" s="112" t="s">
        <v>377</v>
      </c>
      <c r="C1378" s="112">
        <v>786.05</v>
      </c>
      <c r="D1378" s="112">
        <v>790</v>
      </c>
      <c r="E1378" s="112">
        <v>777.55</v>
      </c>
      <c r="F1378" s="112">
        <v>785.2</v>
      </c>
      <c r="G1378" s="112">
        <v>790</v>
      </c>
      <c r="H1378" s="112">
        <v>783.15</v>
      </c>
      <c r="I1378" s="112">
        <v>10190</v>
      </c>
      <c r="J1378" s="112">
        <v>7995308.8499999996</v>
      </c>
      <c r="K1378" s="114">
        <v>43649</v>
      </c>
      <c r="L1378" s="112">
        <v>603</v>
      </c>
      <c r="M1378" s="112" t="s">
        <v>1531</v>
      </c>
      <c r="N1378" s="484"/>
    </row>
    <row r="1379" spans="1:14">
      <c r="A1379" s="112" t="s">
        <v>3169</v>
      </c>
      <c r="B1379" s="112" t="s">
        <v>377</v>
      </c>
      <c r="C1379" s="112">
        <v>0.9</v>
      </c>
      <c r="D1379" s="112">
        <v>0.9</v>
      </c>
      <c r="E1379" s="112">
        <v>0.85</v>
      </c>
      <c r="F1379" s="112">
        <v>0.9</v>
      </c>
      <c r="G1379" s="112">
        <v>0.85</v>
      </c>
      <c r="H1379" s="112">
        <v>0.85</v>
      </c>
      <c r="I1379" s="112">
        <v>115148</v>
      </c>
      <c r="J1379" s="112">
        <v>103124.3</v>
      </c>
      <c r="K1379" s="114">
        <v>43649</v>
      </c>
      <c r="L1379" s="112">
        <v>44</v>
      </c>
      <c r="M1379" s="112" t="s">
        <v>3170</v>
      </c>
      <c r="N1379" s="484"/>
    </row>
    <row r="1380" spans="1:14">
      <c r="A1380" s="112" t="s">
        <v>139</v>
      </c>
      <c r="B1380" s="112" t="s">
        <v>377</v>
      </c>
      <c r="C1380" s="112">
        <v>400</v>
      </c>
      <c r="D1380" s="112">
        <v>402.8</v>
      </c>
      <c r="E1380" s="112">
        <v>392.05</v>
      </c>
      <c r="F1380" s="112">
        <v>395.95</v>
      </c>
      <c r="G1380" s="112">
        <v>395.7</v>
      </c>
      <c r="H1380" s="112">
        <v>398.2</v>
      </c>
      <c r="I1380" s="112">
        <v>1080705</v>
      </c>
      <c r="J1380" s="112">
        <v>427999532.25</v>
      </c>
      <c r="K1380" s="114">
        <v>43649</v>
      </c>
      <c r="L1380" s="112">
        <v>34225</v>
      </c>
      <c r="M1380" s="112" t="s">
        <v>2743</v>
      </c>
      <c r="N1380" s="484"/>
    </row>
    <row r="1381" spans="1:14">
      <c r="A1381" s="112" t="s">
        <v>2055</v>
      </c>
      <c r="B1381" s="112" t="s">
        <v>377</v>
      </c>
      <c r="C1381" s="112">
        <v>122.9</v>
      </c>
      <c r="D1381" s="112">
        <v>125</v>
      </c>
      <c r="E1381" s="112">
        <v>122.25</v>
      </c>
      <c r="F1381" s="112">
        <v>123.9</v>
      </c>
      <c r="G1381" s="112">
        <v>123.75</v>
      </c>
      <c r="H1381" s="112">
        <v>122.75</v>
      </c>
      <c r="I1381" s="112">
        <v>144913</v>
      </c>
      <c r="J1381" s="112">
        <v>17893003.449999999</v>
      </c>
      <c r="K1381" s="114">
        <v>43649</v>
      </c>
      <c r="L1381" s="112">
        <v>1456</v>
      </c>
      <c r="M1381" s="112" t="s">
        <v>2056</v>
      </c>
      <c r="N1381" s="484"/>
    </row>
    <row r="1382" spans="1:14">
      <c r="A1382" s="112" t="s">
        <v>1532</v>
      </c>
      <c r="B1382" s="112" t="s">
        <v>377</v>
      </c>
      <c r="C1382" s="112">
        <v>108.05</v>
      </c>
      <c r="D1382" s="112">
        <v>112</v>
      </c>
      <c r="E1382" s="112">
        <v>107.5</v>
      </c>
      <c r="F1382" s="112">
        <v>108.45</v>
      </c>
      <c r="G1382" s="112">
        <v>108.65</v>
      </c>
      <c r="H1382" s="112">
        <v>108.4</v>
      </c>
      <c r="I1382" s="112">
        <v>27326</v>
      </c>
      <c r="J1382" s="112">
        <v>3005741.15</v>
      </c>
      <c r="K1382" s="114">
        <v>43649</v>
      </c>
      <c r="L1382" s="112">
        <v>571</v>
      </c>
      <c r="M1382" s="112" t="s">
        <v>1533</v>
      </c>
      <c r="N1382" s="484"/>
    </row>
    <row r="1383" spans="1:14">
      <c r="A1383" s="112" t="s">
        <v>3013</v>
      </c>
      <c r="B1383" s="112" t="s">
        <v>377</v>
      </c>
      <c r="C1383" s="112">
        <v>116</v>
      </c>
      <c r="D1383" s="112">
        <v>121.7</v>
      </c>
      <c r="E1383" s="112">
        <v>115.2</v>
      </c>
      <c r="F1383" s="112">
        <v>118.95</v>
      </c>
      <c r="G1383" s="112">
        <v>118.75</v>
      </c>
      <c r="H1383" s="112">
        <v>116</v>
      </c>
      <c r="I1383" s="112">
        <v>157241</v>
      </c>
      <c r="J1383" s="112">
        <v>18716958.550000001</v>
      </c>
      <c r="K1383" s="114">
        <v>43649</v>
      </c>
      <c r="L1383" s="112">
        <v>3004</v>
      </c>
      <c r="M1383" s="112" t="s">
        <v>3014</v>
      </c>
      <c r="N1383" s="484"/>
    </row>
    <row r="1384" spans="1:14">
      <c r="A1384" s="112" t="s">
        <v>3528</v>
      </c>
      <c r="B1384" s="112" t="s">
        <v>377</v>
      </c>
      <c r="C1384" s="112">
        <v>60</v>
      </c>
      <c r="D1384" s="112">
        <v>61</v>
      </c>
      <c r="E1384" s="112">
        <v>58.1</v>
      </c>
      <c r="F1384" s="112">
        <v>58.65</v>
      </c>
      <c r="G1384" s="112">
        <v>59.4</v>
      </c>
      <c r="H1384" s="112">
        <v>60.25</v>
      </c>
      <c r="I1384" s="112">
        <v>7384</v>
      </c>
      <c r="J1384" s="112">
        <v>436789.3</v>
      </c>
      <c r="K1384" s="114">
        <v>43649</v>
      </c>
      <c r="L1384" s="112">
        <v>72</v>
      </c>
      <c r="M1384" s="112" t="s">
        <v>3529</v>
      </c>
      <c r="N1384" s="484"/>
    </row>
    <row r="1385" spans="1:14">
      <c r="A1385" s="112" t="s">
        <v>2069</v>
      </c>
      <c r="B1385" s="112" t="s">
        <v>377</v>
      </c>
      <c r="C1385" s="112">
        <v>11.95</v>
      </c>
      <c r="D1385" s="112">
        <v>12.3</v>
      </c>
      <c r="E1385" s="112">
        <v>10.75</v>
      </c>
      <c r="F1385" s="112">
        <v>12.05</v>
      </c>
      <c r="G1385" s="112">
        <v>12.05</v>
      </c>
      <c r="H1385" s="112">
        <v>12.15</v>
      </c>
      <c r="I1385" s="112">
        <v>29204</v>
      </c>
      <c r="J1385" s="112">
        <v>341358.4</v>
      </c>
      <c r="K1385" s="114">
        <v>43649</v>
      </c>
      <c r="L1385" s="112">
        <v>362</v>
      </c>
      <c r="M1385" s="112" t="s">
        <v>2070</v>
      </c>
      <c r="N1385" s="484"/>
    </row>
    <row r="1386" spans="1:14">
      <c r="A1386" s="112" t="s">
        <v>2744</v>
      </c>
      <c r="B1386" s="112" t="s">
        <v>377</v>
      </c>
      <c r="C1386" s="112">
        <v>87.8</v>
      </c>
      <c r="D1386" s="112">
        <v>87.8</v>
      </c>
      <c r="E1386" s="112">
        <v>83.35</v>
      </c>
      <c r="F1386" s="112">
        <v>83.5</v>
      </c>
      <c r="G1386" s="112">
        <v>83.5</v>
      </c>
      <c r="H1386" s="112">
        <v>85</v>
      </c>
      <c r="I1386" s="112">
        <v>2721</v>
      </c>
      <c r="J1386" s="112">
        <v>229208.5</v>
      </c>
      <c r="K1386" s="114">
        <v>43649</v>
      </c>
      <c r="L1386" s="112">
        <v>72</v>
      </c>
      <c r="M1386" s="112" t="s">
        <v>2745</v>
      </c>
      <c r="N1386" s="484"/>
    </row>
    <row r="1387" spans="1:14">
      <c r="A1387" s="112" t="s">
        <v>2746</v>
      </c>
      <c r="B1387" s="112" t="s">
        <v>377</v>
      </c>
      <c r="C1387" s="112">
        <v>207.45</v>
      </c>
      <c r="D1387" s="112">
        <v>213</v>
      </c>
      <c r="E1387" s="112">
        <v>202.5</v>
      </c>
      <c r="F1387" s="112">
        <v>209.7</v>
      </c>
      <c r="G1387" s="112">
        <v>213</v>
      </c>
      <c r="H1387" s="112">
        <v>207.85</v>
      </c>
      <c r="I1387" s="112">
        <v>5286</v>
      </c>
      <c r="J1387" s="112">
        <v>1100683.8500000001</v>
      </c>
      <c r="K1387" s="114">
        <v>43649</v>
      </c>
      <c r="L1387" s="112">
        <v>250</v>
      </c>
      <c r="M1387" s="112" t="s">
        <v>2747</v>
      </c>
      <c r="N1387" s="484"/>
    </row>
    <row r="1388" spans="1:14">
      <c r="A1388" s="112" t="s">
        <v>361</v>
      </c>
      <c r="B1388" s="112" t="s">
        <v>377</v>
      </c>
      <c r="C1388" s="112">
        <v>169.9</v>
      </c>
      <c r="D1388" s="112">
        <v>172.9</v>
      </c>
      <c r="E1388" s="112">
        <v>168.25</v>
      </c>
      <c r="F1388" s="112">
        <v>168.8</v>
      </c>
      <c r="G1388" s="112">
        <v>168.7</v>
      </c>
      <c r="H1388" s="112">
        <v>169.95</v>
      </c>
      <c r="I1388" s="112">
        <v>737404</v>
      </c>
      <c r="J1388" s="112">
        <v>125255054.8</v>
      </c>
      <c r="K1388" s="114">
        <v>43649</v>
      </c>
      <c r="L1388" s="112">
        <v>13709</v>
      </c>
      <c r="M1388" s="112" t="s">
        <v>3015</v>
      </c>
      <c r="N1388" s="484"/>
    </row>
    <row r="1389" spans="1:14">
      <c r="A1389" s="112" t="s">
        <v>3530</v>
      </c>
      <c r="B1389" s="112" t="s">
        <v>3074</v>
      </c>
      <c r="C1389" s="112">
        <v>9</v>
      </c>
      <c r="D1389" s="112">
        <v>9</v>
      </c>
      <c r="E1389" s="112">
        <v>9</v>
      </c>
      <c r="F1389" s="112">
        <v>9</v>
      </c>
      <c r="G1389" s="112">
        <v>9</v>
      </c>
      <c r="H1389" s="112">
        <v>9.4499999999999993</v>
      </c>
      <c r="I1389" s="112">
        <v>100</v>
      </c>
      <c r="J1389" s="112">
        <v>900</v>
      </c>
      <c r="K1389" s="114">
        <v>43649</v>
      </c>
      <c r="L1389" s="112">
        <v>1</v>
      </c>
      <c r="M1389" s="112" t="s">
        <v>3531</v>
      </c>
      <c r="N1389" s="484"/>
    </row>
    <row r="1390" spans="1:14">
      <c r="A1390" s="112" t="s">
        <v>3171</v>
      </c>
      <c r="B1390" s="112" t="s">
        <v>377</v>
      </c>
      <c r="C1390" s="112">
        <v>5.9</v>
      </c>
      <c r="D1390" s="112">
        <v>6.25</v>
      </c>
      <c r="E1390" s="112">
        <v>5.9</v>
      </c>
      <c r="F1390" s="112">
        <v>6.2</v>
      </c>
      <c r="G1390" s="112">
        <v>6.2</v>
      </c>
      <c r="H1390" s="112">
        <v>5.85</v>
      </c>
      <c r="I1390" s="112">
        <v>1296350</v>
      </c>
      <c r="J1390" s="112">
        <v>7901912.8499999996</v>
      </c>
      <c r="K1390" s="114">
        <v>43649</v>
      </c>
      <c r="L1390" s="112">
        <v>773</v>
      </c>
      <c r="M1390" s="112" t="s">
        <v>3172</v>
      </c>
      <c r="N1390" s="484"/>
    </row>
    <row r="1391" spans="1:14">
      <c r="A1391" s="112" t="s">
        <v>1534</v>
      </c>
      <c r="B1391" s="112" t="s">
        <v>377</v>
      </c>
      <c r="C1391" s="112">
        <v>236.4</v>
      </c>
      <c r="D1391" s="112">
        <v>239.9</v>
      </c>
      <c r="E1391" s="112">
        <v>234.05</v>
      </c>
      <c r="F1391" s="112">
        <v>239.05</v>
      </c>
      <c r="G1391" s="112">
        <v>238.95</v>
      </c>
      <c r="H1391" s="112">
        <v>235.2</v>
      </c>
      <c r="I1391" s="112">
        <v>4394</v>
      </c>
      <c r="J1391" s="112">
        <v>1043949.1</v>
      </c>
      <c r="K1391" s="114">
        <v>43649</v>
      </c>
      <c r="L1391" s="112">
        <v>333</v>
      </c>
      <c r="M1391" s="112" t="s">
        <v>3016</v>
      </c>
      <c r="N1391" s="484"/>
    </row>
    <row r="1392" spans="1:14">
      <c r="A1392" s="112" t="s">
        <v>1535</v>
      </c>
      <c r="B1392" s="112" t="s">
        <v>377</v>
      </c>
      <c r="C1392" s="112">
        <v>328.5</v>
      </c>
      <c r="D1392" s="112">
        <v>334</v>
      </c>
      <c r="E1392" s="112">
        <v>326</v>
      </c>
      <c r="F1392" s="112">
        <v>328.05</v>
      </c>
      <c r="G1392" s="112">
        <v>327.5</v>
      </c>
      <c r="H1392" s="112">
        <v>326.75</v>
      </c>
      <c r="I1392" s="112">
        <v>20898</v>
      </c>
      <c r="J1392" s="112">
        <v>6888330</v>
      </c>
      <c r="K1392" s="114">
        <v>43649</v>
      </c>
      <c r="L1392" s="112">
        <v>1035</v>
      </c>
      <c r="M1392" s="112" t="s">
        <v>3017</v>
      </c>
      <c r="N1392" s="484"/>
    </row>
    <row r="1393" spans="1:14">
      <c r="A1393" s="112" t="s">
        <v>3214</v>
      </c>
      <c r="B1393" s="112" t="s">
        <v>3074</v>
      </c>
      <c r="C1393" s="112">
        <v>0.2</v>
      </c>
      <c r="D1393" s="112">
        <v>0.25</v>
      </c>
      <c r="E1393" s="112">
        <v>0.2</v>
      </c>
      <c r="F1393" s="112">
        <v>0.25</v>
      </c>
      <c r="G1393" s="112">
        <v>0.25</v>
      </c>
      <c r="H1393" s="112">
        <v>0.25</v>
      </c>
      <c r="I1393" s="112">
        <v>19749</v>
      </c>
      <c r="J1393" s="112">
        <v>4048</v>
      </c>
      <c r="K1393" s="114">
        <v>43649</v>
      </c>
      <c r="L1393" s="112">
        <v>17</v>
      </c>
      <c r="M1393" s="112" t="s">
        <v>3215</v>
      </c>
      <c r="N1393" s="484"/>
    </row>
    <row r="1394" spans="1:14">
      <c r="A1394" s="112" t="s">
        <v>1536</v>
      </c>
      <c r="B1394" s="112" t="s">
        <v>377</v>
      </c>
      <c r="C1394" s="112">
        <v>2.9</v>
      </c>
      <c r="D1394" s="112">
        <v>2.9</v>
      </c>
      <c r="E1394" s="112">
        <v>2.75</v>
      </c>
      <c r="F1394" s="112">
        <v>2.75</v>
      </c>
      <c r="G1394" s="112">
        <v>2.85</v>
      </c>
      <c r="H1394" s="112">
        <v>2.8</v>
      </c>
      <c r="I1394" s="112">
        <v>35109</v>
      </c>
      <c r="J1394" s="112">
        <v>98052.95</v>
      </c>
      <c r="K1394" s="114">
        <v>43649</v>
      </c>
      <c r="L1394" s="112">
        <v>69</v>
      </c>
      <c r="M1394" s="112" t="s">
        <v>1537</v>
      </c>
      <c r="N1394" s="484"/>
    </row>
    <row r="1395" spans="1:14">
      <c r="A1395" s="112" t="s">
        <v>2748</v>
      </c>
      <c r="B1395" s="112" t="s">
        <v>377</v>
      </c>
      <c r="C1395" s="112">
        <v>476.6</v>
      </c>
      <c r="D1395" s="112">
        <v>494</v>
      </c>
      <c r="E1395" s="112">
        <v>476.6</v>
      </c>
      <c r="F1395" s="112">
        <v>490.95</v>
      </c>
      <c r="G1395" s="112">
        <v>490</v>
      </c>
      <c r="H1395" s="112">
        <v>486.25</v>
      </c>
      <c r="I1395" s="112">
        <v>518</v>
      </c>
      <c r="J1395" s="112">
        <v>251398.1</v>
      </c>
      <c r="K1395" s="114">
        <v>43649</v>
      </c>
      <c r="L1395" s="112">
        <v>77</v>
      </c>
      <c r="M1395" s="112" t="s">
        <v>2749</v>
      </c>
      <c r="N1395" s="484"/>
    </row>
    <row r="1396" spans="1:14">
      <c r="A1396" s="112" t="s">
        <v>1538</v>
      </c>
      <c r="B1396" s="112" t="s">
        <v>377</v>
      </c>
      <c r="C1396" s="112">
        <v>2345</v>
      </c>
      <c r="D1396" s="112">
        <v>2345</v>
      </c>
      <c r="E1396" s="112">
        <v>2290</v>
      </c>
      <c r="F1396" s="112">
        <v>2299.6999999999998</v>
      </c>
      <c r="G1396" s="112">
        <v>2295</v>
      </c>
      <c r="H1396" s="112">
        <v>2282.85</v>
      </c>
      <c r="I1396" s="112">
        <v>595</v>
      </c>
      <c r="J1396" s="112">
        <v>1374981.85</v>
      </c>
      <c r="K1396" s="114">
        <v>43649</v>
      </c>
      <c r="L1396" s="112">
        <v>282</v>
      </c>
      <c r="M1396" s="112" t="s">
        <v>1539</v>
      </c>
      <c r="N1396" s="484"/>
    </row>
    <row r="1397" spans="1:14">
      <c r="A1397" s="112" t="s">
        <v>1540</v>
      </c>
      <c r="B1397" s="112" t="s">
        <v>377</v>
      </c>
      <c r="C1397" s="112">
        <v>1.75</v>
      </c>
      <c r="D1397" s="112">
        <v>1.8</v>
      </c>
      <c r="E1397" s="112">
        <v>1.7</v>
      </c>
      <c r="F1397" s="112">
        <v>1.7</v>
      </c>
      <c r="G1397" s="112">
        <v>1.7</v>
      </c>
      <c r="H1397" s="112">
        <v>1.75</v>
      </c>
      <c r="I1397" s="112">
        <v>54488</v>
      </c>
      <c r="J1397" s="112">
        <v>93868.6</v>
      </c>
      <c r="K1397" s="114">
        <v>43649</v>
      </c>
      <c r="L1397" s="112">
        <v>37</v>
      </c>
      <c r="M1397" s="112" t="s">
        <v>1541</v>
      </c>
      <c r="N1397" s="484"/>
    </row>
    <row r="1398" spans="1:14">
      <c r="A1398" s="112" t="s">
        <v>3018</v>
      </c>
      <c r="B1398" s="112" t="s">
        <v>377</v>
      </c>
      <c r="C1398" s="112">
        <v>1669.95</v>
      </c>
      <c r="D1398" s="112">
        <v>1682</v>
      </c>
      <c r="E1398" s="112">
        <v>1660</v>
      </c>
      <c r="F1398" s="112">
        <v>1676.65</v>
      </c>
      <c r="G1398" s="112">
        <v>1675.15</v>
      </c>
      <c r="H1398" s="112">
        <v>1677.65</v>
      </c>
      <c r="I1398" s="112">
        <v>5655</v>
      </c>
      <c r="J1398" s="112">
        <v>9472284.9000000004</v>
      </c>
      <c r="K1398" s="114">
        <v>43649</v>
      </c>
      <c r="L1398" s="112">
        <v>883</v>
      </c>
      <c r="M1398" s="112" t="s">
        <v>3019</v>
      </c>
      <c r="N1398" s="484"/>
    </row>
    <row r="1399" spans="1:14">
      <c r="A1399" s="112" t="s">
        <v>2614</v>
      </c>
      <c r="B1399" s="112" t="s">
        <v>377</v>
      </c>
      <c r="C1399" s="112">
        <v>86.35</v>
      </c>
      <c r="D1399" s="112">
        <v>89</v>
      </c>
      <c r="E1399" s="112">
        <v>86.35</v>
      </c>
      <c r="F1399" s="112">
        <v>87.25</v>
      </c>
      <c r="G1399" s="112">
        <v>87.15</v>
      </c>
      <c r="H1399" s="112">
        <v>86.65</v>
      </c>
      <c r="I1399" s="112">
        <v>14001</v>
      </c>
      <c r="J1399" s="112">
        <v>1231221.1499999999</v>
      </c>
      <c r="K1399" s="114">
        <v>43649</v>
      </c>
      <c r="L1399" s="112">
        <v>147</v>
      </c>
      <c r="M1399" s="112" t="s">
        <v>2615</v>
      </c>
      <c r="N1399" s="484"/>
    </row>
    <row r="1400" spans="1:14">
      <c r="A1400" s="112" t="s">
        <v>2188</v>
      </c>
      <c r="B1400" s="112" t="s">
        <v>377</v>
      </c>
      <c r="C1400" s="112">
        <v>309.75</v>
      </c>
      <c r="D1400" s="112">
        <v>327</v>
      </c>
      <c r="E1400" s="112">
        <v>300</v>
      </c>
      <c r="F1400" s="112">
        <v>303.8</v>
      </c>
      <c r="G1400" s="112">
        <v>302.60000000000002</v>
      </c>
      <c r="H1400" s="112">
        <v>303.35000000000002</v>
      </c>
      <c r="I1400" s="112">
        <v>2181</v>
      </c>
      <c r="J1400" s="112">
        <v>671257.59999999998</v>
      </c>
      <c r="K1400" s="114">
        <v>43649</v>
      </c>
      <c r="L1400" s="112">
        <v>430</v>
      </c>
      <c r="M1400" s="112" t="s">
        <v>2189</v>
      </c>
      <c r="N1400" s="484"/>
    </row>
    <row r="1401" spans="1:14">
      <c r="A1401" s="112" t="s">
        <v>1542</v>
      </c>
      <c r="B1401" s="112" t="s">
        <v>377</v>
      </c>
      <c r="C1401" s="112">
        <v>507.7</v>
      </c>
      <c r="D1401" s="112">
        <v>512.6</v>
      </c>
      <c r="E1401" s="112">
        <v>506.1</v>
      </c>
      <c r="F1401" s="112">
        <v>509.95</v>
      </c>
      <c r="G1401" s="112">
        <v>510</v>
      </c>
      <c r="H1401" s="112">
        <v>507.9</v>
      </c>
      <c r="I1401" s="112">
        <v>20648</v>
      </c>
      <c r="J1401" s="112">
        <v>10518859.699999999</v>
      </c>
      <c r="K1401" s="114">
        <v>43649</v>
      </c>
      <c r="L1401" s="112">
        <v>1885</v>
      </c>
      <c r="M1401" s="112" t="s">
        <v>3020</v>
      </c>
      <c r="N1401" s="484"/>
    </row>
    <row r="1402" spans="1:14">
      <c r="A1402" s="112" t="s">
        <v>1543</v>
      </c>
      <c r="B1402" s="112" t="s">
        <v>377</v>
      </c>
      <c r="C1402" s="112">
        <v>35.65</v>
      </c>
      <c r="D1402" s="112">
        <v>37</v>
      </c>
      <c r="E1402" s="112">
        <v>35.65</v>
      </c>
      <c r="F1402" s="112">
        <v>36.549999999999997</v>
      </c>
      <c r="G1402" s="112">
        <v>36.200000000000003</v>
      </c>
      <c r="H1402" s="112">
        <v>36.450000000000003</v>
      </c>
      <c r="I1402" s="112">
        <v>36714</v>
      </c>
      <c r="J1402" s="112">
        <v>1338914.6000000001</v>
      </c>
      <c r="K1402" s="114">
        <v>43649</v>
      </c>
      <c r="L1402" s="112">
        <v>597</v>
      </c>
      <c r="M1402" s="112" t="s">
        <v>1544</v>
      </c>
      <c r="N1402" s="484"/>
    </row>
    <row r="1403" spans="1:14">
      <c r="A1403" s="112" t="s">
        <v>3173</v>
      </c>
      <c r="B1403" s="112" t="s">
        <v>3074</v>
      </c>
      <c r="C1403" s="112">
        <v>0.45</v>
      </c>
      <c r="D1403" s="112">
        <v>0.45</v>
      </c>
      <c r="E1403" s="112">
        <v>0.4</v>
      </c>
      <c r="F1403" s="112">
        <v>0.45</v>
      </c>
      <c r="G1403" s="112">
        <v>0.4</v>
      </c>
      <c r="H1403" s="112">
        <v>0.4</v>
      </c>
      <c r="I1403" s="112">
        <v>401563</v>
      </c>
      <c r="J1403" s="112">
        <v>170926.55</v>
      </c>
      <c r="K1403" s="114">
        <v>43649</v>
      </c>
      <c r="L1403" s="112">
        <v>98</v>
      </c>
      <c r="M1403" s="112" t="s">
        <v>3174</v>
      </c>
      <c r="N1403" s="484"/>
    </row>
    <row r="1404" spans="1:14">
      <c r="A1404" s="112" t="s">
        <v>140</v>
      </c>
      <c r="B1404" s="112" t="s">
        <v>377</v>
      </c>
      <c r="C1404" s="112">
        <v>397.4</v>
      </c>
      <c r="D1404" s="112">
        <v>399.15</v>
      </c>
      <c r="E1404" s="112">
        <v>393.1</v>
      </c>
      <c r="F1404" s="112">
        <v>395.7</v>
      </c>
      <c r="G1404" s="112">
        <v>395.5</v>
      </c>
      <c r="H1404" s="112">
        <v>395.55</v>
      </c>
      <c r="I1404" s="112">
        <v>2683086</v>
      </c>
      <c r="J1404" s="112">
        <v>1061798270.95</v>
      </c>
      <c r="K1404" s="114">
        <v>43649</v>
      </c>
      <c r="L1404" s="112">
        <v>50056</v>
      </c>
      <c r="M1404" s="112" t="s">
        <v>1545</v>
      </c>
      <c r="N1404" s="484"/>
    </row>
    <row r="1405" spans="1:14">
      <c r="A1405" s="112" t="s">
        <v>1546</v>
      </c>
      <c r="B1405" s="112" t="s">
        <v>377</v>
      </c>
      <c r="C1405" s="112">
        <v>464.95</v>
      </c>
      <c r="D1405" s="112">
        <v>472</v>
      </c>
      <c r="E1405" s="112">
        <v>456.6</v>
      </c>
      <c r="F1405" s="112">
        <v>469</v>
      </c>
      <c r="G1405" s="112">
        <v>469.5</v>
      </c>
      <c r="H1405" s="112">
        <v>462.55</v>
      </c>
      <c r="I1405" s="112">
        <v>130771</v>
      </c>
      <c r="J1405" s="112">
        <v>60705088.850000001</v>
      </c>
      <c r="K1405" s="114">
        <v>43649</v>
      </c>
      <c r="L1405" s="112">
        <v>5339</v>
      </c>
      <c r="M1405" s="112" t="s">
        <v>2073</v>
      </c>
      <c r="N1405" s="484"/>
    </row>
    <row r="1406" spans="1:14">
      <c r="A1406" s="112" t="s">
        <v>141</v>
      </c>
      <c r="B1406" s="112" t="s">
        <v>377</v>
      </c>
      <c r="C1406" s="112">
        <v>509.15</v>
      </c>
      <c r="D1406" s="112">
        <v>515.4</v>
      </c>
      <c r="E1406" s="112">
        <v>507</v>
      </c>
      <c r="F1406" s="112">
        <v>513.54999999999995</v>
      </c>
      <c r="G1406" s="112">
        <v>513.5</v>
      </c>
      <c r="H1406" s="112">
        <v>509.1</v>
      </c>
      <c r="I1406" s="112">
        <v>1495101</v>
      </c>
      <c r="J1406" s="112">
        <v>763692976.70000005</v>
      </c>
      <c r="K1406" s="114">
        <v>43649</v>
      </c>
      <c r="L1406" s="112">
        <v>15967</v>
      </c>
      <c r="M1406" s="112" t="s">
        <v>1547</v>
      </c>
      <c r="N1406" s="484"/>
    </row>
    <row r="1407" spans="1:14">
      <c r="A1407" s="112" t="s">
        <v>1548</v>
      </c>
      <c r="B1407" s="112" t="s">
        <v>377</v>
      </c>
      <c r="C1407" s="112">
        <v>94.45</v>
      </c>
      <c r="D1407" s="112">
        <v>95.8</v>
      </c>
      <c r="E1407" s="112">
        <v>93.5</v>
      </c>
      <c r="F1407" s="112">
        <v>94.05</v>
      </c>
      <c r="G1407" s="112">
        <v>94</v>
      </c>
      <c r="H1407" s="112">
        <v>95.15</v>
      </c>
      <c r="I1407" s="112">
        <v>1807</v>
      </c>
      <c r="J1407" s="112">
        <v>170213.1</v>
      </c>
      <c r="K1407" s="114">
        <v>43649</v>
      </c>
      <c r="L1407" s="112">
        <v>69</v>
      </c>
      <c r="M1407" s="112" t="s">
        <v>1549</v>
      </c>
      <c r="N1407" s="484"/>
    </row>
    <row r="1408" spans="1:14">
      <c r="A1408" s="112" t="s">
        <v>2616</v>
      </c>
      <c r="B1408" s="112" t="s">
        <v>377</v>
      </c>
      <c r="C1408" s="112">
        <v>5.3</v>
      </c>
      <c r="D1408" s="112">
        <v>5.45</v>
      </c>
      <c r="E1408" s="112">
        <v>5.2</v>
      </c>
      <c r="F1408" s="112">
        <v>5.3</v>
      </c>
      <c r="G1408" s="112">
        <v>5.3</v>
      </c>
      <c r="H1408" s="112">
        <v>5.35</v>
      </c>
      <c r="I1408" s="112">
        <v>3789</v>
      </c>
      <c r="J1408" s="112">
        <v>20103.400000000001</v>
      </c>
      <c r="K1408" s="114">
        <v>43649</v>
      </c>
      <c r="L1408" s="112">
        <v>14</v>
      </c>
      <c r="M1408" s="112" t="s">
        <v>2617</v>
      </c>
      <c r="N1408" s="484"/>
    </row>
    <row r="1409" spans="1:14">
      <c r="A1409" s="112" t="s">
        <v>1550</v>
      </c>
      <c r="B1409" s="112" t="s">
        <v>377</v>
      </c>
      <c r="C1409" s="112">
        <v>203.9</v>
      </c>
      <c r="D1409" s="112">
        <v>210.45</v>
      </c>
      <c r="E1409" s="112">
        <v>202.25</v>
      </c>
      <c r="F1409" s="112">
        <v>208.75</v>
      </c>
      <c r="G1409" s="112">
        <v>207.05</v>
      </c>
      <c r="H1409" s="112">
        <v>202.9</v>
      </c>
      <c r="I1409" s="112">
        <v>2621</v>
      </c>
      <c r="J1409" s="112">
        <v>539011.1</v>
      </c>
      <c r="K1409" s="114">
        <v>43649</v>
      </c>
      <c r="L1409" s="112">
        <v>184</v>
      </c>
      <c r="M1409" s="112" t="s">
        <v>1551</v>
      </c>
      <c r="N1409" s="484"/>
    </row>
    <row r="1410" spans="1:14">
      <c r="A1410" s="112" t="s">
        <v>1552</v>
      </c>
      <c r="B1410" s="112" t="s">
        <v>377</v>
      </c>
      <c r="C1410" s="112">
        <v>200.15</v>
      </c>
      <c r="D1410" s="112">
        <v>208.5</v>
      </c>
      <c r="E1410" s="112">
        <v>200.15</v>
      </c>
      <c r="F1410" s="112">
        <v>207.1</v>
      </c>
      <c r="G1410" s="112">
        <v>207</v>
      </c>
      <c r="H1410" s="112">
        <v>202.45</v>
      </c>
      <c r="I1410" s="112">
        <v>8523</v>
      </c>
      <c r="J1410" s="112">
        <v>1754025.05</v>
      </c>
      <c r="K1410" s="114">
        <v>43649</v>
      </c>
      <c r="L1410" s="112">
        <v>448</v>
      </c>
      <c r="M1410" s="112" t="s">
        <v>1553</v>
      </c>
      <c r="N1410" s="484"/>
    </row>
    <row r="1411" spans="1:14">
      <c r="A1411" s="112" t="s">
        <v>1554</v>
      </c>
      <c r="B1411" s="112" t="s">
        <v>377</v>
      </c>
      <c r="C1411" s="112">
        <v>1140</v>
      </c>
      <c r="D1411" s="112">
        <v>1140</v>
      </c>
      <c r="E1411" s="112">
        <v>1110.0999999999999</v>
      </c>
      <c r="F1411" s="112">
        <v>1125.7</v>
      </c>
      <c r="G1411" s="112">
        <v>1123.0999999999999</v>
      </c>
      <c r="H1411" s="112">
        <v>1134.8</v>
      </c>
      <c r="I1411" s="112">
        <v>22136</v>
      </c>
      <c r="J1411" s="112">
        <v>24811337.550000001</v>
      </c>
      <c r="K1411" s="114">
        <v>43649</v>
      </c>
      <c r="L1411" s="112">
        <v>3638</v>
      </c>
      <c r="M1411" s="112" t="s">
        <v>1555</v>
      </c>
      <c r="N1411" s="484"/>
    </row>
    <row r="1412" spans="1:14">
      <c r="A1412" s="112" t="s">
        <v>2190</v>
      </c>
      <c r="B1412" s="112" t="s">
        <v>377</v>
      </c>
      <c r="C1412" s="112">
        <v>19.100000000000001</v>
      </c>
      <c r="D1412" s="112">
        <v>19.100000000000001</v>
      </c>
      <c r="E1412" s="112">
        <v>17.649999999999999</v>
      </c>
      <c r="F1412" s="112">
        <v>17.7</v>
      </c>
      <c r="G1412" s="112">
        <v>17.7</v>
      </c>
      <c r="H1412" s="112">
        <v>18.25</v>
      </c>
      <c r="I1412" s="112">
        <v>6182</v>
      </c>
      <c r="J1412" s="112">
        <v>111827</v>
      </c>
      <c r="K1412" s="114">
        <v>43649</v>
      </c>
      <c r="L1412" s="112">
        <v>41</v>
      </c>
      <c r="M1412" s="112" t="s">
        <v>2191</v>
      </c>
      <c r="N1412" s="484"/>
    </row>
    <row r="1413" spans="1:14">
      <c r="A1413" s="112" t="s">
        <v>2420</v>
      </c>
      <c r="B1413" s="112" t="s">
        <v>377</v>
      </c>
      <c r="C1413" s="112">
        <v>7.1</v>
      </c>
      <c r="D1413" s="112">
        <v>7.7</v>
      </c>
      <c r="E1413" s="112">
        <v>7.1</v>
      </c>
      <c r="F1413" s="112">
        <v>7.3</v>
      </c>
      <c r="G1413" s="112">
        <v>7.2</v>
      </c>
      <c r="H1413" s="112">
        <v>7.35</v>
      </c>
      <c r="I1413" s="112">
        <v>17865</v>
      </c>
      <c r="J1413" s="112">
        <v>130588.5</v>
      </c>
      <c r="K1413" s="114">
        <v>43649</v>
      </c>
      <c r="L1413" s="112">
        <v>106</v>
      </c>
      <c r="M1413" s="112" t="s">
        <v>2421</v>
      </c>
      <c r="N1413" s="484"/>
    </row>
    <row r="1414" spans="1:14">
      <c r="A1414" s="112" t="s">
        <v>2422</v>
      </c>
      <c r="B1414" s="112" t="s">
        <v>377</v>
      </c>
      <c r="C1414" s="112">
        <v>3.9</v>
      </c>
      <c r="D1414" s="112">
        <v>4.5</v>
      </c>
      <c r="E1414" s="112">
        <v>3.9</v>
      </c>
      <c r="F1414" s="112">
        <v>4.45</v>
      </c>
      <c r="G1414" s="112">
        <v>4.3499999999999996</v>
      </c>
      <c r="H1414" s="112">
        <v>4.0999999999999996</v>
      </c>
      <c r="I1414" s="112">
        <v>15033</v>
      </c>
      <c r="J1414" s="112">
        <v>63000.7</v>
      </c>
      <c r="K1414" s="114">
        <v>43649</v>
      </c>
      <c r="L1414" s="112">
        <v>22</v>
      </c>
      <c r="M1414" s="112" t="s">
        <v>2423</v>
      </c>
      <c r="N1414" s="484"/>
    </row>
    <row r="1415" spans="1:14">
      <c r="A1415" s="112" t="s">
        <v>1556</v>
      </c>
      <c r="B1415" s="112" t="s">
        <v>377</v>
      </c>
      <c r="C1415" s="112">
        <v>25</v>
      </c>
      <c r="D1415" s="112">
        <v>26.7</v>
      </c>
      <c r="E1415" s="112">
        <v>25</v>
      </c>
      <c r="F1415" s="112">
        <v>26.2</v>
      </c>
      <c r="G1415" s="112">
        <v>26.5</v>
      </c>
      <c r="H1415" s="112">
        <v>25.7</v>
      </c>
      <c r="I1415" s="112">
        <v>9267</v>
      </c>
      <c r="J1415" s="112">
        <v>244232.2</v>
      </c>
      <c r="K1415" s="114">
        <v>43649</v>
      </c>
      <c r="L1415" s="112">
        <v>71</v>
      </c>
      <c r="M1415" s="112" t="s">
        <v>1557</v>
      </c>
      <c r="N1415" s="484"/>
    </row>
    <row r="1416" spans="1:14">
      <c r="A1416" s="112" t="s">
        <v>1558</v>
      </c>
      <c r="B1416" s="112" t="s">
        <v>377</v>
      </c>
      <c r="C1416" s="112">
        <v>224.95</v>
      </c>
      <c r="D1416" s="112">
        <v>225.75</v>
      </c>
      <c r="E1416" s="112">
        <v>219.3</v>
      </c>
      <c r="F1416" s="112">
        <v>221.6</v>
      </c>
      <c r="G1416" s="112">
        <v>221</v>
      </c>
      <c r="H1416" s="112">
        <v>223.85</v>
      </c>
      <c r="I1416" s="112">
        <v>57783</v>
      </c>
      <c r="J1416" s="112">
        <v>12856056.85</v>
      </c>
      <c r="K1416" s="114">
        <v>43649</v>
      </c>
      <c r="L1416" s="112">
        <v>2283</v>
      </c>
      <c r="M1416" s="112" t="s">
        <v>1559</v>
      </c>
      <c r="N1416" s="484"/>
    </row>
    <row r="1417" spans="1:14">
      <c r="A1417" s="112" t="s">
        <v>1560</v>
      </c>
      <c r="B1417" s="112" t="s">
        <v>377</v>
      </c>
      <c r="C1417" s="112">
        <v>30.3</v>
      </c>
      <c r="D1417" s="112">
        <v>30.3</v>
      </c>
      <c r="E1417" s="112">
        <v>29.55</v>
      </c>
      <c r="F1417" s="112">
        <v>29.9</v>
      </c>
      <c r="G1417" s="112">
        <v>29.95</v>
      </c>
      <c r="H1417" s="112">
        <v>29.95</v>
      </c>
      <c r="I1417" s="112">
        <v>44884</v>
      </c>
      <c r="J1417" s="112">
        <v>1345145.35</v>
      </c>
      <c r="K1417" s="114">
        <v>43649</v>
      </c>
      <c r="L1417" s="112">
        <v>130</v>
      </c>
      <c r="M1417" s="112" t="s">
        <v>2154</v>
      </c>
      <c r="N1417" s="484"/>
    </row>
    <row r="1418" spans="1:14">
      <c r="A1418" s="112" t="s">
        <v>365</v>
      </c>
      <c r="B1418" s="112" t="s">
        <v>377</v>
      </c>
      <c r="C1418" s="112">
        <v>270.05</v>
      </c>
      <c r="D1418" s="112">
        <v>273.5</v>
      </c>
      <c r="E1418" s="112">
        <v>269.45</v>
      </c>
      <c r="F1418" s="112">
        <v>272.45</v>
      </c>
      <c r="G1418" s="112">
        <v>272.60000000000002</v>
      </c>
      <c r="H1418" s="112">
        <v>270.45</v>
      </c>
      <c r="I1418" s="112">
        <v>82927</v>
      </c>
      <c r="J1418" s="112">
        <v>22531499.5</v>
      </c>
      <c r="K1418" s="114">
        <v>43649</v>
      </c>
      <c r="L1418" s="112">
        <v>1404</v>
      </c>
      <c r="M1418" s="112" t="s">
        <v>1561</v>
      </c>
      <c r="N1418" s="484"/>
    </row>
    <row r="1419" spans="1:14">
      <c r="A1419" s="112" t="s">
        <v>1562</v>
      </c>
      <c r="B1419" s="112" t="s">
        <v>377</v>
      </c>
      <c r="C1419" s="112">
        <v>4.95</v>
      </c>
      <c r="D1419" s="112">
        <v>5</v>
      </c>
      <c r="E1419" s="112">
        <v>4.75</v>
      </c>
      <c r="F1419" s="112">
        <v>4.9000000000000004</v>
      </c>
      <c r="G1419" s="112">
        <v>4.95</v>
      </c>
      <c r="H1419" s="112">
        <v>4.95</v>
      </c>
      <c r="I1419" s="112">
        <v>9702870</v>
      </c>
      <c r="J1419" s="112">
        <v>47495557</v>
      </c>
      <c r="K1419" s="114">
        <v>43649</v>
      </c>
      <c r="L1419" s="112">
        <v>10094</v>
      </c>
      <c r="M1419" s="112" t="s">
        <v>1563</v>
      </c>
      <c r="N1419" s="484"/>
    </row>
    <row r="1420" spans="1:14">
      <c r="A1420" s="112" t="s">
        <v>1564</v>
      </c>
      <c r="B1420" s="112" t="s">
        <v>377</v>
      </c>
      <c r="C1420" s="112">
        <v>105.2</v>
      </c>
      <c r="D1420" s="112">
        <v>106.05</v>
      </c>
      <c r="E1420" s="112">
        <v>104</v>
      </c>
      <c r="F1420" s="112">
        <v>105.95</v>
      </c>
      <c r="G1420" s="112">
        <v>105.55</v>
      </c>
      <c r="H1420" s="112">
        <v>105.2</v>
      </c>
      <c r="I1420" s="112">
        <v>135955</v>
      </c>
      <c r="J1420" s="112">
        <v>14274257.199999999</v>
      </c>
      <c r="K1420" s="114">
        <v>43649</v>
      </c>
      <c r="L1420" s="112">
        <v>1246</v>
      </c>
      <c r="M1420" s="112" t="s">
        <v>1565</v>
      </c>
      <c r="N1420" s="484"/>
    </row>
    <row r="1421" spans="1:14">
      <c r="A1421" s="112" t="s">
        <v>1566</v>
      </c>
      <c r="B1421" s="112" t="s">
        <v>377</v>
      </c>
      <c r="C1421" s="112">
        <v>1410</v>
      </c>
      <c r="D1421" s="112">
        <v>1410</v>
      </c>
      <c r="E1421" s="112">
        <v>1395</v>
      </c>
      <c r="F1421" s="112">
        <v>1404.3</v>
      </c>
      <c r="G1421" s="112">
        <v>1400</v>
      </c>
      <c r="H1421" s="112">
        <v>1399.55</v>
      </c>
      <c r="I1421" s="112">
        <v>1022</v>
      </c>
      <c r="J1421" s="112">
        <v>1432561.95</v>
      </c>
      <c r="K1421" s="114">
        <v>43649</v>
      </c>
      <c r="L1421" s="112">
        <v>202</v>
      </c>
      <c r="M1421" s="112" t="s">
        <v>1567</v>
      </c>
      <c r="N1421" s="484"/>
    </row>
    <row r="1422" spans="1:14">
      <c r="A1422" s="112" t="s">
        <v>1568</v>
      </c>
      <c r="B1422" s="112" t="s">
        <v>377</v>
      </c>
      <c r="C1422" s="112">
        <v>264.10000000000002</v>
      </c>
      <c r="D1422" s="112">
        <v>299</v>
      </c>
      <c r="E1422" s="112">
        <v>264</v>
      </c>
      <c r="F1422" s="112">
        <v>295.85000000000002</v>
      </c>
      <c r="G1422" s="112">
        <v>294</v>
      </c>
      <c r="H1422" s="112">
        <v>249.7</v>
      </c>
      <c r="I1422" s="112">
        <v>413572</v>
      </c>
      <c r="J1422" s="112">
        <v>118426021.75</v>
      </c>
      <c r="K1422" s="114">
        <v>43649</v>
      </c>
      <c r="L1422" s="112">
        <v>13658</v>
      </c>
      <c r="M1422" s="112" t="s">
        <v>1569</v>
      </c>
      <c r="N1422" s="484"/>
    </row>
    <row r="1423" spans="1:14">
      <c r="A1423" s="112" t="s">
        <v>1570</v>
      </c>
      <c r="B1423" s="112" t="s">
        <v>377</v>
      </c>
      <c r="C1423" s="112">
        <v>1255</v>
      </c>
      <c r="D1423" s="112">
        <v>1265</v>
      </c>
      <c r="E1423" s="112">
        <v>1245.2</v>
      </c>
      <c r="F1423" s="112">
        <v>1261.5</v>
      </c>
      <c r="G1423" s="112">
        <v>1260</v>
      </c>
      <c r="H1423" s="112">
        <v>1254.8</v>
      </c>
      <c r="I1423" s="112">
        <v>10558</v>
      </c>
      <c r="J1423" s="112">
        <v>13302411.949999999</v>
      </c>
      <c r="K1423" s="114">
        <v>43649</v>
      </c>
      <c r="L1423" s="112">
        <v>1151</v>
      </c>
      <c r="M1423" s="112" t="s">
        <v>1571</v>
      </c>
      <c r="N1423" s="484"/>
    </row>
    <row r="1424" spans="1:14">
      <c r="A1424" s="112" t="s">
        <v>1572</v>
      </c>
      <c r="B1424" s="112" t="s">
        <v>3074</v>
      </c>
      <c r="C1424" s="112">
        <v>1.3</v>
      </c>
      <c r="D1424" s="112">
        <v>1.4</v>
      </c>
      <c r="E1424" s="112">
        <v>1.3</v>
      </c>
      <c r="F1424" s="112">
        <v>1.3</v>
      </c>
      <c r="G1424" s="112">
        <v>1.4</v>
      </c>
      <c r="H1424" s="112">
        <v>1.35</v>
      </c>
      <c r="I1424" s="112">
        <v>11575</v>
      </c>
      <c r="J1424" s="112">
        <v>15222.6</v>
      </c>
      <c r="K1424" s="114">
        <v>43649</v>
      </c>
      <c r="L1424" s="112">
        <v>46</v>
      </c>
      <c r="M1424" s="112" t="s">
        <v>1573</v>
      </c>
      <c r="N1424" s="484"/>
    </row>
    <row r="1425" spans="1:14">
      <c r="A1425" s="112" t="s">
        <v>142</v>
      </c>
      <c r="B1425" s="112" t="s">
        <v>377</v>
      </c>
      <c r="C1425" s="112">
        <v>39.5</v>
      </c>
      <c r="D1425" s="112">
        <v>40.6</v>
      </c>
      <c r="E1425" s="112">
        <v>38.6</v>
      </c>
      <c r="F1425" s="112">
        <v>39.9</v>
      </c>
      <c r="G1425" s="112">
        <v>39.85</v>
      </c>
      <c r="H1425" s="112">
        <v>39.5</v>
      </c>
      <c r="I1425" s="112">
        <v>3270907</v>
      </c>
      <c r="J1425" s="112">
        <v>128972219.95</v>
      </c>
      <c r="K1425" s="114">
        <v>43649</v>
      </c>
      <c r="L1425" s="112">
        <v>7232</v>
      </c>
      <c r="M1425" s="112" t="s">
        <v>1574</v>
      </c>
      <c r="N1425" s="484"/>
    </row>
    <row r="1426" spans="1:14">
      <c r="A1426" s="112" t="s">
        <v>1575</v>
      </c>
      <c r="B1426" s="112" t="s">
        <v>377</v>
      </c>
      <c r="C1426" s="112">
        <v>322.95</v>
      </c>
      <c r="D1426" s="112">
        <v>329.9</v>
      </c>
      <c r="E1426" s="112">
        <v>322.05</v>
      </c>
      <c r="F1426" s="112">
        <v>328.6</v>
      </c>
      <c r="G1426" s="112">
        <v>328.95</v>
      </c>
      <c r="H1426" s="112">
        <v>323.7</v>
      </c>
      <c r="I1426" s="112">
        <v>68464</v>
      </c>
      <c r="J1426" s="112">
        <v>22471605.5</v>
      </c>
      <c r="K1426" s="114">
        <v>43649</v>
      </c>
      <c r="L1426" s="112">
        <v>9103</v>
      </c>
      <c r="M1426" s="112" t="s">
        <v>1576</v>
      </c>
      <c r="N1426" s="484"/>
    </row>
    <row r="1427" spans="1:14">
      <c r="A1427" s="112" t="s">
        <v>3071</v>
      </c>
      <c r="B1427" s="112" t="s">
        <v>377</v>
      </c>
      <c r="C1427" s="112">
        <v>58.85</v>
      </c>
      <c r="D1427" s="112">
        <v>58.85</v>
      </c>
      <c r="E1427" s="112">
        <v>57.25</v>
      </c>
      <c r="F1427" s="112">
        <v>57.75</v>
      </c>
      <c r="G1427" s="112">
        <v>57.5</v>
      </c>
      <c r="H1427" s="112">
        <v>58.85</v>
      </c>
      <c r="I1427" s="112">
        <v>524</v>
      </c>
      <c r="J1427" s="112">
        <v>30579.25</v>
      </c>
      <c r="K1427" s="114">
        <v>43649</v>
      </c>
      <c r="L1427" s="112">
        <v>45</v>
      </c>
      <c r="M1427" s="112" t="s">
        <v>3072</v>
      </c>
      <c r="N1427" s="484"/>
    </row>
    <row r="1428" spans="1:14">
      <c r="A1428" s="112" t="s">
        <v>1577</v>
      </c>
      <c r="B1428" s="112" t="s">
        <v>377</v>
      </c>
      <c r="C1428" s="112">
        <v>188.9</v>
      </c>
      <c r="D1428" s="112">
        <v>193.2</v>
      </c>
      <c r="E1428" s="112">
        <v>188.9</v>
      </c>
      <c r="F1428" s="112">
        <v>190.45</v>
      </c>
      <c r="G1428" s="112">
        <v>190</v>
      </c>
      <c r="H1428" s="112">
        <v>188.8</v>
      </c>
      <c r="I1428" s="112">
        <v>6314</v>
      </c>
      <c r="J1428" s="112">
        <v>1205110.05</v>
      </c>
      <c r="K1428" s="114">
        <v>43649</v>
      </c>
      <c r="L1428" s="112">
        <v>271</v>
      </c>
      <c r="M1428" s="112" t="s">
        <v>1578</v>
      </c>
      <c r="N1428" s="484"/>
    </row>
    <row r="1429" spans="1:14">
      <c r="A1429" s="112" t="s">
        <v>1579</v>
      </c>
      <c r="B1429" s="112" t="s">
        <v>377</v>
      </c>
      <c r="C1429" s="112">
        <v>124</v>
      </c>
      <c r="D1429" s="112">
        <v>125.2</v>
      </c>
      <c r="E1429" s="112">
        <v>122.15</v>
      </c>
      <c r="F1429" s="112">
        <v>124</v>
      </c>
      <c r="G1429" s="112">
        <v>123.5</v>
      </c>
      <c r="H1429" s="112">
        <v>123.95</v>
      </c>
      <c r="I1429" s="112">
        <v>95638</v>
      </c>
      <c r="J1429" s="112">
        <v>11862101.800000001</v>
      </c>
      <c r="K1429" s="114">
        <v>43649</v>
      </c>
      <c r="L1429" s="112">
        <v>3198</v>
      </c>
      <c r="M1429" s="112" t="s">
        <v>1580</v>
      </c>
      <c r="N1429" s="484"/>
    </row>
    <row r="1430" spans="1:14">
      <c r="A1430" s="112" t="s">
        <v>1581</v>
      </c>
      <c r="B1430" s="112" t="s">
        <v>377</v>
      </c>
      <c r="C1430" s="112">
        <v>158.35</v>
      </c>
      <c r="D1430" s="112">
        <v>158.35</v>
      </c>
      <c r="E1430" s="112">
        <v>154.94999999999999</v>
      </c>
      <c r="F1430" s="112">
        <v>155.44999999999999</v>
      </c>
      <c r="G1430" s="112">
        <v>155</v>
      </c>
      <c r="H1430" s="112">
        <v>156.75</v>
      </c>
      <c r="I1430" s="112">
        <v>6066</v>
      </c>
      <c r="J1430" s="112">
        <v>949692</v>
      </c>
      <c r="K1430" s="114">
        <v>43649</v>
      </c>
      <c r="L1430" s="112">
        <v>227</v>
      </c>
      <c r="M1430" s="112" t="s">
        <v>1582</v>
      </c>
      <c r="N1430" s="484"/>
    </row>
    <row r="1431" spans="1:14">
      <c r="A1431" s="112" t="s">
        <v>2477</v>
      </c>
      <c r="B1431" s="112" t="s">
        <v>377</v>
      </c>
      <c r="C1431" s="112">
        <v>53.2</v>
      </c>
      <c r="D1431" s="112">
        <v>54.5</v>
      </c>
      <c r="E1431" s="112">
        <v>52.35</v>
      </c>
      <c r="F1431" s="112">
        <v>53.15</v>
      </c>
      <c r="G1431" s="112">
        <v>53.75</v>
      </c>
      <c r="H1431" s="112">
        <v>53.2</v>
      </c>
      <c r="I1431" s="112">
        <v>85552</v>
      </c>
      <c r="J1431" s="112">
        <v>4541220.1500000004</v>
      </c>
      <c r="K1431" s="114">
        <v>43649</v>
      </c>
      <c r="L1431" s="112">
        <v>699</v>
      </c>
      <c r="M1431" s="112" t="s">
        <v>2478</v>
      </c>
      <c r="N1431" s="484"/>
    </row>
    <row r="1432" spans="1:14">
      <c r="A1432" s="112" t="s">
        <v>2654</v>
      </c>
      <c r="B1432" s="112" t="s">
        <v>377</v>
      </c>
      <c r="C1432" s="112">
        <v>103.3</v>
      </c>
      <c r="D1432" s="112">
        <v>105.25</v>
      </c>
      <c r="E1432" s="112">
        <v>103.3</v>
      </c>
      <c r="F1432" s="112">
        <v>103.55</v>
      </c>
      <c r="G1432" s="112">
        <v>103.55</v>
      </c>
      <c r="H1432" s="112">
        <v>104.65</v>
      </c>
      <c r="I1432" s="112">
        <v>23072</v>
      </c>
      <c r="J1432" s="112">
        <v>2403667.1</v>
      </c>
      <c r="K1432" s="114">
        <v>43649</v>
      </c>
      <c r="L1432" s="112">
        <v>498</v>
      </c>
      <c r="M1432" s="112" t="s">
        <v>2657</v>
      </c>
      <c r="N1432" s="484"/>
    </row>
    <row r="1433" spans="1:14">
      <c r="A1433" s="112" t="s">
        <v>2618</v>
      </c>
      <c r="B1433" s="112" t="s">
        <v>377</v>
      </c>
      <c r="C1433" s="112">
        <v>72.8</v>
      </c>
      <c r="D1433" s="112">
        <v>73.7</v>
      </c>
      <c r="E1433" s="112">
        <v>71.150000000000006</v>
      </c>
      <c r="F1433" s="112">
        <v>71.5</v>
      </c>
      <c r="G1433" s="112">
        <v>71.349999999999994</v>
      </c>
      <c r="H1433" s="112">
        <v>72.8</v>
      </c>
      <c r="I1433" s="112">
        <v>155888</v>
      </c>
      <c r="J1433" s="112">
        <v>11225891.85</v>
      </c>
      <c r="K1433" s="114">
        <v>43649</v>
      </c>
      <c r="L1433" s="112">
        <v>975</v>
      </c>
      <c r="M1433" s="112" t="s">
        <v>2619</v>
      </c>
      <c r="N1433" s="484"/>
    </row>
    <row r="1434" spans="1:14">
      <c r="A1434" s="112" t="s">
        <v>3175</v>
      </c>
      <c r="B1434" s="112" t="s">
        <v>3074</v>
      </c>
      <c r="C1434" s="112">
        <v>0.85</v>
      </c>
      <c r="D1434" s="112">
        <v>0.85</v>
      </c>
      <c r="E1434" s="112">
        <v>0.75</v>
      </c>
      <c r="F1434" s="112">
        <v>0.75</v>
      </c>
      <c r="G1434" s="112">
        <v>0.75</v>
      </c>
      <c r="H1434" s="112">
        <v>0.8</v>
      </c>
      <c r="I1434" s="112">
        <v>13794</v>
      </c>
      <c r="J1434" s="112">
        <v>10870.25</v>
      </c>
      <c r="K1434" s="114">
        <v>43649</v>
      </c>
      <c r="L1434" s="112">
        <v>31</v>
      </c>
      <c r="M1434" s="112" t="s">
        <v>3176</v>
      </c>
      <c r="N1434" s="484"/>
    </row>
    <row r="1435" spans="1:14">
      <c r="A1435" s="112" t="s">
        <v>3577</v>
      </c>
      <c r="B1435" s="112" t="s">
        <v>377</v>
      </c>
      <c r="C1435" s="112">
        <v>6.55</v>
      </c>
      <c r="D1435" s="112">
        <v>6.8</v>
      </c>
      <c r="E1435" s="112">
        <v>6.5</v>
      </c>
      <c r="F1435" s="112">
        <v>6.8</v>
      </c>
      <c r="G1435" s="112">
        <v>6.8</v>
      </c>
      <c r="H1435" s="112">
        <v>6.8</v>
      </c>
      <c r="I1435" s="112">
        <v>1325</v>
      </c>
      <c r="J1435" s="112">
        <v>8678.75</v>
      </c>
      <c r="K1435" s="114">
        <v>43649</v>
      </c>
      <c r="L1435" s="112">
        <v>7</v>
      </c>
      <c r="M1435" s="112" t="s">
        <v>3578</v>
      </c>
      <c r="N1435" s="484"/>
    </row>
    <row r="1436" spans="1:14">
      <c r="A1436" s="112" t="s">
        <v>2033</v>
      </c>
      <c r="B1436" s="112" t="s">
        <v>377</v>
      </c>
      <c r="C1436" s="112">
        <v>30.6</v>
      </c>
      <c r="D1436" s="112">
        <v>31.1</v>
      </c>
      <c r="E1436" s="112">
        <v>30.5</v>
      </c>
      <c r="F1436" s="112">
        <v>30.7</v>
      </c>
      <c r="G1436" s="112">
        <v>30.7</v>
      </c>
      <c r="H1436" s="112">
        <v>30.75</v>
      </c>
      <c r="I1436" s="112">
        <v>3579</v>
      </c>
      <c r="J1436" s="112">
        <v>110266.15</v>
      </c>
      <c r="K1436" s="114">
        <v>43649</v>
      </c>
      <c r="L1436" s="112">
        <v>51</v>
      </c>
      <c r="M1436" s="112" t="s">
        <v>2034</v>
      </c>
      <c r="N1436" s="484"/>
    </row>
    <row r="1437" spans="1:14">
      <c r="A1437" s="112" t="s">
        <v>1979</v>
      </c>
      <c r="B1437" s="112" t="s">
        <v>377</v>
      </c>
      <c r="C1437" s="112">
        <v>8981</v>
      </c>
      <c r="D1437" s="112">
        <v>9100</v>
      </c>
      <c r="E1437" s="112">
        <v>8925.0499999999993</v>
      </c>
      <c r="F1437" s="112">
        <v>9037.65</v>
      </c>
      <c r="G1437" s="112">
        <v>9036</v>
      </c>
      <c r="H1437" s="112">
        <v>8990.7000000000007</v>
      </c>
      <c r="I1437" s="112">
        <v>2793</v>
      </c>
      <c r="J1437" s="112">
        <v>25142825.350000001</v>
      </c>
      <c r="K1437" s="114">
        <v>43649</v>
      </c>
      <c r="L1437" s="112">
        <v>194</v>
      </c>
      <c r="M1437" s="112" t="s">
        <v>1980</v>
      </c>
      <c r="N1437" s="484"/>
    </row>
    <row r="1438" spans="1:14">
      <c r="A1438" s="112" t="s">
        <v>143</v>
      </c>
      <c r="B1438" s="112" t="s">
        <v>377</v>
      </c>
      <c r="C1438" s="112">
        <v>622.79999999999995</v>
      </c>
      <c r="D1438" s="112">
        <v>630</v>
      </c>
      <c r="E1438" s="112">
        <v>613.15</v>
      </c>
      <c r="F1438" s="112">
        <v>616.25</v>
      </c>
      <c r="G1438" s="112">
        <v>616.9</v>
      </c>
      <c r="H1438" s="112">
        <v>621.4</v>
      </c>
      <c r="I1438" s="112">
        <v>649389</v>
      </c>
      <c r="J1438" s="112">
        <v>403566386.69999999</v>
      </c>
      <c r="K1438" s="114">
        <v>43649</v>
      </c>
      <c r="L1438" s="112">
        <v>19322</v>
      </c>
      <c r="M1438" s="112" t="s">
        <v>1583</v>
      </c>
      <c r="N1438" s="484"/>
    </row>
    <row r="1439" spans="1:14">
      <c r="A1439" s="112" t="s">
        <v>1584</v>
      </c>
      <c r="B1439" s="112" t="s">
        <v>377</v>
      </c>
      <c r="C1439" s="112">
        <v>81.55</v>
      </c>
      <c r="D1439" s="112">
        <v>81.900000000000006</v>
      </c>
      <c r="E1439" s="112">
        <v>79.5</v>
      </c>
      <c r="F1439" s="112">
        <v>79.900000000000006</v>
      </c>
      <c r="G1439" s="112">
        <v>79.8</v>
      </c>
      <c r="H1439" s="112">
        <v>81.75</v>
      </c>
      <c r="I1439" s="112">
        <v>290367</v>
      </c>
      <c r="J1439" s="112">
        <v>23365169.699999999</v>
      </c>
      <c r="K1439" s="114">
        <v>43649</v>
      </c>
      <c r="L1439" s="112">
        <v>2417</v>
      </c>
      <c r="M1439" s="112" t="s">
        <v>1585</v>
      </c>
      <c r="N1439" s="484"/>
    </row>
    <row r="1440" spans="1:14">
      <c r="A1440" s="112" t="s">
        <v>144</v>
      </c>
      <c r="B1440" s="112" t="s">
        <v>377</v>
      </c>
      <c r="C1440" s="112">
        <v>470</v>
      </c>
      <c r="D1440" s="112">
        <v>484.8</v>
      </c>
      <c r="E1440" s="112">
        <v>451</v>
      </c>
      <c r="F1440" s="112">
        <v>475.8</v>
      </c>
      <c r="G1440" s="112">
        <v>474</v>
      </c>
      <c r="H1440" s="112">
        <v>475</v>
      </c>
      <c r="I1440" s="112">
        <v>941134</v>
      </c>
      <c r="J1440" s="112">
        <v>443030765.94999999</v>
      </c>
      <c r="K1440" s="114">
        <v>43649</v>
      </c>
      <c r="L1440" s="112">
        <v>16443</v>
      </c>
      <c r="M1440" s="112" t="s">
        <v>1586</v>
      </c>
      <c r="N1440" s="484"/>
    </row>
    <row r="1441" spans="1:14">
      <c r="A1441" s="112" t="s">
        <v>344</v>
      </c>
      <c r="B1441" s="112" t="s">
        <v>377</v>
      </c>
      <c r="C1441" s="112">
        <v>924.95</v>
      </c>
      <c r="D1441" s="112">
        <v>924.95</v>
      </c>
      <c r="E1441" s="112">
        <v>913</v>
      </c>
      <c r="F1441" s="112">
        <v>921.25</v>
      </c>
      <c r="G1441" s="112">
        <v>921.1</v>
      </c>
      <c r="H1441" s="112">
        <v>920.8</v>
      </c>
      <c r="I1441" s="112">
        <v>447980</v>
      </c>
      <c r="J1441" s="112">
        <v>411311784.10000002</v>
      </c>
      <c r="K1441" s="114">
        <v>43649</v>
      </c>
      <c r="L1441" s="112">
        <v>21297</v>
      </c>
      <c r="M1441" s="112" t="s">
        <v>1587</v>
      </c>
      <c r="N1441" s="484"/>
    </row>
    <row r="1442" spans="1:14">
      <c r="A1442" s="112" t="s">
        <v>145</v>
      </c>
      <c r="B1442" s="112" t="s">
        <v>377</v>
      </c>
      <c r="C1442" s="112">
        <v>271</v>
      </c>
      <c r="D1442" s="112">
        <v>273.89999999999998</v>
      </c>
      <c r="E1442" s="112">
        <v>269.95</v>
      </c>
      <c r="F1442" s="112">
        <v>271.64999999999998</v>
      </c>
      <c r="G1442" s="112">
        <v>271.39999999999998</v>
      </c>
      <c r="H1442" s="112">
        <v>271.8</v>
      </c>
      <c r="I1442" s="112">
        <v>1027844</v>
      </c>
      <c r="J1442" s="112">
        <v>279240782.80000001</v>
      </c>
      <c r="K1442" s="114">
        <v>43649</v>
      </c>
      <c r="L1442" s="112">
        <v>18495</v>
      </c>
      <c r="M1442" s="112" t="s">
        <v>1588</v>
      </c>
      <c r="N1442" s="484"/>
    </row>
    <row r="1443" spans="1:14">
      <c r="A1443" s="112" t="s">
        <v>1589</v>
      </c>
      <c r="B1443" s="112" t="s">
        <v>377</v>
      </c>
      <c r="C1443" s="112">
        <v>890</v>
      </c>
      <c r="D1443" s="112">
        <v>925.8</v>
      </c>
      <c r="E1443" s="112">
        <v>884.8</v>
      </c>
      <c r="F1443" s="112">
        <v>902.2</v>
      </c>
      <c r="G1443" s="112">
        <v>904</v>
      </c>
      <c r="H1443" s="112">
        <v>890.15</v>
      </c>
      <c r="I1443" s="112">
        <v>28545</v>
      </c>
      <c r="J1443" s="112">
        <v>25954968.649999999</v>
      </c>
      <c r="K1443" s="114">
        <v>43649</v>
      </c>
      <c r="L1443" s="112">
        <v>2230</v>
      </c>
      <c r="M1443" s="112" t="s">
        <v>1590</v>
      </c>
      <c r="N1443" s="484"/>
    </row>
    <row r="1444" spans="1:14">
      <c r="A1444" s="112" t="s">
        <v>1591</v>
      </c>
      <c r="B1444" s="112" t="s">
        <v>377</v>
      </c>
      <c r="C1444" s="112">
        <v>600.25</v>
      </c>
      <c r="D1444" s="112">
        <v>607.79999999999995</v>
      </c>
      <c r="E1444" s="112">
        <v>595.95000000000005</v>
      </c>
      <c r="F1444" s="112">
        <v>597.35</v>
      </c>
      <c r="G1444" s="112">
        <v>596.85</v>
      </c>
      <c r="H1444" s="112">
        <v>600.1</v>
      </c>
      <c r="I1444" s="112">
        <v>10645</v>
      </c>
      <c r="J1444" s="112">
        <v>6410358.3499999996</v>
      </c>
      <c r="K1444" s="114">
        <v>43649</v>
      </c>
      <c r="L1444" s="112">
        <v>763</v>
      </c>
      <c r="M1444" s="112" t="s">
        <v>1592</v>
      </c>
      <c r="N1444" s="484"/>
    </row>
    <row r="1445" spans="1:14">
      <c r="A1445" s="112" t="s">
        <v>146</v>
      </c>
      <c r="B1445" s="112" t="s">
        <v>377</v>
      </c>
      <c r="C1445" s="112">
        <v>163.75</v>
      </c>
      <c r="D1445" s="112">
        <v>165</v>
      </c>
      <c r="E1445" s="112">
        <v>161.69999999999999</v>
      </c>
      <c r="F1445" s="112">
        <v>162.30000000000001</v>
      </c>
      <c r="G1445" s="112">
        <v>162.55000000000001</v>
      </c>
      <c r="H1445" s="112">
        <v>163.75</v>
      </c>
      <c r="I1445" s="112">
        <v>13606179</v>
      </c>
      <c r="J1445" s="112">
        <v>2217936540.8000002</v>
      </c>
      <c r="K1445" s="114">
        <v>43649</v>
      </c>
      <c r="L1445" s="112">
        <v>68089</v>
      </c>
      <c r="M1445" s="112" t="s">
        <v>1593</v>
      </c>
      <c r="N1445" s="484"/>
    </row>
    <row r="1446" spans="1:14">
      <c r="A1446" s="112" t="s">
        <v>147</v>
      </c>
      <c r="B1446" s="112" t="s">
        <v>377</v>
      </c>
      <c r="C1446" s="112">
        <v>79.95</v>
      </c>
      <c r="D1446" s="112">
        <v>81.150000000000006</v>
      </c>
      <c r="E1446" s="112">
        <v>78.75</v>
      </c>
      <c r="F1446" s="112">
        <v>80.2</v>
      </c>
      <c r="G1446" s="112">
        <v>80.25</v>
      </c>
      <c r="H1446" s="112">
        <v>79.75</v>
      </c>
      <c r="I1446" s="112">
        <v>3221900</v>
      </c>
      <c r="J1446" s="112">
        <v>258229679.80000001</v>
      </c>
      <c r="K1446" s="114">
        <v>43649</v>
      </c>
      <c r="L1446" s="112">
        <v>12589</v>
      </c>
      <c r="M1446" s="112" t="s">
        <v>1594</v>
      </c>
      <c r="N1446" s="484"/>
    </row>
    <row r="1447" spans="1:14">
      <c r="A1447" s="112" t="s">
        <v>148</v>
      </c>
      <c r="B1447" s="112" t="s">
        <v>377</v>
      </c>
      <c r="C1447" s="112">
        <v>73.400000000000006</v>
      </c>
      <c r="D1447" s="112">
        <v>74.150000000000006</v>
      </c>
      <c r="E1447" s="112">
        <v>71.5</v>
      </c>
      <c r="F1447" s="112">
        <v>73.849999999999994</v>
      </c>
      <c r="G1447" s="112">
        <v>73.599999999999994</v>
      </c>
      <c r="H1447" s="112">
        <v>73.099999999999994</v>
      </c>
      <c r="I1447" s="112">
        <v>13757355</v>
      </c>
      <c r="J1447" s="112">
        <v>1005831328.25</v>
      </c>
      <c r="K1447" s="114">
        <v>43649</v>
      </c>
      <c r="L1447" s="112">
        <v>35326</v>
      </c>
      <c r="M1447" s="112" t="s">
        <v>1595</v>
      </c>
      <c r="N1447" s="484"/>
    </row>
    <row r="1448" spans="1:14">
      <c r="A1448" s="112" t="s">
        <v>1596</v>
      </c>
      <c r="B1448" s="112" t="s">
        <v>377</v>
      </c>
      <c r="C1448" s="112">
        <v>546</v>
      </c>
      <c r="D1448" s="112">
        <v>549.70000000000005</v>
      </c>
      <c r="E1448" s="112">
        <v>536.25</v>
      </c>
      <c r="F1448" s="112">
        <v>539.25</v>
      </c>
      <c r="G1448" s="112">
        <v>540.6</v>
      </c>
      <c r="H1448" s="112">
        <v>540.25</v>
      </c>
      <c r="I1448" s="112">
        <v>140598</v>
      </c>
      <c r="J1448" s="112">
        <v>76177960.25</v>
      </c>
      <c r="K1448" s="114">
        <v>43649</v>
      </c>
      <c r="L1448" s="112">
        <v>3755</v>
      </c>
      <c r="M1448" s="112" t="s">
        <v>1597</v>
      </c>
      <c r="N1448" s="484"/>
    </row>
    <row r="1449" spans="1:14">
      <c r="A1449" s="112" t="s">
        <v>149</v>
      </c>
      <c r="B1449" s="112" t="s">
        <v>377</v>
      </c>
      <c r="C1449" s="112">
        <v>507.9</v>
      </c>
      <c r="D1449" s="112">
        <v>514.79999999999995</v>
      </c>
      <c r="E1449" s="112">
        <v>504.6</v>
      </c>
      <c r="F1449" s="112">
        <v>510.3</v>
      </c>
      <c r="G1449" s="112">
        <v>511.25</v>
      </c>
      <c r="H1449" s="112">
        <v>508.8</v>
      </c>
      <c r="I1449" s="112">
        <v>6946409</v>
      </c>
      <c r="J1449" s="112">
        <v>3543911587.6999998</v>
      </c>
      <c r="K1449" s="114">
        <v>43649</v>
      </c>
      <c r="L1449" s="112">
        <v>79095</v>
      </c>
      <c r="M1449" s="112" t="s">
        <v>1598</v>
      </c>
      <c r="N1449" s="484"/>
    </row>
    <row r="1450" spans="1:14">
      <c r="A1450" s="112" t="s">
        <v>3068</v>
      </c>
      <c r="B1450" s="112" t="s">
        <v>377</v>
      </c>
      <c r="C1450" s="112">
        <v>30.05</v>
      </c>
      <c r="D1450" s="112">
        <v>30.45</v>
      </c>
      <c r="E1450" s="112">
        <v>29.65</v>
      </c>
      <c r="F1450" s="112">
        <v>30.15</v>
      </c>
      <c r="G1450" s="112">
        <v>30.15</v>
      </c>
      <c r="H1450" s="112">
        <v>30.05</v>
      </c>
      <c r="I1450" s="112">
        <v>834516</v>
      </c>
      <c r="J1450" s="112">
        <v>25172594.550000001</v>
      </c>
      <c r="K1450" s="114">
        <v>43649</v>
      </c>
      <c r="L1450" s="112">
        <v>1161</v>
      </c>
      <c r="M1450" s="112" t="s">
        <v>558</v>
      </c>
      <c r="N1450" s="484"/>
    </row>
    <row r="1451" spans="1:14">
      <c r="A1451" s="112" t="s">
        <v>1599</v>
      </c>
      <c r="B1451" s="112" t="s">
        <v>377</v>
      </c>
      <c r="C1451" s="112">
        <v>45.9</v>
      </c>
      <c r="D1451" s="112">
        <v>45.9</v>
      </c>
      <c r="E1451" s="112">
        <v>43.95</v>
      </c>
      <c r="F1451" s="112">
        <v>44.35</v>
      </c>
      <c r="G1451" s="112">
        <v>44.45</v>
      </c>
      <c r="H1451" s="112">
        <v>45.35</v>
      </c>
      <c r="I1451" s="112">
        <v>61714</v>
      </c>
      <c r="J1451" s="112">
        <v>2746760.1</v>
      </c>
      <c r="K1451" s="114">
        <v>43649</v>
      </c>
      <c r="L1451" s="112">
        <v>601</v>
      </c>
      <c r="M1451" s="112" t="s">
        <v>1600</v>
      </c>
      <c r="N1451" s="484"/>
    </row>
    <row r="1452" spans="1:14">
      <c r="A1452" s="112" t="s">
        <v>319</v>
      </c>
      <c r="B1452" s="112" t="s">
        <v>377</v>
      </c>
      <c r="C1452" s="112">
        <v>301.25</v>
      </c>
      <c r="D1452" s="112">
        <v>305.95</v>
      </c>
      <c r="E1452" s="112">
        <v>300</v>
      </c>
      <c r="F1452" s="112">
        <v>301.8</v>
      </c>
      <c r="G1452" s="112">
        <v>302.8</v>
      </c>
      <c r="H1452" s="112">
        <v>303.75</v>
      </c>
      <c r="I1452" s="112">
        <v>5049</v>
      </c>
      <c r="J1452" s="112">
        <v>1526634.2</v>
      </c>
      <c r="K1452" s="114">
        <v>43649</v>
      </c>
      <c r="L1452" s="112">
        <v>443</v>
      </c>
      <c r="M1452" s="112" t="s">
        <v>1857</v>
      </c>
      <c r="N1452" s="484"/>
    </row>
    <row r="1453" spans="1:14">
      <c r="A1453" s="112" t="s">
        <v>3550</v>
      </c>
      <c r="B1453" s="112" t="s">
        <v>377</v>
      </c>
      <c r="C1453" s="112">
        <v>349.05</v>
      </c>
      <c r="D1453" s="112">
        <v>372.9</v>
      </c>
      <c r="E1453" s="112">
        <v>337.5</v>
      </c>
      <c r="F1453" s="112">
        <v>344.45</v>
      </c>
      <c r="G1453" s="112">
        <v>344.45</v>
      </c>
      <c r="H1453" s="112">
        <v>350.5</v>
      </c>
      <c r="I1453" s="112">
        <v>34</v>
      </c>
      <c r="J1453" s="112">
        <v>12213.45</v>
      </c>
      <c r="K1453" s="114">
        <v>43649</v>
      </c>
      <c r="L1453" s="112">
        <v>17</v>
      </c>
      <c r="M1453" s="112" t="s">
        <v>3551</v>
      </c>
      <c r="N1453" s="484"/>
    </row>
    <row r="1454" spans="1:14">
      <c r="A1454" s="112" t="s">
        <v>1941</v>
      </c>
      <c r="B1454" s="112" t="s">
        <v>377</v>
      </c>
      <c r="C1454" s="112">
        <v>649.95000000000005</v>
      </c>
      <c r="D1454" s="112">
        <v>657.8</v>
      </c>
      <c r="E1454" s="112">
        <v>637.6</v>
      </c>
      <c r="F1454" s="112">
        <v>652.35</v>
      </c>
      <c r="G1454" s="112">
        <v>652</v>
      </c>
      <c r="H1454" s="112">
        <v>637.65</v>
      </c>
      <c r="I1454" s="112">
        <v>5040</v>
      </c>
      <c r="J1454" s="112">
        <v>3256607.6</v>
      </c>
      <c r="K1454" s="114">
        <v>43649</v>
      </c>
      <c r="L1454" s="112">
        <v>329</v>
      </c>
      <c r="M1454" s="112" t="s">
        <v>1942</v>
      </c>
      <c r="N1454" s="484"/>
    </row>
    <row r="1455" spans="1:14">
      <c r="A1455" s="112" t="s">
        <v>1601</v>
      </c>
      <c r="B1455" s="112" t="s">
        <v>377</v>
      </c>
      <c r="C1455" s="112">
        <v>13.15</v>
      </c>
      <c r="D1455" s="112">
        <v>13.15</v>
      </c>
      <c r="E1455" s="112">
        <v>11.2</v>
      </c>
      <c r="F1455" s="112">
        <v>11.75</v>
      </c>
      <c r="G1455" s="112">
        <v>11.4</v>
      </c>
      <c r="H1455" s="112">
        <v>12.85</v>
      </c>
      <c r="I1455" s="112">
        <v>60987</v>
      </c>
      <c r="J1455" s="112">
        <v>736878.8</v>
      </c>
      <c r="K1455" s="114">
        <v>43649</v>
      </c>
      <c r="L1455" s="112">
        <v>466</v>
      </c>
      <c r="M1455" s="112" t="s">
        <v>1602</v>
      </c>
      <c r="N1455" s="484"/>
    </row>
    <row r="1456" spans="1:14">
      <c r="A1456" s="112" t="s">
        <v>2677</v>
      </c>
      <c r="B1456" s="112" t="s">
        <v>377</v>
      </c>
      <c r="C1456" s="112">
        <v>789</v>
      </c>
      <c r="D1456" s="112">
        <v>807</v>
      </c>
      <c r="E1456" s="112">
        <v>789</v>
      </c>
      <c r="F1456" s="112">
        <v>799.3</v>
      </c>
      <c r="G1456" s="112">
        <v>805</v>
      </c>
      <c r="H1456" s="112">
        <v>793.5</v>
      </c>
      <c r="I1456" s="112">
        <v>1753</v>
      </c>
      <c r="J1456" s="112">
        <v>1398993.75</v>
      </c>
      <c r="K1456" s="114">
        <v>43649</v>
      </c>
      <c r="L1456" s="112">
        <v>284</v>
      </c>
      <c r="M1456" s="112" t="s">
        <v>2678</v>
      </c>
      <c r="N1456" s="484"/>
    </row>
    <row r="1457" spans="1:14">
      <c r="A1457" s="112" t="s">
        <v>2176</v>
      </c>
      <c r="B1457" s="112" t="s">
        <v>377</v>
      </c>
      <c r="C1457" s="112">
        <v>350.25</v>
      </c>
      <c r="D1457" s="112">
        <v>350.25</v>
      </c>
      <c r="E1457" s="112">
        <v>334.15</v>
      </c>
      <c r="F1457" s="112">
        <v>339.6</v>
      </c>
      <c r="G1457" s="112">
        <v>337</v>
      </c>
      <c r="H1457" s="112">
        <v>347.95</v>
      </c>
      <c r="I1457" s="112">
        <v>1646</v>
      </c>
      <c r="J1457" s="112">
        <v>568711.65</v>
      </c>
      <c r="K1457" s="114">
        <v>43649</v>
      </c>
      <c r="L1457" s="112">
        <v>197</v>
      </c>
      <c r="M1457" s="112" t="s">
        <v>2177</v>
      </c>
      <c r="N1457" s="484"/>
    </row>
    <row r="1458" spans="1:14">
      <c r="A1458" s="112" t="s">
        <v>150</v>
      </c>
      <c r="B1458" s="112" t="s">
        <v>377</v>
      </c>
      <c r="C1458" s="112">
        <v>2252.1999999999998</v>
      </c>
      <c r="D1458" s="112">
        <v>2258.8000000000002</v>
      </c>
      <c r="E1458" s="112">
        <v>2232</v>
      </c>
      <c r="F1458" s="112">
        <v>2237.65</v>
      </c>
      <c r="G1458" s="112">
        <v>2234</v>
      </c>
      <c r="H1458" s="112">
        <v>2252.1</v>
      </c>
      <c r="I1458" s="112">
        <v>1656881</v>
      </c>
      <c r="J1458" s="112">
        <v>3714996570.4499998</v>
      </c>
      <c r="K1458" s="114">
        <v>43649</v>
      </c>
      <c r="L1458" s="112">
        <v>87941</v>
      </c>
      <c r="M1458" s="112" t="s">
        <v>1603</v>
      </c>
      <c r="N1458" s="484"/>
    </row>
    <row r="1459" spans="1:14">
      <c r="A1459" s="112" t="s">
        <v>1604</v>
      </c>
      <c r="B1459" s="112" t="s">
        <v>377</v>
      </c>
      <c r="C1459" s="112">
        <v>166</v>
      </c>
      <c r="D1459" s="112">
        <v>169</v>
      </c>
      <c r="E1459" s="112">
        <v>162.6</v>
      </c>
      <c r="F1459" s="112">
        <v>165.05</v>
      </c>
      <c r="G1459" s="112">
        <v>166</v>
      </c>
      <c r="H1459" s="112">
        <v>161.85</v>
      </c>
      <c r="I1459" s="112">
        <v>67137</v>
      </c>
      <c r="J1459" s="112">
        <v>11169103.199999999</v>
      </c>
      <c r="K1459" s="114">
        <v>43649</v>
      </c>
      <c r="L1459" s="112">
        <v>1295</v>
      </c>
      <c r="M1459" s="112" t="s">
        <v>1605</v>
      </c>
      <c r="N1459" s="484"/>
    </row>
    <row r="1460" spans="1:14">
      <c r="A1460" s="112" t="s">
        <v>1606</v>
      </c>
      <c r="B1460" s="112" t="s">
        <v>377</v>
      </c>
      <c r="C1460" s="112">
        <v>3015</v>
      </c>
      <c r="D1460" s="112">
        <v>3096.45</v>
      </c>
      <c r="E1460" s="112">
        <v>3015</v>
      </c>
      <c r="F1460" s="112">
        <v>3078.7</v>
      </c>
      <c r="G1460" s="112">
        <v>3027</v>
      </c>
      <c r="H1460" s="112">
        <v>3045.1</v>
      </c>
      <c r="I1460" s="112">
        <v>8323</v>
      </c>
      <c r="J1460" s="112">
        <v>25452109.449999999</v>
      </c>
      <c r="K1460" s="114">
        <v>43649</v>
      </c>
      <c r="L1460" s="112">
        <v>2151</v>
      </c>
      <c r="M1460" s="112" t="s">
        <v>1607</v>
      </c>
      <c r="N1460" s="484"/>
    </row>
    <row r="1461" spans="1:14">
      <c r="A1461" s="112" t="s">
        <v>3304</v>
      </c>
      <c r="B1461" s="112" t="s">
        <v>377</v>
      </c>
      <c r="C1461" s="112">
        <v>3.2</v>
      </c>
      <c r="D1461" s="112">
        <v>3.6</v>
      </c>
      <c r="E1461" s="112">
        <v>3.2</v>
      </c>
      <c r="F1461" s="112">
        <v>3.6</v>
      </c>
      <c r="G1461" s="112">
        <v>3.6</v>
      </c>
      <c r="H1461" s="112">
        <v>3.3</v>
      </c>
      <c r="I1461" s="112">
        <v>500</v>
      </c>
      <c r="J1461" s="112">
        <v>1728.7</v>
      </c>
      <c r="K1461" s="114">
        <v>43649</v>
      </c>
      <c r="L1461" s="112">
        <v>6</v>
      </c>
      <c r="M1461" s="112" t="s">
        <v>3305</v>
      </c>
      <c r="N1461" s="484"/>
    </row>
    <row r="1462" spans="1:14">
      <c r="A1462" s="112" t="s">
        <v>151</v>
      </c>
      <c r="B1462" s="112" t="s">
        <v>377</v>
      </c>
      <c r="C1462" s="112">
        <v>713</v>
      </c>
      <c r="D1462" s="112">
        <v>713.45</v>
      </c>
      <c r="E1462" s="112">
        <v>698.5</v>
      </c>
      <c r="F1462" s="112">
        <v>701.1</v>
      </c>
      <c r="G1462" s="112">
        <v>701.4</v>
      </c>
      <c r="H1462" s="112">
        <v>711.65</v>
      </c>
      <c r="I1462" s="112">
        <v>2040614</v>
      </c>
      <c r="J1462" s="112">
        <v>1437923176.6500001</v>
      </c>
      <c r="K1462" s="114">
        <v>43649</v>
      </c>
      <c r="L1462" s="112">
        <v>75495</v>
      </c>
      <c r="M1462" s="112" t="s">
        <v>1608</v>
      </c>
      <c r="N1462" s="484"/>
    </row>
    <row r="1463" spans="1:14">
      <c r="A1463" s="112" t="s">
        <v>3177</v>
      </c>
      <c r="B1463" s="112" t="s">
        <v>377</v>
      </c>
      <c r="C1463" s="112">
        <v>255.1</v>
      </c>
      <c r="D1463" s="112">
        <v>275</v>
      </c>
      <c r="E1463" s="112">
        <v>255.1</v>
      </c>
      <c r="F1463" s="112">
        <v>266.5</v>
      </c>
      <c r="G1463" s="112">
        <v>266.05</v>
      </c>
      <c r="H1463" s="112">
        <v>268.3</v>
      </c>
      <c r="I1463" s="112">
        <v>15913</v>
      </c>
      <c r="J1463" s="112">
        <v>4257128.05</v>
      </c>
      <c r="K1463" s="114">
        <v>43649</v>
      </c>
      <c r="L1463" s="112">
        <v>523</v>
      </c>
      <c r="M1463" s="112" t="s">
        <v>3178</v>
      </c>
      <c r="N1463" s="484"/>
    </row>
    <row r="1464" spans="1:14">
      <c r="A1464" s="112" t="s">
        <v>2424</v>
      </c>
      <c r="B1464" s="112" t="s">
        <v>377</v>
      </c>
      <c r="C1464" s="112">
        <v>25.5</v>
      </c>
      <c r="D1464" s="112">
        <v>26</v>
      </c>
      <c r="E1464" s="112">
        <v>24.5</v>
      </c>
      <c r="F1464" s="112">
        <v>25.3</v>
      </c>
      <c r="G1464" s="112">
        <v>24.8</v>
      </c>
      <c r="H1464" s="112">
        <v>25.35</v>
      </c>
      <c r="I1464" s="112">
        <v>10099</v>
      </c>
      <c r="J1464" s="112">
        <v>254475.4</v>
      </c>
      <c r="K1464" s="114">
        <v>43649</v>
      </c>
      <c r="L1464" s="112">
        <v>72</v>
      </c>
      <c r="M1464" s="112" t="s">
        <v>2425</v>
      </c>
      <c r="N1464" s="484"/>
    </row>
    <row r="1465" spans="1:14">
      <c r="A1465" s="112" t="s">
        <v>2047</v>
      </c>
      <c r="B1465" s="112" t="s">
        <v>377</v>
      </c>
      <c r="C1465" s="112">
        <v>135.15</v>
      </c>
      <c r="D1465" s="112">
        <v>138</v>
      </c>
      <c r="E1465" s="112">
        <v>135.15</v>
      </c>
      <c r="F1465" s="112">
        <v>137.6</v>
      </c>
      <c r="G1465" s="112">
        <v>138</v>
      </c>
      <c r="H1465" s="112">
        <v>138.05000000000001</v>
      </c>
      <c r="I1465" s="112">
        <v>28951</v>
      </c>
      <c r="J1465" s="112">
        <v>3986845.2</v>
      </c>
      <c r="K1465" s="114">
        <v>43649</v>
      </c>
      <c r="L1465" s="112">
        <v>1958</v>
      </c>
      <c r="M1465" s="112" t="s">
        <v>2048</v>
      </c>
      <c r="N1465" s="484"/>
    </row>
    <row r="1466" spans="1:14">
      <c r="A1466" s="112" t="s">
        <v>2620</v>
      </c>
      <c r="B1466" s="112" t="s">
        <v>377</v>
      </c>
      <c r="C1466" s="112">
        <v>36</v>
      </c>
      <c r="D1466" s="112">
        <v>36</v>
      </c>
      <c r="E1466" s="112">
        <v>34.6</v>
      </c>
      <c r="F1466" s="112">
        <v>35</v>
      </c>
      <c r="G1466" s="112">
        <v>34.799999999999997</v>
      </c>
      <c r="H1466" s="112">
        <v>34.700000000000003</v>
      </c>
      <c r="I1466" s="112">
        <v>2826</v>
      </c>
      <c r="J1466" s="112">
        <v>98776.7</v>
      </c>
      <c r="K1466" s="114">
        <v>43649</v>
      </c>
      <c r="L1466" s="112">
        <v>67</v>
      </c>
      <c r="M1466" s="112" t="s">
        <v>2621</v>
      </c>
      <c r="N1466" s="484"/>
    </row>
    <row r="1467" spans="1:14">
      <c r="A1467" s="112" t="s">
        <v>1609</v>
      </c>
      <c r="B1467" s="112" t="s">
        <v>377</v>
      </c>
      <c r="C1467" s="112">
        <v>50.05</v>
      </c>
      <c r="D1467" s="112">
        <v>52.4</v>
      </c>
      <c r="E1467" s="112">
        <v>49.05</v>
      </c>
      <c r="F1467" s="112">
        <v>49.65</v>
      </c>
      <c r="G1467" s="112">
        <v>49.5</v>
      </c>
      <c r="H1467" s="112">
        <v>49.8</v>
      </c>
      <c r="I1467" s="112">
        <v>14064</v>
      </c>
      <c r="J1467" s="112">
        <v>709931.15</v>
      </c>
      <c r="K1467" s="114">
        <v>43649</v>
      </c>
      <c r="L1467" s="112">
        <v>357</v>
      </c>
      <c r="M1467" s="112" t="s">
        <v>1610</v>
      </c>
      <c r="N1467" s="484"/>
    </row>
    <row r="1468" spans="1:14">
      <c r="A1468" s="112" t="s">
        <v>2426</v>
      </c>
      <c r="B1468" s="112" t="s">
        <v>377</v>
      </c>
      <c r="C1468" s="112">
        <v>18.05</v>
      </c>
      <c r="D1468" s="112">
        <v>18.399999999999999</v>
      </c>
      <c r="E1468" s="112">
        <v>17.8</v>
      </c>
      <c r="F1468" s="112">
        <v>18.100000000000001</v>
      </c>
      <c r="G1468" s="112">
        <v>18.149999999999999</v>
      </c>
      <c r="H1468" s="112">
        <v>18.2</v>
      </c>
      <c r="I1468" s="112">
        <v>35378</v>
      </c>
      <c r="J1468" s="112">
        <v>641780.75</v>
      </c>
      <c r="K1468" s="114">
        <v>43649</v>
      </c>
      <c r="L1468" s="112">
        <v>165</v>
      </c>
      <c r="M1468" s="112" t="s">
        <v>2427</v>
      </c>
      <c r="N1468" s="484"/>
    </row>
    <row r="1469" spans="1:14">
      <c r="A1469" s="112" t="s">
        <v>1611</v>
      </c>
      <c r="B1469" s="112" t="s">
        <v>377</v>
      </c>
      <c r="C1469" s="112">
        <v>68.8</v>
      </c>
      <c r="D1469" s="112">
        <v>70</v>
      </c>
      <c r="E1469" s="112">
        <v>68.400000000000006</v>
      </c>
      <c r="F1469" s="112">
        <v>69.099999999999994</v>
      </c>
      <c r="G1469" s="112">
        <v>69.2</v>
      </c>
      <c r="H1469" s="112">
        <v>68.400000000000006</v>
      </c>
      <c r="I1469" s="112">
        <v>156463</v>
      </c>
      <c r="J1469" s="112">
        <v>10833780.300000001</v>
      </c>
      <c r="K1469" s="114">
        <v>43649</v>
      </c>
      <c r="L1469" s="112">
        <v>1977</v>
      </c>
      <c r="M1469" s="112" t="s">
        <v>1612</v>
      </c>
      <c r="N1469" s="484"/>
    </row>
    <row r="1470" spans="1:14">
      <c r="A1470" s="112" t="s">
        <v>1613</v>
      </c>
      <c r="B1470" s="112" t="s">
        <v>377</v>
      </c>
      <c r="C1470" s="112">
        <v>86.5</v>
      </c>
      <c r="D1470" s="112">
        <v>98.75</v>
      </c>
      <c r="E1470" s="112">
        <v>82.85</v>
      </c>
      <c r="F1470" s="112">
        <v>90.95</v>
      </c>
      <c r="G1470" s="112">
        <v>90.15</v>
      </c>
      <c r="H1470" s="112">
        <v>87.75</v>
      </c>
      <c r="I1470" s="112">
        <v>6960216</v>
      </c>
      <c r="J1470" s="112">
        <v>632715110.25</v>
      </c>
      <c r="K1470" s="114">
        <v>43649</v>
      </c>
      <c r="L1470" s="112">
        <v>43016</v>
      </c>
      <c r="M1470" s="112" t="s">
        <v>1614</v>
      </c>
      <c r="N1470" s="484"/>
    </row>
    <row r="1471" spans="1:14">
      <c r="A1471" s="112" t="s">
        <v>3310</v>
      </c>
      <c r="B1471" s="112" t="s">
        <v>377</v>
      </c>
      <c r="C1471" s="112">
        <v>6.55</v>
      </c>
      <c r="D1471" s="112">
        <v>6.55</v>
      </c>
      <c r="E1471" s="112">
        <v>6.25</v>
      </c>
      <c r="F1471" s="112">
        <v>6.25</v>
      </c>
      <c r="G1471" s="112">
        <v>6.25</v>
      </c>
      <c r="H1471" s="112">
        <v>6.55</v>
      </c>
      <c r="I1471" s="112">
        <v>20871</v>
      </c>
      <c r="J1471" s="112">
        <v>132145</v>
      </c>
      <c r="K1471" s="114">
        <v>43649</v>
      </c>
      <c r="L1471" s="112">
        <v>29</v>
      </c>
      <c r="M1471" s="112" t="s">
        <v>3311</v>
      </c>
      <c r="N1471" s="484"/>
    </row>
    <row r="1472" spans="1:14">
      <c r="A1472" s="112" t="s">
        <v>1615</v>
      </c>
      <c r="B1472" s="112" t="s">
        <v>377</v>
      </c>
      <c r="C1472" s="112">
        <v>5</v>
      </c>
      <c r="D1472" s="112">
        <v>5.25</v>
      </c>
      <c r="E1472" s="112">
        <v>4.9000000000000004</v>
      </c>
      <c r="F1472" s="112">
        <v>5.25</v>
      </c>
      <c r="G1472" s="112">
        <v>5.25</v>
      </c>
      <c r="H1472" s="112">
        <v>5</v>
      </c>
      <c r="I1472" s="112">
        <v>12866</v>
      </c>
      <c r="J1472" s="112">
        <v>66586.95</v>
      </c>
      <c r="K1472" s="114">
        <v>43649</v>
      </c>
      <c r="L1472" s="112">
        <v>43</v>
      </c>
      <c r="M1472" s="112" t="s">
        <v>1616</v>
      </c>
      <c r="N1472" s="484"/>
    </row>
    <row r="1473" spans="1:14">
      <c r="A1473" s="112" t="s">
        <v>2192</v>
      </c>
      <c r="B1473" s="112" t="s">
        <v>377</v>
      </c>
      <c r="C1473" s="112">
        <v>347.05</v>
      </c>
      <c r="D1473" s="112">
        <v>357.25</v>
      </c>
      <c r="E1473" s="112">
        <v>343.55</v>
      </c>
      <c r="F1473" s="112">
        <v>349.15</v>
      </c>
      <c r="G1473" s="112">
        <v>345.1</v>
      </c>
      <c r="H1473" s="112">
        <v>350.15</v>
      </c>
      <c r="I1473" s="112">
        <v>4192</v>
      </c>
      <c r="J1473" s="112">
        <v>1473049.2</v>
      </c>
      <c r="K1473" s="114">
        <v>43649</v>
      </c>
      <c r="L1473" s="112">
        <v>1024</v>
      </c>
      <c r="M1473" s="112" t="s">
        <v>2193</v>
      </c>
      <c r="N1473" s="484"/>
    </row>
    <row r="1474" spans="1:14">
      <c r="A1474" s="112" t="s">
        <v>2672</v>
      </c>
      <c r="B1474" s="112" t="s">
        <v>377</v>
      </c>
      <c r="C1474" s="112">
        <v>116.25</v>
      </c>
      <c r="D1474" s="112">
        <v>139.9</v>
      </c>
      <c r="E1474" s="112">
        <v>116.25</v>
      </c>
      <c r="F1474" s="112">
        <v>130.4</v>
      </c>
      <c r="G1474" s="112">
        <v>124.05</v>
      </c>
      <c r="H1474" s="112">
        <v>121</v>
      </c>
      <c r="I1474" s="112">
        <v>6890</v>
      </c>
      <c r="J1474" s="112">
        <v>876790.3</v>
      </c>
      <c r="K1474" s="114">
        <v>43649</v>
      </c>
      <c r="L1474" s="112">
        <v>280</v>
      </c>
      <c r="M1474" s="112" t="s">
        <v>2075</v>
      </c>
      <c r="N1474" s="484"/>
    </row>
    <row r="1475" spans="1:14">
      <c r="A1475" s="112" t="s">
        <v>3418</v>
      </c>
      <c r="B1475" s="112" t="s">
        <v>377</v>
      </c>
      <c r="C1475" s="112">
        <v>204.8</v>
      </c>
      <c r="D1475" s="112">
        <v>208.8</v>
      </c>
      <c r="E1475" s="112">
        <v>201.3</v>
      </c>
      <c r="F1475" s="112">
        <v>202.35</v>
      </c>
      <c r="G1475" s="112">
        <v>201.35</v>
      </c>
      <c r="H1475" s="112">
        <v>204.8</v>
      </c>
      <c r="I1475" s="112">
        <v>1266</v>
      </c>
      <c r="J1475" s="112">
        <v>257802.45</v>
      </c>
      <c r="K1475" s="114">
        <v>43649</v>
      </c>
      <c r="L1475" s="112">
        <v>113</v>
      </c>
      <c r="M1475" s="112" t="s">
        <v>3419</v>
      </c>
      <c r="N1475" s="484"/>
    </row>
    <row r="1476" spans="1:14">
      <c r="A1476" s="112" t="s">
        <v>210</v>
      </c>
      <c r="B1476" s="112" t="s">
        <v>377</v>
      </c>
      <c r="C1476" s="112">
        <v>1055.25</v>
      </c>
      <c r="D1476" s="112">
        <v>1059.4000000000001</v>
      </c>
      <c r="E1476" s="112">
        <v>1045.2</v>
      </c>
      <c r="F1476" s="112">
        <v>1051.8499999999999</v>
      </c>
      <c r="G1476" s="112">
        <v>1050.5</v>
      </c>
      <c r="H1476" s="112">
        <v>1055.2</v>
      </c>
      <c r="I1476" s="112">
        <v>23430</v>
      </c>
      <c r="J1476" s="112">
        <v>24653931.800000001</v>
      </c>
      <c r="K1476" s="114">
        <v>43649</v>
      </c>
      <c r="L1476" s="112">
        <v>2722</v>
      </c>
      <c r="M1476" s="112" t="s">
        <v>1617</v>
      </c>
      <c r="N1476" s="484"/>
    </row>
    <row r="1477" spans="1:14">
      <c r="A1477" s="112" t="s">
        <v>1618</v>
      </c>
      <c r="B1477" s="112" t="s">
        <v>377</v>
      </c>
      <c r="C1477" s="112">
        <v>217.1</v>
      </c>
      <c r="D1477" s="112">
        <v>218.9</v>
      </c>
      <c r="E1477" s="112">
        <v>215.65</v>
      </c>
      <c r="F1477" s="112">
        <v>217.55</v>
      </c>
      <c r="G1477" s="112">
        <v>217.15</v>
      </c>
      <c r="H1477" s="112">
        <v>218.8</v>
      </c>
      <c r="I1477" s="112">
        <v>94897</v>
      </c>
      <c r="J1477" s="112">
        <v>20628448.850000001</v>
      </c>
      <c r="K1477" s="114">
        <v>43649</v>
      </c>
      <c r="L1477" s="112">
        <v>2299</v>
      </c>
      <c r="M1477" s="112" t="s">
        <v>1619</v>
      </c>
      <c r="N1477" s="484"/>
    </row>
    <row r="1478" spans="1:14">
      <c r="A1478" s="112" t="s">
        <v>1620</v>
      </c>
      <c r="B1478" s="112" t="s">
        <v>377</v>
      </c>
      <c r="C1478" s="112">
        <v>465.75</v>
      </c>
      <c r="D1478" s="112">
        <v>469.85</v>
      </c>
      <c r="E1478" s="112">
        <v>465</v>
      </c>
      <c r="F1478" s="112">
        <v>465.4</v>
      </c>
      <c r="G1478" s="112">
        <v>466</v>
      </c>
      <c r="H1478" s="112">
        <v>465.65</v>
      </c>
      <c r="I1478" s="112">
        <v>3003</v>
      </c>
      <c r="J1478" s="112">
        <v>1399643.8</v>
      </c>
      <c r="K1478" s="114">
        <v>43649</v>
      </c>
      <c r="L1478" s="112">
        <v>552</v>
      </c>
      <c r="M1478" s="112" t="s">
        <v>1621</v>
      </c>
      <c r="N1478" s="484"/>
    </row>
    <row r="1479" spans="1:14">
      <c r="A1479" s="112" t="s">
        <v>2428</v>
      </c>
      <c r="B1479" s="112" t="s">
        <v>377</v>
      </c>
      <c r="C1479" s="112">
        <v>12</v>
      </c>
      <c r="D1479" s="112">
        <v>12.3</v>
      </c>
      <c r="E1479" s="112">
        <v>12</v>
      </c>
      <c r="F1479" s="112">
        <v>12.15</v>
      </c>
      <c r="G1479" s="112">
        <v>12.1</v>
      </c>
      <c r="H1479" s="112">
        <v>11.95</v>
      </c>
      <c r="I1479" s="112">
        <v>34706</v>
      </c>
      <c r="J1479" s="112">
        <v>421131.05</v>
      </c>
      <c r="K1479" s="114">
        <v>43649</v>
      </c>
      <c r="L1479" s="112">
        <v>114</v>
      </c>
      <c r="M1479" s="112" t="s">
        <v>2429</v>
      </c>
      <c r="N1479" s="484"/>
    </row>
    <row r="1480" spans="1:14">
      <c r="A1480" s="112" t="s">
        <v>1622</v>
      </c>
      <c r="B1480" s="112" t="s">
        <v>377</v>
      </c>
      <c r="C1480" s="112">
        <v>4828.45</v>
      </c>
      <c r="D1480" s="112">
        <v>4900.45</v>
      </c>
      <c r="E1480" s="112">
        <v>4828.45</v>
      </c>
      <c r="F1480" s="112">
        <v>4865.55</v>
      </c>
      <c r="G1480" s="112">
        <v>4869</v>
      </c>
      <c r="H1480" s="112">
        <v>4844.1499999999996</v>
      </c>
      <c r="I1480" s="112">
        <v>326</v>
      </c>
      <c r="J1480" s="112">
        <v>1586988.5</v>
      </c>
      <c r="K1480" s="114">
        <v>43649</v>
      </c>
      <c r="L1480" s="112">
        <v>181</v>
      </c>
      <c r="M1480" s="112" t="s">
        <v>1623</v>
      </c>
      <c r="N1480" s="484"/>
    </row>
    <row r="1481" spans="1:14">
      <c r="A1481" s="112" t="s">
        <v>1624</v>
      </c>
      <c r="B1481" s="112" t="s">
        <v>377</v>
      </c>
      <c r="C1481" s="112">
        <v>435.25</v>
      </c>
      <c r="D1481" s="112">
        <v>453.95</v>
      </c>
      <c r="E1481" s="112">
        <v>430.8</v>
      </c>
      <c r="F1481" s="112">
        <v>448.7</v>
      </c>
      <c r="G1481" s="112">
        <v>452</v>
      </c>
      <c r="H1481" s="112">
        <v>439.8</v>
      </c>
      <c r="I1481" s="112">
        <v>1113</v>
      </c>
      <c r="J1481" s="112">
        <v>492129.75</v>
      </c>
      <c r="K1481" s="114">
        <v>43649</v>
      </c>
      <c r="L1481" s="112">
        <v>179</v>
      </c>
      <c r="M1481" s="112" t="s">
        <v>1625</v>
      </c>
      <c r="N1481" s="484"/>
    </row>
    <row r="1482" spans="1:14">
      <c r="A1482" s="112" t="s">
        <v>2239</v>
      </c>
      <c r="B1482" s="112" t="s">
        <v>377</v>
      </c>
      <c r="C1482" s="112">
        <v>390</v>
      </c>
      <c r="D1482" s="112">
        <v>392.9</v>
      </c>
      <c r="E1482" s="112">
        <v>385</v>
      </c>
      <c r="F1482" s="112">
        <v>387.2</v>
      </c>
      <c r="G1482" s="112">
        <v>386</v>
      </c>
      <c r="H1482" s="112">
        <v>389.6</v>
      </c>
      <c r="I1482" s="112">
        <v>16152</v>
      </c>
      <c r="J1482" s="112">
        <v>6294043.0499999998</v>
      </c>
      <c r="K1482" s="114">
        <v>43649</v>
      </c>
      <c r="L1482" s="112">
        <v>823</v>
      </c>
      <c r="M1482" s="112" t="s">
        <v>2240</v>
      </c>
      <c r="N1482" s="484"/>
    </row>
    <row r="1483" spans="1:14">
      <c r="A1483" s="112" t="s">
        <v>2652</v>
      </c>
      <c r="B1483" s="112" t="s">
        <v>377</v>
      </c>
      <c r="C1483" s="112">
        <v>15</v>
      </c>
      <c r="D1483" s="112">
        <v>15</v>
      </c>
      <c r="E1483" s="112">
        <v>13.05</v>
      </c>
      <c r="F1483" s="112">
        <v>13.7</v>
      </c>
      <c r="G1483" s="112">
        <v>13.7</v>
      </c>
      <c r="H1483" s="112">
        <v>14.25</v>
      </c>
      <c r="I1483" s="112">
        <v>29033</v>
      </c>
      <c r="J1483" s="112">
        <v>401245.5</v>
      </c>
      <c r="K1483" s="114">
        <v>43649</v>
      </c>
      <c r="L1483" s="112">
        <v>125</v>
      </c>
      <c r="M1483" s="112" t="s">
        <v>2653</v>
      </c>
      <c r="N1483" s="484"/>
    </row>
    <row r="1484" spans="1:14">
      <c r="A1484" s="112" t="s">
        <v>1626</v>
      </c>
      <c r="B1484" s="112" t="s">
        <v>377</v>
      </c>
      <c r="C1484" s="112">
        <v>253.15</v>
      </c>
      <c r="D1484" s="112">
        <v>253.15</v>
      </c>
      <c r="E1484" s="112">
        <v>248.05</v>
      </c>
      <c r="F1484" s="112">
        <v>249.9</v>
      </c>
      <c r="G1484" s="112">
        <v>248.05</v>
      </c>
      <c r="H1484" s="112">
        <v>249.9</v>
      </c>
      <c r="I1484" s="112">
        <v>1048</v>
      </c>
      <c r="J1484" s="112">
        <v>263056.65000000002</v>
      </c>
      <c r="K1484" s="114">
        <v>43649</v>
      </c>
      <c r="L1484" s="112">
        <v>113</v>
      </c>
      <c r="M1484" s="112" t="s">
        <v>1627</v>
      </c>
      <c r="N1484" s="484"/>
    </row>
    <row r="1485" spans="1:14">
      <c r="A1485" s="112" t="s">
        <v>3459</v>
      </c>
      <c r="B1485" s="112" t="s">
        <v>377</v>
      </c>
      <c r="C1485" s="112">
        <v>38.5</v>
      </c>
      <c r="D1485" s="112">
        <v>38.5</v>
      </c>
      <c r="E1485" s="112">
        <v>35.5</v>
      </c>
      <c r="F1485" s="112">
        <v>36.1</v>
      </c>
      <c r="G1485" s="112">
        <v>37</v>
      </c>
      <c r="H1485" s="112">
        <v>37.35</v>
      </c>
      <c r="I1485" s="112">
        <v>1591</v>
      </c>
      <c r="J1485" s="112">
        <v>57962</v>
      </c>
      <c r="K1485" s="114">
        <v>43649</v>
      </c>
      <c r="L1485" s="112">
        <v>18</v>
      </c>
      <c r="M1485" s="112" t="s">
        <v>3460</v>
      </c>
      <c r="N1485" s="484"/>
    </row>
    <row r="1486" spans="1:14">
      <c r="A1486" s="112" t="s">
        <v>1628</v>
      </c>
      <c r="B1486" s="112" t="s">
        <v>377</v>
      </c>
      <c r="C1486" s="112">
        <v>91.55</v>
      </c>
      <c r="D1486" s="112">
        <v>96.2</v>
      </c>
      <c r="E1486" s="112">
        <v>91.55</v>
      </c>
      <c r="F1486" s="112">
        <v>93.75</v>
      </c>
      <c r="G1486" s="112">
        <v>93.9</v>
      </c>
      <c r="H1486" s="112">
        <v>92.2</v>
      </c>
      <c r="I1486" s="112">
        <v>130659</v>
      </c>
      <c r="J1486" s="112">
        <v>12360870.25</v>
      </c>
      <c r="K1486" s="114">
        <v>43649</v>
      </c>
      <c r="L1486" s="112">
        <v>749</v>
      </c>
      <c r="M1486" s="112" t="s">
        <v>1629</v>
      </c>
      <c r="N1486" s="484"/>
    </row>
    <row r="1487" spans="1:14">
      <c r="A1487" s="112" t="s">
        <v>1630</v>
      </c>
      <c r="B1487" s="112" t="s">
        <v>377</v>
      </c>
      <c r="C1487" s="112">
        <v>730</v>
      </c>
      <c r="D1487" s="112">
        <v>737.1</v>
      </c>
      <c r="E1487" s="112">
        <v>725.1</v>
      </c>
      <c r="F1487" s="112">
        <v>728.8</v>
      </c>
      <c r="G1487" s="112">
        <v>726.2</v>
      </c>
      <c r="H1487" s="112">
        <v>724.15</v>
      </c>
      <c r="I1487" s="112">
        <v>13872</v>
      </c>
      <c r="J1487" s="112">
        <v>10134506.35</v>
      </c>
      <c r="K1487" s="114">
        <v>43649</v>
      </c>
      <c r="L1487" s="112">
        <v>956</v>
      </c>
      <c r="M1487" s="112" t="s">
        <v>1631</v>
      </c>
      <c r="N1487" s="484"/>
    </row>
    <row r="1488" spans="1:14">
      <c r="A1488" s="112" t="s">
        <v>1632</v>
      </c>
      <c r="B1488" s="112" t="s">
        <v>377</v>
      </c>
      <c r="C1488" s="112">
        <v>137.94999999999999</v>
      </c>
      <c r="D1488" s="112">
        <v>144.4</v>
      </c>
      <c r="E1488" s="112">
        <v>137.19999999999999</v>
      </c>
      <c r="F1488" s="112">
        <v>141.69999999999999</v>
      </c>
      <c r="G1488" s="112">
        <v>141.69999999999999</v>
      </c>
      <c r="H1488" s="112">
        <v>136.44999999999999</v>
      </c>
      <c r="I1488" s="112">
        <v>1306084</v>
      </c>
      <c r="J1488" s="112">
        <v>184595770.5</v>
      </c>
      <c r="K1488" s="114">
        <v>43649</v>
      </c>
      <c r="L1488" s="112">
        <v>16707</v>
      </c>
      <c r="M1488" s="112" t="s">
        <v>1633</v>
      </c>
      <c r="N1488" s="484"/>
    </row>
    <row r="1489" spans="1:14">
      <c r="A1489" s="112" t="s">
        <v>2430</v>
      </c>
      <c r="B1489" s="112" t="s">
        <v>377</v>
      </c>
      <c r="C1489" s="112">
        <v>56.9</v>
      </c>
      <c r="D1489" s="112">
        <v>58</v>
      </c>
      <c r="E1489" s="112">
        <v>56.5</v>
      </c>
      <c r="F1489" s="112">
        <v>57.15</v>
      </c>
      <c r="G1489" s="112">
        <v>57.85</v>
      </c>
      <c r="H1489" s="112">
        <v>57</v>
      </c>
      <c r="I1489" s="112">
        <v>3364</v>
      </c>
      <c r="J1489" s="112">
        <v>193309.45</v>
      </c>
      <c r="K1489" s="114">
        <v>43649</v>
      </c>
      <c r="L1489" s="112">
        <v>29</v>
      </c>
      <c r="M1489" s="112" t="s">
        <v>2431</v>
      </c>
      <c r="N1489" s="484"/>
    </row>
    <row r="1490" spans="1:14">
      <c r="A1490" s="112" t="s">
        <v>1634</v>
      </c>
      <c r="B1490" s="112" t="s">
        <v>377</v>
      </c>
      <c r="C1490" s="112">
        <v>77.75</v>
      </c>
      <c r="D1490" s="112">
        <v>80.5</v>
      </c>
      <c r="E1490" s="112">
        <v>77.650000000000006</v>
      </c>
      <c r="F1490" s="112">
        <v>79.099999999999994</v>
      </c>
      <c r="G1490" s="112">
        <v>79.400000000000006</v>
      </c>
      <c r="H1490" s="112">
        <v>77.75</v>
      </c>
      <c r="I1490" s="112">
        <v>162212</v>
      </c>
      <c r="J1490" s="112">
        <v>12834104.35</v>
      </c>
      <c r="K1490" s="114">
        <v>43649</v>
      </c>
      <c r="L1490" s="112">
        <v>1787</v>
      </c>
      <c r="M1490" s="112" t="s">
        <v>2688</v>
      </c>
      <c r="N1490" s="484"/>
    </row>
    <row r="1491" spans="1:14">
      <c r="A1491" s="112" t="s">
        <v>152</v>
      </c>
      <c r="B1491" s="112" t="s">
        <v>377</v>
      </c>
      <c r="C1491" s="112">
        <v>1329.55</v>
      </c>
      <c r="D1491" s="112">
        <v>1333.5</v>
      </c>
      <c r="E1491" s="112">
        <v>1316.5</v>
      </c>
      <c r="F1491" s="112">
        <v>1328.45</v>
      </c>
      <c r="G1491" s="112">
        <v>1329.05</v>
      </c>
      <c r="H1491" s="112">
        <v>1324</v>
      </c>
      <c r="I1491" s="112">
        <v>1351543</v>
      </c>
      <c r="J1491" s="112">
        <v>1790388481.5</v>
      </c>
      <c r="K1491" s="114">
        <v>43649</v>
      </c>
      <c r="L1491" s="112">
        <v>33872</v>
      </c>
      <c r="M1491" s="112" t="s">
        <v>1635</v>
      </c>
      <c r="N1491" s="484"/>
    </row>
    <row r="1492" spans="1:14">
      <c r="A1492" s="112" t="s">
        <v>1938</v>
      </c>
      <c r="B1492" s="112" t="s">
        <v>377</v>
      </c>
      <c r="C1492" s="112">
        <v>17</v>
      </c>
      <c r="D1492" s="112">
        <v>18.3</v>
      </c>
      <c r="E1492" s="112">
        <v>17</v>
      </c>
      <c r="F1492" s="112">
        <v>17.7</v>
      </c>
      <c r="G1492" s="112">
        <v>18</v>
      </c>
      <c r="H1492" s="112">
        <v>17.100000000000001</v>
      </c>
      <c r="I1492" s="112">
        <v>17619</v>
      </c>
      <c r="J1492" s="112">
        <v>311821.90000000002</v>
      </c>
      <c r="K1492" s="114">
        <v>43649</v>
      </c>
      <c r="L1492" s="112">
        <v>157</v>
      </c>
      <c r="M1492" s="112" t="s">
        <v>1939</v>
      </c>
      <c r="N1492" s="484"/>
    </row>
    <row r="1493" spans="1:14">
      <c r="A1493" s="112" t="s">
        <v>1636</v>
      </c>
      <c r="B1493" s="112" t="s">
        <v>377</v>
      </c>
      <c r="C1493" s="112">
        <v>34.25</v>
      </c>
      <c r="D1493" s="112">
        <v>36.35</v>
      </c>
      <c r="E1493" s="112">
        <v>33.9</v>
      </c>
      <c r="F1493" s="112">
        <v>35.25</v>
      </c>
      <c r="G1493" s="112">
        <v>35.450000000000003</v>
      </c>
      <c r="H1493" s="112">
        <v>34</v>
      </c>
      <c r="I1493" s="112">
        <v>100165</v>
      </c>
      <c r="J1493" s="112">
        <v>3536560.8</v>
      </c>
      <c r="K1493" s="114">
        <v>43649</v>
      </c>
      <c r="L1493" s="112">
        <v>797</v>
      </c>
      <c r="M1493" s="112" t="s">
        <v>1637</v>
      </c>
      <c r="N1493" s="484"/>
    </row>
    <row r="1494" spans="1:14">
      <c r="A1494" s="112" t="s">
        <v>1638</v>
      </c>
      <c r="B1494" s="112" t="s">
        <v>377</v>
      </c>
      <c r="C1494" s="112">
        <v>181.7</v>
      </c>
      <c r="D1494" s="112">
        <v>182.1</v>
      </c>
      <c r="E1494" s="112">
        <v>179</v>
      </c>
      <c r="F1494" s="112">
        <v>179.55</v>
      </c>
      <c r="G1494" s="112">
        <v>179.1</v>
      </c>
      <c r="H1494" s="112">
        <v>179.2</v>
      </c>
      <c r="I1494" s="112">
        <v>22193</v>
      </c>
      <c r="J1494" s="112">
        <v>3997052.05</v>
      </c>
      <c r="K1494" s="114">
        <v>43649</v>
      </c>
      <c r="L1494" s="112">
        <v>446</v>
      </c>
      <c r="M1494" s="112" t="s">
        <v>1639</v>
      </c>
      <c r="N1494" s="484"/>
    </row>
    <row r="1495" spans="1:14">
      <c r="A1495" s="112" t="s">
        <v>3650</v>
      </c>
      <c r="B1495" s="112" t="s">
        <v>3074</v>
      </c>
      <c r="C1495" s="112">
        <v>1.7</v>
      </c>
      <c r="D1495" s="112">
        <v>1.7</v>
      </c>
      <c r="E1495" s="112">
        <v>1.7</v>
      </c>
      <c r="F1495" s="112">
        <v>1.7</v>
      </c>
      <c r="G1495" s="112">
        <v>1.7</v>
      </c>
      <c r="H1495" s="112">
        <v>1.65</v>
      </c>
      <c r="I1495" s="112">
        <v>28</v>
      </c>
      <c r="J1495" s="112">
        <v>47.6</v>
      </c>
      <c r="K1495" s="114">
        <v>43649</v>
      </c>
      <c r="L1495" s="112">
        <v>2</v>
      </c>
      <c r="M1495" s="112" t="s">
        <v>3651</v>
      </c>
      <c r="N1495" s="484"/>
    </row>
    <row r="1496" spans="1:14">
      <c r="A1496" s="112" t="s">
        <v>1640</v>
      </c>
      <c r="B1496" s="112" t="s">
        <v>377</v>
      </c>
      <c r="C1496" s="112">
        <v>53.9</v>
      </c>
      <c r="D1496" s="112">
        <v>53.9</v>
      </c>
      <c r="E1496" s="112">
        <v>49.05</v>
      </c>
      <c r="F1496" s="112">
        <v>50.65</v>
      </c>
      <c r="G1496" s="112">
        <v>50.5</v>
      </c>
      <c r="H1496" s="112">
        <v>50.5</v>
      </c>
      <c r="I1496" s="112">
        <v>361</v>
      </c>
      <c r="J1496" s="112">
        <v>18298.650000000001</v>
      </c>
      <c r="K1496" s="114">
        <v>43649</v>
      </c>
      <c r="L1496" s="112">
        <v>40</v>
      </c>
      <c r="M1496" s="112" t="s">
        <v>1641</v>
      </c>
      <c r="N1496" s="484"/>
    </row>
    <row r="1497" spans="1:14">
      <c r="A1497" s="112" t="s">
        <v>211</v>
      </c>
      <c r="B1497" s="112" t="s">
        <v>377</v>
      </c>
      <c r="C1497" s="112">
        <v>1552.2</v>
      </c>
      <c r="D1497" s="112">
        <v>1557.9</v>
      </c>
      <c r="E1497" s="112">
        <v>1533.05</v>
      </c>
      <c r="F1497" s="112">
        <v>1552.85</v>
      </c>
      <c r="G1497" s="112">
        <v>1550.1</v>
      </c>
      <c r="H1497" s="112">
        <v>1552.2</v>
      </c>
      <c r="I1497" s="112">
        <v>86060</v>
      </c>
      <c r="J1497" s="112">
        <v>132971361.45</v>
      </c>
      <c r="K1497" s="114">
        <v>43649</v>
      </c>
      <c r="L1497" s="112">
        <v>7123</v>
      </c>
      <c r="M1497" s="112" t="s">
        <v>1642</v>
      </c>
      <c r="N1497" s="484"/>
    </row>
    <row r="1498" spans="1:14">
      <c r="A1498" s="112" t="s">
        <v>212</v>
      </c>
      <c r="B1498" s="112" t="s">
        <v>377</v>
      </c>
      <c r="C1498" s="112">
        <v>301</v>
      </c>
      <c r="D1498" s="112">
        <v>310.2</v>
      </c>
      <c r="E1498" s="112">
        <v>298.64999999999998</v>
      </c>
      <c r="F1498" s="112">
        <v>308.55</v>
      </c>
      <c r="G1498" s="112">
        <v>309.25</v>
      </c>
      <c r="H1498" s="112">
        <v>301.14999999999998</v>
      </c>
      <c r="I1498" s="112">
        <v>4139834</v>
      </c>
      <c r="J1498" s="112">
        <v>1261394874.75</v>
      </c>
      <c r="K1498" s="114">
        <v>43649</v>
      </c>
      <c r="L1498" s="112">
        <v>49185</v>
      </c>
      <c r="M1498" s="112" t="s">
        <v>1643</v>
      </c>
      <c r="N1498" s="484"/>
    </row>
    <row r="1499" spans="1:14">
      <c r="A1499" s="112" t="s">
        <v>1644</v>
      </c>
      <c r="B1499" s="112" t="s">
        <v>377</v>
      </c>
      <c r="C1499" s="112">
        <v>141.35</v>
      </c>
      <c r="D1499" s="112">
        <v>141.35</v>
      </c>
      <c r="E1499" s="112">
        <v>137.25</v>
      </c>
      <c r="F1499" s="112">
        <v>139.65</v>
      </c>
      <c r="G1499" s="112">
        <v>138.15</v>
      </c>
      <c r="H1499" s="112">
        <v>138.85</v>
      </c>
      <c r="I1499" s="112">
        <v>577</v>
      </c>
      <c r="J1499" s="112">
        <v>80140.75</v>
      </c>
      <c r="K1499" s="114">
        <v>43649</v>
      </c>
      <c r="L1499" s="112">
        <v>58</v>
      </c>
      <c r="M1499" s="112" t="s">
        <v>1645</v>
      </c>
      <c r="N1499" s="484"/>
    </row>
    <row r="1500" spans="1:14">
      <c r="A1500" s="112" t="s">
        <v>3179</v>
      </c>
      <c r="B1500" s="112" t="s">
        <v>377</v>
      </c>
      <c r="C1500" s="112">
        <v>4.5</v>
      </c>
      <c r="D1500" s="112">
        <v>4.6500000000000004</v>
      </c>
      <c r="E1500" s="112">
        <v>4.45</v>
      </c>
      <c r="F1500" s="112">
        <v>4.5999999999999996</v>
      </c>
      <c r="G1500" s="112">
        <v>4.55</v>
      </c>
      <c r="H1500" s="112">
        <v>4.5</v>
      </c>
      <c r="I1500" s="112">
        <v>23573</v>
      </c>
      <c r="J1500" s="112">
        <v>107983.25</v>
      </c>
      <c r="K1500" s="114">
        <v>43649</v>
      </c>
      <c r="L1500" s="112">
        <v>60</v>
      </c>
      <c r="M1500" s="112" t="s">
        <v>3180</v>
      </c>
      <c r="N1500" s="484"/>
    </row>
    <row r="1501" spans="1:14">
      <c r="A1501" s="112" t="s">
        <v>3200</v>
      </c>
      <c r="B1501" s="112" t="s">
        <v>377</v>
      </c>
      <c r="C1501" s="112">
        <v>20.25</v>
      </c>
      <c r="D1501" s="112">
        <v>21.7</v>
      </c>
      <c r="E1501" s="112">
        <v>19.149999999999999</v>
      </c>
      <c r="F1501" s="112">
        <v>20.85</v>
      </c>
      <c r="G1501" s="112">
        <v>20.9</v>
      </c>
      <c r="H1501" s="112">
        <v>20.25</v>
      </c>
      <c r="I1501" s="112">
        <v>6159</v>
      </c>
      <c r="J1501" s="112">
        <v>127824.5</v>
      </c>
      <c r="K1501" s="114">
        <v>43649</v>
      </c>
      <c r="L1501" s="112">
        <v>82</v>
      </c>
      <c r="M1501" s="112" t="s">
        <v>3201</v>
      </c>
      <c r="N1501" s="484"/>
    </row>
    <row r="1502" spans="1:14">
      <c r="A1502" s="112" t="s">
        <v>1646</v>
      </c>
      <c r="B1502" s="112" t="s">
        <v>377</v>
      </c>
      <c r="C1502" s="112">
        <v>459.95</v>
      </c>
      <c r="D1502" s="112">
        <v>460</v>
      </c>
      <c r="E1502" s="112">
        <v>450</v>
      </c>
      <c r="F1502" s="112">
        <v>453.95</v>
      </c>
      <c r="G1502" s="112">
        <v>454</v>
      </c>
      <c r="H1502" s="112">
        <v>458.6</v>
      </c>
      <c r="I1502" s="112">
        <v>122191</v>
      </c>
      <c r="J1502" s="112">
        <v>55525609.149999999</v>
      </c>
      <c r="K1502" s="114">
        <v>43649</v>
      </c>
      <c r="L1502" s="112">
        <v>7681</v>
      </c>
      <c r="M1502" s="112" t="s">
        <v>1861</v>
      </c>
      <c r="N1502" s="484"/>
    </row>
    <row r="1503" spans="1:14">
      <c r="A1503" s="112" t="s">
        <v>2432</v>
      </c>
      <c r="B1503" s="112" t="s">
        <v>377</v>
      </c>
      <c r="C1503" s="112">
        <v>115.25</v>
      </c>
      <c r="D1503" s="112">
        <v>117.4</v>
      </c>
      <c r="E1503" s="112">
        <v>114</v>
      </c>
      <c r="F1503" s="112">
        <v>114.5</v>
      </c>
      <c r="G1503" s="112">
        <v>114.5</v>
      </c>
      <c r="H1503" s="112">
        <v>115.5</v>
      </c>
      <c r="I1503" s="112">
        <v>17161</v>
      </c>
      <c r="J1503" s="112">
        <v>1982709.95</v>
      </c>
      <c r="K1503" s="114">
        <v>43649</v>
      </c>
      <c r="L1503" s="112">
        <v>410</v>
      </c>
      <c r="M1503" s="112" t="s">
        <v>2433</v>
      </c>
      <c r="N1503" s="484"/>
    </row>
    <row r="1504" spans="1:14">
      <c r="A1504" s="112" t="s">
        <v>1647</v>
      </c>
      <c r="B1504" s="112" t="s">
        <v>377</v>
      </c>
      <c r="C1504" s="112">
        <v>61.9</v>
      </c>
      <c r="D1504" s="112">
        <v>62.45</v>
      </c>
      <c r="E1504" s="112">
        <v>61.55</v>
      </c>
      <c r="F1504" s="112">
        <v>62.2</v>
      </c>
      <c r="G1504" s="112">
        <v>62.15</v>
      </c>
      <c r="H1504" s="112">
        <v>61.6</v>
      </c>
      <c r="I1504" s="112">
        <v>275336</v>
      </c>
      <c r="J1504" s="112">
        <v>17065618.550000001</v>
      </c>
      <c r="K1504" s="114">
        <v>43649</v>
      </c>
      <c r="L1504" s="112">
        <v>2400</v>
      </c>
      <c r="M1504" s="112" t="s">
        <v>1648</v>
      </c>
      <c r="N1504" s="484"/>
    </row>
    <row r="1505" spans="1:14">
      <c r="A1505" s="112" t="s">
        <v>2127</v>
      </c>
      <c r="B1505" s="112" t="s">
        <v>377</v>
      </c>
      <c r="C1505" s="112">
        <v>64.8</v>
      </c>
      <c r="D1505" s="112">
        <v>66.75</v>
      </c>
      <c r="E1505" s="112">
        <v>63.95</v>
      </c>
      <c r="F1505" s="112">
        <v>65.55</v>
      </c>
      <c r="G1505" s="112">
        <v>65</v>
      </c>
      <c r="H1505" s="112">
        <v>64.599999999999994</v>
      </c>
      <c r="I1505" s="112">
        <v>67006</v>
      </c>
      <c r="J1505" s="112">
        <v>4407036.3499999996</v>
      </c>
      <c r="K1505" s="114">
        <v>43649</v>
      </c>
      <c r="L1505" s="112">
        <v>875</v>
      </c>
      <c r="M1505" s="112" t="s">
        <v>2128</v>
      </c>
      <c r="N1505" s="484"/>
    </row>
    <row r="1506" spans="1:14">
      <c r="A1506" s="112" t="s">
        <v>1649</v>
      </c>
      <c r="B1506" s="112" t="s">
        <v>377</v>
      </c>
      <c r="C1506" s="112">
        <v>11.1</v>
      </c>
      <c r="D1506" s="112">
        <v>12.7</v>
      </c>
      <c r="E1506" s="112">
        <v>11.1</v>
      </c>
      <c r="F1506" s="112">
        <v>11.95</v>
      </c>
      <c r="G1506" s="112">
        <v>11.9</v>
      </c>
      <c r="H1506" s="112">
        <v>10.65</v>
      </c>
      <c r="I1506" s="112">
        <v>420010</v>
      </c>
      <c r="J1506" s="112">
        <v>5096309.0999999996</v>
      </c>
      <c r="K1506" s="114">
        <v>43649</v>
      </c>
      <c r="L1506" s="112">
        <v>1576</v>
      </c>
      <c r="M1506" s="112" t="s">
        <v>2156</v>
      </c>
      <c r="N1506" s="484"/>
    </row>
    <row r="1507" spans="1:14">
      <c r="A1507" s="112" t="s">
        <v>368</v>
      </c>
      <c r="B1507" s="112" t="s">
        <v>377</v>
      </c>
      <c r="C1507" s="112">
        <v>103.95</v>
      </c>
      <c r="D1507" s="112">
        <v>104.8</v>
      </c>
      <c r="E1507" s="112">
        <v>103.95</v>
      </c>
      <c r="F1507" s="112">
        <v>104.25</v>
      </c>
      <c r="G1507" s="112">
        <v>104.25</v>
      </c>
      <c r="H1507" s="112">
        <v>104.3</v>
      </c>
      <c r="I1507" s="112">
        <v>2800</v>
      </c>
      <c r="J1507" s="112">
        <v>291655.7</v>
      </c>
      <c r="K1507" s="114">
        <v>43649</v>
      </c>
      <c r="L1507" s="112">
        <v>49</v>
      </c>
      <c r="M1507" s="112" t="s">
        <v>1650</v>
      </c>
      <c r="N1507" s="484"/>
    </row>
    <row r="1508" spans="1:14">
      <c r="A1508" s="112" t="s">
        <v>1651</v>
      </c>
      <c r="B1508" s="112" t="s">
        <v>377</v>
      </c>
      <c r="C1508" s="112">
        <v>69.7</v>
      </c>
      <c r="D1508" s="112">
        <v>70.2</v>
      </c>
      <c r="E1508" s="112">
        <v>68.099999999999994</v>
      </c>
      <c r="F1508" s="112">
        <v>69.7</v>
      </c>
      <c r="G1508" s="112">
        <v>69.7</v>
      </c>
      <c r="H1508" s="112">
        <v>69</v>
      </c>
      <c r="I1508" s="112">
        <v>215566</v>
      </c>
      <c r="J1508" s="112">
        <v>14946573.699999999</v>
      </c>
      <c r="K1508" s="114">
        <v>43649</v>
      </c>
      <c r="L1508" s="112">
        <v>1152</v>
      </c>
      <c r="M1508" s="112" t="s">
        <v>1652</v>
      </c>
      <c r="N1508" s="484"/>
    </row>
    <row r="1509" spans="1:14">
      <c r="A1509" s="112" t="s">
        <v>1653</v>
      </c>
      <c r="B1509" s="112" t="s">
        <v>377</v>
      </c>
      <c r="C1509" s="112">
        <v>607.5</v>
      </c>
      <c r="D1509" s="112">
        <v>610</v>
      </c>
      <c r="E1509" s="112">
        <v>598</v>
      </c>
      <c r="F1509" s="112">
        <v>598.9</v>
      </c>
      <c r="G1509" s="112">
        <v>599</v>
      </c>
      <c r="H1509" s="112">
        <v>609.95000000000005</v>
      </c>
      <c r="I1509" s="112">
        <v>2410</v>
      </c>
      <c r="J1509" s="112">
        <v>1446411.95</v>
      </c>
      <c r="K1509" s="114">
        <v>43649</v>
      </c>
      <c r="L1509" s="112">
        <v>114</v>
      </c>
      <c r="M1509" s="112" t="s">
        <v>1654</v>
      </c>
      <c r="N1509" s="484"/>
    </row>
    <row r="1510" spans="1:14">
      <c r="A1510" s="112" t="s">
        <v>1655</v>
      </c>
      <c r="B1510" s="112" t="s">
        <v>377</v>
      </c>
      <c r="C1510" s="112">
        <v>6667</v>
      </c>
      <c r="D1510" s="112">
        <v>6753</v>
      </c>
      <c r="E1510" s="112">
        <v>6667</v>
      </c>
      <c r="F1510" s="112">
        <v>6725.55</v>
      </c>
      <c r="G1510" s="112">
        <v>6739.9</v>
      </c>
      <c r="H1510" s="112">
        <v>6662.3</v>
      </c>
      <c r="I1510" s="112">
        <v>7182</v>
      </c>
      <c r="J1510" s="112">
        <v>48254918.299999997</v>
      </c>
      <c r="K1510" s="114">
        <v>43649</v>
      </c>
      <c r="L1510" s="112">
        <v>698</v>
      </c>
      <c r="M1510" s="112" t="s">
        <v>1656</v>
      </c>
      <c r="N1510" s="484"/>
    </row>
    <row r="1511" spans="1:14">
      <c r="A1511" s="112" t="s">
        <v>2129</v>
      </c>
      <c r="B1511" s="112" t="s">
        <v>377</v>
      </c>
      <c r="C1511" s="112">
        <v>45.55</v>
      </c>
      <c r="D1511" s="112">
        <v>46.6</v>
      </c>
      <c r="E1511" s="112">
        <v>44.5</v>
      </c>
      <c r="F1511" s="112">
        <v>44.7</v>
      </c>
      <c r="G1511" s="112">
        <v>44.7</v>
      </c>
      <c r="H1511" s="112">
        <v>46.1</v>
      </c>
      <c r="I1511" s="112">
        <v>1694</v>
      </c>
      <c r="J1511" s="112">
        <v>77015.899999999994</v>
      </c>
      <c r="K1511" s="114">
        <v>43649</v>
      </c>
      <c r="L1511" s="112">
        <v>82</v>
      </c>
      <c r="M1511" s="112" t="s">
        <v>2130</v>
      </c>
      <c r="N1511" s="484"/>
    </row>
    <row r="1512" spans="1:14">
      <c r="A1512" s="112" t="s">
        <v>2434</v>
      </c>
      <c r="B1512" s="112" t="s">
        <v>3074</v>
      </c>
      <c r="C1512" s="112">
        <v>4.0999999999999996</v>
      </c>
      <c r="D1512" s="112">
        <v>4.0999999999999996</v>
      </c>
      <c r="E1512" s="112">
        <v>4.0999999999999996</v>
      </c>
      <c r="F1512" s="112">
        <v>4.0999999999999996</v>
      </c>
      <c r="G1512" s="112">
        <v>4.0999999999999996</v>
      </c>
      <c r="H1512" s="112">
        <v>3.95</v>
      </c>
      <c r="I1512" s="112">
        <v>279618</v>
      </c>
      <c r="J1512" s="112">
        <v>1146433.8</v>
      </c>
      <c r="K1512" s="114">
        <v>43649</v>
      </c>
      <c r="L1512" s="112">
        <v>192</v>
      </c>
      <c r="M1512" s="112" t="s">
        <v>2435</v>
      </c>
      <c r="N1512" s="484"/>
    </row>
    <row r="1513" spans="1:14">
      <c r="A1513" s="112" t="s">
        <v>239</v>
      </c>
      <c r="B1513" s="112" t="s">
        <v>377</v>
      </c>
      <c r="C1513" s="112">
        <v>24.25</v>
      </c>
      <c r="D1513" s="112">
        <v>24.5</v>
      </c>
      <c r="E1513" s="112">
        <v>24.05</v>
      </c>
      <c r="F1513" s="112">
        <v>24.2</v>
      </c>
      <c r="G1513" s="112">
        <v>24.3</v>
      </c>
      <c r="H1513" s="112">
        <v>24.25</v>
      </c>
      <c r="I1513" s="112">
        <v>1082573</v>
      </c>
      <c r="J1513" s="112">
        <v>26198534.699999999</v>
      </c>
      <c r="K1513" s="114">
        <v>43649</v>
      </c>
      <c r="L1513" s="112">
        <v>2161</v>
      </c>
      <c r="M1513" s="112" t="s">
        <v>1657</v>
      </c>
      <c r="N1513" s="484"/>
    </row>
    <row r="1514" spans="1:14">
      <c r="A1514" s="112" t="s">
        <v>2622</v>
      </c>
      <c r="B1514" s="112" t="s">
        <v>377</v>
      </c>
      <c r="C1514" s="112">
        <v>162.35</v>
      </c>
      <c r="D1514" s="112">
        <v>166.8</v>
      </c>
      <c r="E1514" s="112">
        <v>161.75</v>
      </c>
      <c r="F1514" s="112">
        <v>163.95</v>
      </c>
      <c r="G1514" s="112">
        <v>164</v>
      </c>
      <c r="H1514" s="112">
        <v>161.55000000000001</v>
      </c>
      <c r="I1514" s="112">
        <v>48137</v>
      </c>
      <c r="J1514" s="112">
        <v>7919997.5999999996</v>
      </c>
      <c r="K1514" s="114">
        <v>43649</v>
      </c>
      <c r="L1514" s="112">
        <v>1360</v>
      </c>
      <c r="M1514" s="112" t="s">
        <v>2623</v>
      </c>
      <c r="N1514" s="484"/>
    </row>
    <row r="1515" spans="1:14">
      <c r="A1515" s="112" t="s">
        <v>153</v>
      </c>
      <c r="B1515" s="112" t="s">
        <v>377</v>
      </c>
      <c r="C1515" s="112">
        <v>430</v>
      </c>
      <c r="D1515" s="112">
        <v>436</v>
      </c>
      <c r="E1515" s="112">
        <v>428</v>
      </c>
      <c r="F1515" s="112">
        <v>435</v>
      </c>
      <c r="G1515" s="112">
        <v>435.3</v>
      </c>
      <c r="H1515" s="112">
        <v>430.5</v>
      </c>
      <c r="I1515" s="112">
        <v>690459</v>
      </c>
      <c r="J1515" s="112">
        <v>299646214.85000002</v>
      </c>
      <c r="K1515" s="114">
        <v>43649</v>
      </c>
      <c r="L1515" s="112">
        <v>10764</v>
      </c>
      <c r="M1515" s="112" t="s">
        <v>1658</v>
      </c>
      <c r="N1515" s="484"/>
    </row>
    <row r="1516" spans="1:14">
      <c r="A1516" s="112" t="s">
        <v>1659</v>
      </c>
      <c r="B1516" s="112" t="s">
        <v>377</v>
      </c>
      <c r="C1516" s="112">
        <v>1870</v>
      </c>
      <c r="D1516" s="112">
        <v>1879.15</v>
      </c>
      <c r="E1516" s="112">
        <v>1840</v>
      </c>
      <c r="F1516" s="112">
        <v>1873.75</v>
      </c>
      <c r="G1516" s="112">
        <v>1874</v>
      </c>
      <c r="H1516" s="112">
        <v>1867.65</v>
      </c>
      <c r="I1516" s="112">
        <v>1006</v>
      </c>
      <c r="J1516" s="112">
        <v>1875699.4</v>
      </c>
      <c r="K1516" s="114">
        <v>43649</v>
      </c>
      <c r="L1516" s="112">
        <v>179</v>
      </c>
      <c r="M1516" s="112" t="s">
        <v>1660</v>
      </c>
      <c r="N1516" s="484"/>
    </row>
    <row r="1517" spans="1:14">
      <c r="A1517" s="112" t="s">
        <v>1661</v>
      </c>
      <c r="B1517" s="112" t="s">
        <v>377</v>
      </c>
      <c r="C1517" s="112">
        <v>284</v>
      </c>
      <c r="D1517" s="112">
        <v>294.25</v>
      </c>
      <c r="E1517" s="112">
        <v>284</v>
      </c>
      <c r="F1517" s="112">
        <v>285.2</v>
      </c>
      <c r="G1517" s="112">
        <v>285</v>
      </c>
      <c r="H1517" s="112">
        <v>284</v>
      </c>
      <c r="I1517" s="112">
        <v>29986</v>
      </c>
      <c r="J1517" s="112">
        <v>8657634.8000000007</v>
      </c>
      <c r="K1517" s="114">
        <v>43649</v>
      </c>
      <c r="L1517" s="112">
        <v>1335</v>
      </c>
      <c r="M1517" s="112" t="s">
        <v>1662</v>
      </c>
      <c r="N1517" s="484"/>
    </row>
    <row r="1518" spans="1:14">
      <c r="A1518" s="112" t="s">
        <v>2436</v>
      </c>
      <c r="B1518" s="112" t="s">
        <v>377</v>
      </c>
      <c r="C1518" s="112">
        <v>2.1</v>
      </c>
      <c r="D1518" s="112">
        <v>2.2999999999999998</v>
      </c>
      <c r="E1518" s="112">
        <v>2.1</v>
      </c>
      <c r="F1518" s="112">
        <v>2.2000000000000002</v>
      </c>
      <c r="G1518" s="112">
        <v>2.2000000000000002</v>
      </c>
      <c r="H1518" s="112">
        <v>2.2000000000000002</v>
      </c>
      <c r="I1518" s="112">
        <v>5733</v>
      </c>
      <c r="J1518" s="112">
        <v>12211.1</v>
      </c>
      <c r="K1518" s="114">
        <v>43649</v>
      </c>
      <c r="L1518" s="112">
        <v>16</v>
      </c>
      <c r="M1518" s="112" t="s">
        <v>2437</v>
      </c>
      <c r="N1518" s="484"/>
    </row>
    <row r="1519" spans="1:14">
      <c r="A1519" s="112" t="s">
        <v>1663</v>
      </c>
      <c r="B1519" s="112" t="s">
        <v>377</v>
      </c>
      <c r="C1519" s="112">
        <v>61.3</v>
      </c>
      <c r="D1519" s="112">
        <v>63.45</v>
      </c>
      <c r="E1519" s="112">
        <v>61.1</v>
      </c>
      <c r="F1519" s="112">
        <v>62.2</v>
      </c>
      <c r="G1519" s="112">
        <v>62.3</v>
      </c>
      <c r="H1519" s="112">
        <v>61.3</v>
      </c>
      <c r="I1519" s="112">
        <v>265117</v>
      </c>
      <c r="J1519" s="112">
        <v>16495690</v>
      </c>
      <c r="K1519" s="114">
        <v>43649</v>
      </c>
      <c r="L1519" s="112">
        <v>2407</v>
      </c>
      <c r="M1519" s="112" t="s">
        <v>1664</v>
      </c>
      <c r="N1519" s="484"/>
    </row>
    <row r="1520" spans="1:14">
      <c r="A1520" s="112" t="s">
        <v>154</v>
      </c>
      <c r="B1520" s="112" t="s">
        <v>377</v>
      </c>
      <c r="C1520" s="112">
        <v>1364.75</v>
      </c>
      <c r="D1520" s="112">
        <v>1395.45</v>
      </c>
      <c r="E1520" s="112">
        <v>1351.9</v>
      </c>
      <c r="F1520" s="112">
        <v>1386.6</v>
      </c>
      <c r="G1520" s="112">
        <v>1388.95</v>
      </c>
      <c r="H1520" s="112">
        <v>1352.45</v>
      </c>
      <c r="I1520" s="112">
        <v>363740</v>
      </c>
      <c r="J1520" s="112">
        <v>501834309.5</v>
      </c>
      <c r="K1520" s="114">
        <v>43649</v>
      </c>
      <c r="L1520" s="112">
        <v>13861</v>
      </c>
      <c r="M1520" s="112" t="s">
        <v>1665</v>
      </c>
      <c r="N1520" s="484"/>
    </row>
    <row r="1521" spans="1:14">
      <c r="A1521" s="112" t="s">
        <v>1666</v>
      </c>
      <c r="B1521" s="112" t="s">
        <v>377</v>
      </c>
      <c r="C1521" s="112">
        <v>141.69999999999999</v>
      </c>
      <c r="D1521" s="112">
        <v>145</v>
      </c>
      <c r="E1521" s="112">
        <v>141.44999999999999</v>
      </c>
      <c r="F1521" s="112">
        <v>143.85</v>
      </c>
      <c r="G1521" s="112">
        <v>145</v>
      </c>
      <c r="H1521" s="112">
        <v>142.35</v>
      </c>
      <c r="I1521" s="112">
        <v>3637</v>
      </c>
      <c r="J1521" s="112">
        <v>519966.7</v>
      </c>
      <c r="K1521" s="114">
        <v>43649</v>
      </c>
      <c r="L1521" s="112">
        <v>175</v>
      </c>
      <c r="M1521" s="112" t="s">
        <v>1667</v>
      </c>
      <c r="N1521" s="484"/>
    </row>
    <row r="1522" spans="1:14">
      <c r="A1522" s="112" t="s">
        <v>155</v>
      </c>
      <c r="B1522" s="112" t="s">
        <v>377</v>
      </c>
      <c r="C1522" s="112">
        <v>17.95</v>
      </c>
      <c r="D1522" s="112">
        <v>18.7</v>
      </c>
      <c r="E1522" s="112">
        <v>17.850000000000001</v>
      </c>
      <c r="F1522" s="112">
        <v>18.600000000000001</v>
      </c>
      <c r="G1522" s="112">
        <v>18.7</v>
      </c>
      <c r="H1522" s="112">
        <v>18.100000000000001</v>
      </c>
      <c r="I1522" s="112">
        <v>473202</v>
      </c>
      <c r="J1522" s="112">
        <v>8678685.5500000007</v>
      </c>
      <c r="K1522" s="114">
        <v>43649</v>
      </c>
      <c r="L1522" s="112">
        <v>1622</v>
      </c>
      <c r="M1522" s="112" t="s">
        <v>1668</v>
      </c>
      <c r="N1522" s="484"/>
    </row>
    <row r="1523" spans="1:14">
      <c r="A1523" s="112" t="s">
        <v>1669</v>
      </c>
      <c r="B1523" s="112" t="s">
        <v>377</v>
      </c>
      <c r="C1523" s="112">
        <v>246.9</v>
      </c>
      <c r="D1523" s="112">
        <v>246.9</v>
      </c>
      <c r="E1523" s="112">
        <v>241.2</v>
      </c>
      <c r="F1523" s="112">
        <v>242.9</v>
      </c>
      <c r="G1523" s="112">
        <v>242</v>
      </c>
      <c r="H1523" s="112">
        <v>242.85</v>
      </c>
      <c r="I1523" s="112">
        <v>85246</v>
      </c>
      <c r="J1523" s="112">
        <v>20713474.850000001</v>
      </c>
      <c r="K1523" s="114">
        <v>43649</v>
      </c>
      <c r="L1523" s="112">
        <v>899</v>
      </c>
      <c r="M1523" s="112" t="s">
        <v>1670</v>
      </c>
      <c r="N1523" s="484"/>
    </row>
    <row r="1524" spans="1:14">
      <c r="A1524" s="112" t="s">
        <v>1671</v>
      </c>
      <c r="B1524" s="112" t="s">
        <v>377</v>
      </c>
      <c r="C1524" s="112">
        <v>190.8</v>
      </c>
      <c r="D1524" s="112">
        <v>202</v>
      </c>
      <c r="E1524" s="112">
        <v>189.5</v>
      </c>
      <c r="F1524" s="112">
        <v>196.6</v>
      </c>
      <c r="G1524" s="112">
        <v>195.7</v>
      </c>
      <c r="H1524" s="112">
        <v>190.35</v>
      </c>
      <c r="I1524" s="112">
        <v>63717</v>
      </c>
      <c r="J1524" s="112">
        <v>12573657.15</v>
      </c>
      <c r="K1524" s="114">
        <v>43649</v>
      </c>
      <c r="L1524" s="112">
        <v>2549</v>
      </c>
      <c r="M1524" s="112" t="s">
        <v>1672</v>
      </c>
      <c r="N1524" s="484"/>
    </row>
    <row r="1525" spans="1:14">
      <c r="A1525" s="112" t="s">
        <v>3181</v>
      </c>
      <c r="B1525" s="112" t="s">
        <v>377</v>
      </c>
      <c r="C1525" s="112">
        <v>15.1</v>
      </c>
      <c r="D1525" s="112">
        <v>15.25</v>
      </c>
      <c r="E1525" s="112">
        <v>14.6</v>
      </c>
      <c r="F1525" s="112">
        <v>15</v>
      </c>
      <c r="G1525" s="112">
        <v>15</v>
      </c>
      <c r="H1525" s="112">
        <v>15</v>
      </c>
      <c r="I1525" s="112">
        <v>100553</v>
      </c>
      <c r="J1525" s="112">
        <v>1516668.75</v>
      </c>
      <c r="K1525" s="114">
        <v>43649</v>
      </c>
      <c r="L1525" s="112">
        <v>410</v>
      </c>
      <c r="M1525" s="112" t="s">
        <v>3182</v>
      </c>
      <c r="N1525" s="484"/>
    </row>
    <row r="1526" spans="1:14">
      <c r="A1526" s="112" t="s">
        <v>1673</v>
      </c>
      <c r="B1526" s="112" t="s">
        <v>377</v>
      </c>
      <c r="C1526" s="112">
        <v>5.7</v>
      </c>
      <c r="D1526" s="112">
        <v>5.85</v>
      </c>
      <c r="E1526" s="112">
        <v>5.65</v>
      </c>
      <c r="F1526" s="112">
        <v>5.8</v>
      </c>
      <c r="G1526" s="112">
        <v>5.85</v>
      </c>
      <c r="H1526" s="112">
        <v>5.7</v>
      </c>
      <c r="I1526" s="112">
        <v>71877</v>
      </c>
      <c r="J1526" s="112">
        <v>413215.05</v>
      </c>
      <c r="K1526" s="114">
        <v>43649</v>
      </c>
      <c r="L1526" s="112">
        <v>166</v>
      </c>
      <c r="M1526" s="112" t="s">
        <v>1674</v>
      </c>
      <c r="N1526" s="484"/>
    </row>
    <row r="1527" spans="1:14">
      <c r="A1527" s="112" t="s">
        <v>1675</v>
      </c>
      <c r="B1527" s="112" t="s">
        <v>377</v>
      </c>
      <c r="C1527" s="112">
        <v>294</v>
      </c>
      <c r="D1527" s="112">
        <v>302.25</v>
      </c>
      <c r="E1527" s="112">
        <v>292</v>
      </c>
      <c r="F1527" s="112">
        <v>297.85000000000002</v>
      </c>
      <c r="G1527" s="112">
        <v>298</v>
      </c>
      <c r="H1527" s="112">
        <v>293.75</v>
      </c>
      <c r="I1527" s="112">
        <v>1768521</v>
      </c>
      <c r="J1527" s="112">
        <v>528021156.69999999</v>
      </c>
      <c r="K1527" s="114">
        <v>43649</v>
      </c>
      <c r="L1527" s="112">
        <v>17731</v>
      </c>
      <c r="M1527" s="112" t="s">
        <v>1676</v>
      </c>
      <c r="N1527" s="484"/>
    </row>
    <row r="1528" spans="1:14">
      <c r="A1528" s="112" t="s">
        <v>156</v>
      </c>
      <c r="B1528" s="112" t="s">
        <v>377</v>
      </c>
      <c r="C1528" s="112">
        <v>4549.95</v>
      </c>
      <c r="D1528" s="112">
        <v>4579.95</v>
      </c>
      <c r="E1528" s="112">
        <v>4540.2</v>
      </c>
      <c r="F1528" s="112">
        <v>4561.1499999999996</v>
      </c>
      <c r="G1528" s="112">
        <v>4564</v>
      </c>
      <c r="H1528" s="112">
        <v>4544.1000000000004</v>
      </c>
      <c r="I1528" s="112">
        <v>162479</v>
      </c>
      <c r="J1528" s="112">
        <v>741155656</v>
      </c>
      <c r="K1528" s="114">
        <v>43649</v>
      </c>
      <c r="L1528" s="112">
        <v>17406</v>
      </c>
      <c r="M1528" s="112" t="s">
        <v>1677</v>
      </c>
      <c r="N1528" s="484"/>
    </row>
    <row r="1529" spans="1:14">
      <c r="A1529" s="112" t="s">
        <v>1678</v>
      </c>
      <c r="B1529" s="112" t="s">
        <v>377</v>
      </c>
      <c r="C1529" s="112">
        <v>49.55</v>
      </c>
      <c r="D1529" s="112">
        <v>50.55</v>
      </c>
      <c r="E1529" s="112">
        <v>49.5</v>
      </c>
      <c r="F1529" s="112">
        <v>50.25</v>
      </c>
      <c r="G1529" s="112">
        <v>50.1</v>
      </c>
      <c r="H1529" s="112">
        <v>50</v>
      </c>
      <c r="I1529" s="112">
        <v>2636</v>
      </c>
      <c r="J1529" s="112">
        <v>132292.54999999999</v>
      </c>
      <c r="K1529" s="114">
        <v>43649</v>
      </c>
      <c r="L1529" s="112">
        <v>70</v>
      </c>
      <c r="M1529" s="112" t="s">
        <v>1679</v>
      </c>
      <c r="N1529" s="484"/>
    </row>
    <row r="1530" spans="1:14">
      <c r="A1530" s="112" t="s">
        <v>3652</v>
      </c>
      <c r="B1530" s="112" t="s">
        <v>377</v>
      </c>
      <c r="C1530" s="112">
        <v>1.7</v>
      </c>
      <c r="D1530" s="112">
        <v>1.7</v>
      </c>
      <c r="E1530" s="112">
        <v>1.7</v>
      </c>
      <c r="F1530" s="112">
        <v>1.7</v>
      </c>
      <c r="G1530" s="112">
        <v>1.7</v>
      </c>
      <c r="H1530" s="112">
        <v>1.7</v>
      </c>
      <c r="I1530" s="112">
        <v>540</v>
      </c>
      <c r="J1530" s="112">
        <v>918</v>
      </c>
      <c r="K1530" s="114">
        <v>43649</v>
      </c>
      <c r="L1530" s="112">
        <v>3</v>
      </c>
      <c r="M1530" s="112" t="s">
        <v>3653</v>
      </c>
      <c r="N1530" s="484"/>
    </row>
    <row r="1531" spans="1:14">
      <c r="A1531" s="112" t="s">
        <v>1680</v>
      </c>
      <c r="B1531" s="112" t="s">
        <v>377</v>
      </c>
      <c r="C1531" s="112">
        <v>172.8</v>
      </c>
      <c r="D1531" s="112">
        <v>175.5</v>
      </c>
      <c r="E1531" s="112">
        <v>171</v>
      </c>
      <c r="F1531" s="112">
        <v>174.65</v>
      </c>
      <c r="G1531" s="112">
        <v>175</v>
      </c>
      <c r="H1531" s="112">
        <v>171.4</v>
      </c>
      <c r="I1531" s="112">
        <v>32894</v>
      </c>
      <c r="J1531" s="112">
        <v>5717892.25</v>
      </c>
      <c r="K1531" s="114">
        <v>43649</v>
      </c>
      <c r="L1531" s="112">
        <v>677</v>
      </c>
      <c r="M1531" s="112" t="s">
        <v>1681</v>
      </c>
      <c r="N1531" s="484"/>
    </row>
    <row r="1532" spans="1:14">
      <c r="A1532" s="112" t="s">
        <v>1682</v>
      </c>
      <c r="B1532" s="112" t="s">
        <v>377</v>
      </c>
      <c r="C1532" s="112">
        <v>85.95</v>
      </c>
      <c r="D1532" s="112">
        <v>89.2</v>
      </c>
      <c r="E1532" s="112">
        <v>82.95</v>
      </c>
      <c r="F1532" s="112">
        <v>83.3</v>
      </c>
      <c r="G1532" s="112">
        <v>83</v>
      </c>
      <c r="H1532" s="112">
        <v>83</v>
      </c>
      <c r="I1532" s="112">
        <v>2516</v>
      </c>
      <c r="J1532" s="112">
        <v>211941.95</v>
      </c>
      <c r="K1532" s="114">
        <v>43649</v>
      </c>
      <c r="L1532" s="112">
        <v>63</v>
      </c>
      <c r="M1532" s="112" t="s">
        <v>1683</v>
      </c>
      <c r="N1532" s="484"/>
    </row>
    <row r="1533" spans="1:14">
      <c r="A1533" s="112" t="s">
        <v>157</v>
      </c>
      <c r="B1533" s="112" t="s">
        <v>377</v>
      </c>
      <c r="C1533" s="112">
        <v>82.65</v>
      </c>
      <c r="D1533" s="112">
        <v>84.35</v>
      </c>
      <c r="E1533" s="112">
        <v>82.15</v>
      </c>
      <c r="F1533" s="112">
        <v>83.75</v>
      </c>
      <c r="G1533" s="112">
        <v>83.85</v>
      </c>
      <c r="H1533" s="112">
        <v>82.6</v>
      </c>
      <c r="I1533" s="112">
        <v>7703994</v>
      </c>
      <c r="J1533" s="112">
        <v>643280657.5</v>
      </c>
      <c r="K1533" s="114">
        <v>43649</v>
      </c>
      <c r="L1533" s="112">
        <v>22379</v>
      </c>
      <c r="M1533" s="112" t="s">
        <v>1684</v>
      </c>
      <c r="N1533" s="484"/>
    </row>
    <row r="1534" spans="1:14">
      <c r="A1534" s="112" t="s">
        <v>2035</v>
      </c>
      <c r="B1534" s="112" t="s">
        <v>3074</v>
      </c>
      <c r="C1534" s="112">
        <v>63.1</v>
      </c>
      <c r="D1534" s="112">
        <v>64.599999999999994</v>
      </c>
      <c r="E1534" s="112">
        <v>61.5</v>
      </c>
      <c r="F1534" s="112">
        <v>63.8</v>
      </c>
      <c r="G1534" s="112">
        <v>64.099999999999994</v>
      </c>
      <c r="H1534" s="112">
        <v>63.1</v>
      </c>
      <c r="I1534" s="112">
        <v>140480</v>
      </c>
      <c r="J1534" s="112">
        <v>8853565.5500000007</v>
      </c>
      <c r="K1534" s="114">
        <v>43649</v>
      </c>
      <c r="L1534" s="112">
        <v>356</v>
      </c>
      <c r="M1534" s="112" t="s">
        <v>2643</v>
      </c>
      <c r="N1534" s="484"/>
    </row>
    <row r="1535" spans="1:14">
      <c r="A1535" s="112" t="s">
        <v>3350</v>
      </c>
      <c r="B1535" s="112" t="s">
        <v>377</v>
      </c>
      <c r="C1535" s="112">
        <v>1.2</v>
      </c>
      <c r="D1535" s="112">
        <v>1.25</v>
      </c>
      <c r="E1535" s="112">
        <v>1.1499999999999999</v>
      </c>
      <c r="F1535" s="112">
        <v>1.2</v>
      </c>
      <c r="G1535" s="112">
        <v>1.25</v>
      </c>
      <c r="H1535" s="112">
        <v>1.2</v>
      </c>
      <c r="I1535" s="112">
        <v>4482767</v>
      </c>
      <c r="J1535" s="112">
        <v>5320812.25</v>
      </c>
      <c r="K1535" s="114">
        <v>43649</v>
      </c>
      <c r="L1535" s="112">
        <v>1091</v>
      </c>
      <c r="M1535" s="112" t="s">
        <v>3351</v>
      </c>
      <c r="N1535" s="484"/>
    </row>
    <row r="1536" spans="1:14">
      <c r="A1536" s="112" t="s">
        <v>1685</v>
      </c>
      <c r="B1536" s="112" t="s">
        <v>377</v>
      </c>
      <c r="C1536" s="112">
        <v>10.199999999999999</v>
      </c>
      <c r="D1536" s="112">
        <v>10.5</v>
      </c>
      <c r="E1536" s="112">
        <v>10.1</v>
      </c>
      <c r="F1536" s="112">
        <v>10.25</v>
      </c>
      <c r="G1536" s="112">
        <v>10.35</v>
      </c>
      <c r="H1536" s="112">
        <v>10.199999999999999</v>
      </c>
      <c r="I1536" s="112">
        <v>341592</v>
      </c>
      <c r="J1536" s="112">
        <v>3506010.5</v>
      </c>
      <c r="K1536" s="114">
        <v>43649</v>
      </c>
      <c r="L1536" s="112">
        <v>689</v>
      </c>
      <c r="M1536" s="112" t="s">
        <v>1686</v>
      </c>
      <c r="N1536" s="484"/>
    </row>
    <row r="1537" spans="1:14">
      <c r="A1537" s="112" t="s">
        <v>3069</v>
      </c>
      <c r="B1537" s="112" t="s">
        <v>377</v>
      </c>
      <c r="C1537" s="112">
        <v>310.45</v>
      </c>
      <c r="D1537" s="112">
        <v>313.89999999999998</v>
      </c>
      <c r="E1537" s="112">
        <v>307.05</v>
      </c>
      <c r="F1537" s="112">
        <v>309.10000000000002</v>
      </c>
      <c r="G1537" s="112">
        <v>308.5</v>
      </c>
      <c r="H1537" s="112">
        <v>310.45</v>
      </c>
      <c r="I1537" s="112">
        <v>662</v>
      </c>
      <c r="J1537" s="112">
        <v>204985.2</v>
      </c>
      <c r="K1537" s="114">
        <v>43649</v>
      </c>
      <c r="L1537" s="112">
        <v>27</v>
      </c>
      <c r="M1537" s="112" t="s">
        <v>3070</v>
      </c>
      <c r="N1537" s="484"/>
    </row>
    <row r="1538" spans="1:14">
      <c r="A1538" s="112" t="s">
        <v>1687</v>
      </c>
      <c r="B1538" s="112" t="s">
        <v>377</v>
      </c>
      <c r="C1538" s="112">
        <v>201</v>
      </c>
      <c r="D1538" s="112">
        <v>202.75</v>
      </c>
      <c r="E1538" s="112">
        <v>199.1</v>
      </c>
      <c r="F1538" s="112">
        <v>202.4</v>
      </c>
      <c r="G1538" s="112">
        <v>202.25</v>
      </c>
      <c r="H1538" s="112">
        <v>201.1</v>
      </c>
      <c r="I1538" s="112">
        <v>10205</v>
      </c>
      <c r="J1538" s="112">
        <v>2059007.5</v>
      </c>
      <c r="K1538" s="114">
        <v>43649</v>
      </c>
      <c r="L1538" s="112">
        <v>261</v>
      </c>
      <c r="M1538" s="112" t="s">
        <v>1688</v>
      </c>
      <c r="N1538" s="484"/>
    </row>
    <row r="1539" spans="1:14">
      <c r="A1539" s="112" t="s">
        <v>158</v>
      </c>
      <c r="B1539" s="112" t="s">
        <v>377</v>
      </c>
      <c r="C1539" s="112">
        <v>658.5</v>
      </c>
      <c r="D1539" s="112">
        <v>662.65</v>
      </c>
      <c r="E1539" s="112">
        <v>648.1</v>
      </c>
      <c r="F1539" s="112">
        <v>651.79999999999995</v>
      </c>
      <c r="G1539" s="112">
        <v>651</v>
      </c>
      <c r="H1539" s="112">
        <v>656.15</v>
      </c>
      <c r="I1539" s="112">
        <v>2997163</v>
      </c>
      <c r="J1539" s="112">
        <v>1958365068.5</v>
      </c>
      <c r="K1539" s="114">
        <v>43649</v>
      </c>
      <c r="L1539" s="112">
        <v>52517</v>
      </c>
      <c r="M1539" s="112" t="s">
        <v>1689</v>
      </c>
      <c r="N1539" s="484"/>
    </row>
    <row r="1540" spans="1:14">
      <c r="A1540" s="112" t="s">
        <v>3183</v>
      </c>
      <c r="B1540" s="112" t="s">
        <v>377</v>
      </c>
      <c r="C1540" s="112">
        <v>2.2000000000000002</v>
      </c>
      <c r="D1540" s="112">
        <v>2.2000000000000002</v>
      </c>
      <c r="E1540" s="112">
        <v>2.1</v>
      </c>
      <c r="F1540" s="112">
        <v>2.15</v>
      </c>
      <c r="G1540" s="112">
        <v>2.2000000000000002</v>
      </c>
      <c r="H1540" s="112">
        <v>2.2000000000000002</v>
      </c>
      <c r="I1540" s="112">
        <v>762951</v>
      </c>
      <c r="J1540" s="112">
        <v>1651938.1</v>
      </c>
      <c r="K1540" s="114">
        <v>43649</v>
      </c>
      <c r="L1540" s="112">
        <v>433</v>
      </c>
      <c r="M1540" s="112" t="s">
        <v>3184</v>
      </c>
      <c r="N1540" s="484"/>
    </row>
    <row r="1541" spans="1:14">
      <c r="A1541" s="112" t="s">
        <v>1690</v>
      </c>
      <c r="B1541" s="112" t="s">
        <v>377</v>
      </c>
      <c r="C1541" s="112">
        <v>30.2</v>
      </c>
      <c r="D1541" s="112">
        <v>32.4</v>
      </c>
      <c r="E1541" s="112">
        <v>30.2</v>
      </c>
      <c r="F1541" s="112">
        <v>31.3</v>
      </c>
      <c r="G1541" s="112">
        <v>31.4</v>
      </c>
      <c r="H1541" s="112">
        <v>30.2</v>
      </c>
      <c r="I1541" s="112">
        <v>581970</v>
      </c>
      <c r="J1541" s="112">
        <v>18044116.449999999</v>
      </c>
      <c r="K1541" s="114">
        <v>43649</v>
      </c>
      <c r="L1541" s="112">
        <v>2136</v>
      </c>
      <c r="M1541" s="112" t="s">
        <v>1691</v>
      </c>
      <c r="N1541" s="484"/>
    </row>
    <row r="1542" spans="1:14">
      <c r="A1542" s="112" t="s">
        <v>3252</v>
      </c>
      <c r="B1542" s="112" t="s">
        <v>377</v>
      </c>
      <c r="C1542" s="112">
        <v>282</v>
      </c>
      <c r="D1542" s="112">
        <v>283.99</v>
      </c>
      <c r="E1542" s="112">
        <v>279</v>
      </c>
      <c r="F1542" s="112">
        <v>279</v>
      </c>
      <c r="G1542" s="112">
        <v>279</v>
      </c>
      <c r="H1542" s="112">
        <v>281.08999999999997</v>
      </c>
      <c r="I1542" s="112">
        <v>108</v>
      </c>
      <c r="J1542" s="112">
        <v>30152.58</v>
      </c>
      <c r="K1542" s="114">
        <v>43649</v>
      </c>
      <c r="L1542" s="112">
        <v>8</v>
      </c>
      <c r="M1542" s="112" t="s">
        <v>3253</v>
      </c>
      <c r="N1542" s="484"/>
    </row>
    <row r="1543" spans="1:14">
      <c r="A1543" s="112" t="s">
        <v>2681</v>
      </c>
      <c r="B1543" s="112" t="s">
        <v>377</v>
      </c>
      <c r="C1543" s="112">
        <v>1255.7</v>
      </c>
      <c r="D1543" s="112">
        <v>1255.9000000000001</v>
      </c>
      <c r="E1543" s="112">
        <v>1255</v>
      </c>
      <c r="F1543" s="112">
        <v>1255.5</v>
      </c>
      <c r="G1543" s="112">
        <v>1255.5</v>
      </c>
      <c r="H1543" s="112">
        <v>1254.4000000000001</v>
      </c>
      <c r="I1543" s="112">
        <v>70</v>
      </c>
      <c r="J1543" s="112">
        <v>87885.2</v>
      </c>
      <c r="K1543" s="114">
        <v>43649</v>
      </c>
      <c r="L1543" s="112">
        <v>10</v>
      </c>
      <c r="M1543" s="112" t="s">
        <v>2682</v>
      </c>
      <c r="N1543" s="484"/>
    </row>
    <row r="1544" spans="1:14">
      <c r="A1544" s="112" t="s">
        <v>3231</v>
      </c>
      <c r="B1544" s="112" t="s">
        <v>377</v>
      </c>
      <c r="C1544" s="112">
        <v>421.9</v>
      </c>
      <c r="D1544" s="112">
        <v>422</v>
      </c>
      <c r="E1544" s="112">
        <v>416.01</v>
      </c>
      <c r="F1544" s="112">
        <v>421.99</v>
      </c>
      <c r="G1544" s="112">
        <v>421.99</v>
      </c>
      <c r="H1544" s="112">
        <v>421.72</v>
      </c>
      <c r="I1544" s="112">
        <v>537</v>
      </c>
      <c r="J1544" s="112">
        <v>225207.73</v>
      </c>
      <c r="K1544" s="114">
        <v>43649</v>
      </c>
      <c r="L1544" s="112">
        <v>8</v>
      </c>
      <c r="M1544" s="112" t="s">
        <v>3232</v>
      </c>
      <c r="N1544" s="484"/>
    </row>
    <row r="1545" spans="1:14">
      <c r="A1545" s="112" t="s">
        <v>3654</v>
      </c>
      <c r="B1545" s="112" t="s">
        <v>377</v>
      </c>
      <c r="C1545" s="112">
        <v>330</v>
      </c>
      <c r="D1545" s="112">
        <v>330</v>
      </c>
      <c r="E1545" s="112">
        <v>329</v>
      </c>
      <c r="F1545" s="112">
        <v>329</v>
      </c>
      <c r="G1545" s="112">
        <v>329</v>
      </c>
      <c r="H1545" s="112">
        <v>330</v>
      </c>
      <c r="I1545" s="112">
        <v>200</v>
      </c>
      <c r="J1545" s="112">
        <v>65900</v>
      </c>
      <c r="K1545" s="114">
        <v>43649</v>
      </c>
      <c r="L1545" s="112">
        <v>5</v>
      </c>
      <c r="M1545" s="112" t="s">
        <v>3655</v>
      </c>
      <c r="N1545" s="484"/>
    </row>
    <row r="1546" spans="1:14">
      <c r="A1546" s="112" t="s">
        <v>3185</v>
      </c>
      <c r="B1546" s="112" t="s">
        <v>377</v>
      </c>
      <c r="C1546" s="112">
        <v>9</v>
      </c>
      <c r="D1546" s="112">
        <v>9.5</v>
      </c>
      <c r="E1546" s="112">
        <v>8.1</v>
      </c>
      <c r="F1546" s="112">
        <v>9.1</v>
      </c>
      <c r="G1546" s="112">
        <v>9.0500000000000007</v>
      </c>
      <c r="H1546" s="112">
        <v>9.15</v>
      </c>
      <c r="I1546" s="112">
        <v>79391</v>
      </c>
      <c r="J1546" s="112">
        <v>724135.9</v>
      </c>
      <c r="K1546" s="114">
        <v>43649</v>
      </c>
      <c r="L1546" s="112">
        <v>331</v>
      </c>
      <c r="M1546" s="112" t="s">
        <v>3186</v>
      </c>
      <c r="N1546" s="484"/>
    </row>
    <row r="1547" spans="1:14">
      <c r="A1547" s="112" t="s">
        <v>2194</v>
      </c>
      <c r="B1547" s="112" t="s">
        <v>377</v>
      </c>
      <c r="C1547" s="112">
        <v>117.65</v>
      </c>
      <c r="D1547" s="112">
        <v>120.8</v>
      </c>
      <c r="E1547" s="112">
        <v>117.65</v>
      </c>
      <c r="F1547" s="112">
        <v>119.55</v>
      </c>
      <c r="G1547" s="112">
        <v>119.25</v>
      </c>
      <c r="H1547" s="112">
        <v>119.4</v>
      </c>
      <c r="I1547" s="112">
        <v>24066</v>
      </c>
      <c r="J1547" s="112">
        <v>2878853.55</v>
      </c>
      <c r="K1547" s="114">
        <v>43649</v>
      </c>
      <c r="L1547" s="112">
        <v>462</v>
      </c>
      <c r="M1547" s="112" t="s">
        <v>2195</v>
      </c>
      <c r="N1547" s="484"/>
    </row>
    <row r="1548" spans="1:14">
      <c r="A1548" s="112" t="s">
        <v>3187</v>
      </c>
      <c r="B1548" s="112" t="s">
        <v>377</v>
      </c>
      <c r="C1548" s="112">
        <v>0.1</v>
      </c>
      <c r="D1548" s="112">
        <v>0.1</v>
      </c>
      <c r="E1548" s="112">
        <v>0.05</v>
      </c>
      <c r="F1548" s="112">
        <v>0.05</v>
      </c>
      <c r="G1548" s="112">
        <v>0.1</v>
      </c>
      <c r="H1548" s="112">
        <v>0.1</v>
      </c>
      <c r="I1548" s="112">
        <v>795763</v>
      </c>
      <c r="J1548" s="112">
        <v>65461.3</v>
      </c>
      <c r="K1548" s="114">
        <v>43649</v>
      </c>
      <c r="L1548" s="112">
        <v>129</v>
      </c>
      <c r="M1548" s="112" t="s">
        <v>3188</v>
      </c>
      <c r="N1548" s="484"/>
    </row>
    <row r="1549" spans="1:14">
      <c r="A1549" s="112" t="s">
        <v>1692</v>
      </c>
      <c r="B1549" s="112" t="s">
        <v>377</v>
      </c>
      <c r="C1549" s="112">
        <v>167.8</v>
      </c>
      <c r="D1549" s="112">
        <v>177.4</v>
      </c>
      <c r="E1549" s="112">
        <v>165.05</v>
      </c>
      <c r="F1549" s="112">
        <v>174.7</v>
      </c>
      <c r="G1549" s="112">
        <v>174.1</v>
      </c>
      <c r="H1549" s="112">
        <v>167.8</v>
      </c>
      <c r="I1549" s="112">
        <v>22796</v>
      </c>
      <c r="J1549" s="112">
        <v>3929573.75</v>
      </c>
      <c r="K1549" s="114">
        <v>43649</v>
      </c>
      <c r="L1549" s="112">
        <v>605</v>
      </c>
      <c r="M1549" s="112" t="s">
        <v>1693</v>
      </c>
      <c r="N1549" s="484"/>
    </row>
    <row r="1550" spans="1:14">
      <c r="A1550" s="112" t="s">
        <v>1694</v>
      </c>
      <c r="B1550" s="112" t="s">
        <v>377</v>
      </c>
      <c r="C1550" s="112">
        <v>531.9</v>
      </c>
      <c r="D1550" s="112">
        <v>531.9</v>
      </c>
      <c r="E1550" s="112">
        <v>511.5</v>
      </c>
      <c r="F1550" s="112">
        <v>519.20000000000005</v>
      </c>
      <c r="G1550" s="112">
        <v>520</v>
      </c>
      <c r="H1550" s="112">
        <v>520.1</v>
      </c>
      <c r="I1550" s="112">
        <v>4853</v>
      </c>
      <c r="J1550" s="112">
        <v>2522975.7999999998</v>
      </c>
      <c r="K1550" s="114">
        <v>43649</v>
      </c>
      <c r="L1550" s="112">
        <v>494</v>
      </c>
      <c r="M1550" s="112" t="s">
        <v>1695</v>
      </c>
      <c r="N1550" s="484"/>
    </row>
    <row r="1551" spans="1:14">
      <c r="A1551" s="112" t="s">
        <v>2036</v>
      </c>
      <c r="B1551" s="112" t="s">
        <v>377</v>
      </c>
      <c r="C1551" s="112">
        <v>862.9</v>
      </c>
      <c r="D1551" s="112">
        <v>875</v>
      </c>
      <c r="E1551" s="112">
        <v>860</v>
      </c>
      <c r="F1551" s="112">
        <v>870.3</v>
      </c>
      <c r="G1551" s="112">
        <v>875</v>
      </c>
      <c r="H1551" s="112">
        <v>860.5</v>
      </c>
      <c r="I1551" s="112">
        <v>9923</v>
      </c>
      <c r="J1551" s="112">
        <v>8574159.5500000007</v>
      </c>
      <c r="K1551" s="114">
        <v>43649</v>
      </c>
      <c r="L1551" s="112">
        <v>568</v>
      </c>
      <c r="M1551" s="112" t="s">
        <v>2037</v>
      </c>
      <c r="N1551" s="484"/>
    </row>
    <row r="1552" spans="1:14">
      <c r="A1552" s="112" t="s">
        <v>2544</v>
      </c>
      <c r="B1552" s="112" t="s">
        <v>377</v>
      </c>
      <c r="C1552" s="112">
        <v>35.299999999999997</v>
      </c>
      <c r="D1552" s="112">
        <v>35.9</v>
      </c>
      <c r="E1552" s="112">
        <v>34.549999999999997</v>
      </c>
      <c r="F1552" s="112">
        <v>35.200000000000003</v>
      </c>
      <c r="G1552" s="112">
        <v>35.200000000000003</v>
      </c>
      <c r="H1552" s="112">
        <v>35.35</v>
      </c>
      <c r="I1552" s="112">
        <v>1962281</v>
      </c>
      <c r="J1552" s="112">
        <v>69236629</v>
      </c>
      <c r="K1552" s="114">
        <v>43649</v>
      </c>
      <c r="L1552" s="112">
        <v>5216</v>
      </c>
      <c r="M1552" s="112" t="s">
        <v>2624</v>
      </c>
      <c r="N1552" s="484"/>
    </row>
    <row r="1553" spans="1:14">
      <c r="A1553" s="112" t="s">
        <v>1696</v>
      </c>
      <c r="B1553" s="112" t="s">
        <v>377</v>
      </c>
      <c r="C1553" s="112">
        <v>40.1</v>
      </c>
      <c r="D1553" s="112">
        <v>42.35</v>
      </c>
      <c r="E1553" s="112">
        <v>40.1</v>
      </c>
      <c r="F1553" s="112">
        <v>42.1</v>
      </c>
      <c r="G1553" s="112">
        <v>42.3</v>
      </c>
      <c r="H1553" s="112">
        <v>41.05</v>
      </c>
      <c r="I1553" s="112">
        <v>8001</v>
      </c>
      <c r="J1553" s="112">
        <v>334634.3</v>
      </c>
      <c r="K1553" s="114">
        <v>43649</v>
      </c>
      <c r="L1553" s="112">
        <v>52</v>
      </c>
      <c r="M1553" s="112" t="s">
        <v>1697</v>
      </c>
      <c r="N1553" s="484"/>
    </row>
    <row r="1554" spans="1:14">
      <c r="A1554" s="112" t="s">
        <v>1698</v>
      </c>
      <c r="B1554" s="112" t="s">
        <v>3074</v>
      </c>
      <c r="C1554" s="112">
        <v>4</v>
      </c>
      <c r="D1554" s="112">
        <v>4.0999999999999996</v>
      </c>
      <c r="E1554" s="112">
        <v>3.8</v>
      </c>
      <c r="F1554" s="112">
        <v>3.9</v>
      </c>
      <c r="G1554" s="112">
        <v>3.9</v>
      </c>
      <c r="H1554" s="112">
        <v>4</v>
      </c>
      <c r="I1554" s="112">
        <v>1547</v>
      </c>
      <c r="J1554" s="112">
        <v>6079.6</v>
      </c>
      <c r="K1554" s="114">
        <v>43649</v>
      </c>
      <c r="L1554" s="112">
        <v>15</v>
      </c>
      <c r="M1554" s="112" t="s">
        <v>1699</v>
      </c>
      <c r="N1554" s="484"/>
    </row>
    <row r="1555" spans="1:14">
      <c r="A1555" s="112" t="s">
        <v>2662</v>
      </c>
      <c r="B1555" s="112" t="s">
        <v>377</v>
      </c>
      <c r="C1555" s="112">
        <v>468</v>
      </c>
      <c r="D1555" s="112">
        <v>479.95</v>
      </c>
      <c r="E1555" s="112">
        <v>468</v>
      </c>
      <c r="F1555" s="112">
        <v>477.9</v>
      </c>
      <c r="G1555" s="112">
        <v>478.7</v>
      </c>
      <c r="H1555" s="112">
        <v>472.8</v>
      </c>
      <c r="I1555" s="112">
        <v>14308</v>
      </c>
      <c r="J1555" s="112">
        <v>6823462.4000000004</v>
      </c>
      <c r="K1555" s="114">
        <v>43649</v>
      </c>
      <c r="L1555" s="112">
        <v>795</v>
      </c>
      <c r="M1555" s="112" t="s">
        <v>2663</v>
      </c>
      <c r="N1555" s="484"/>
    </row>
    <row r="1556" spans="1:14">
      <c r="A1556" s="112" t="s">
        <v>1700</v>
      </c>
      <c r="B1556" s="112" t="s">
        <v>377</v>
      </c>
      <c r="C1556" s="112">
        <v>15.45</v>
      </c>
      <c r="D1556" s="112">
        <v>16</v>
      </c>
      <c r="E1556" s="112">
        <v>15.45</v>
      </c>
      <c r="F1556" s="112">
        <v>15.75</v>
      </c>
      <c r="G1556" s="112">
        <v>15.7</v>
      </c>
      <c r="H1556" s="112">
        <v>15.95</v>
      </c>
      <c r="I1556" s="112">
        <v>97730</v>
      </c>
      <c r="J1556" s="112">
        <v>1539841.15</v>
      </c>
      <c r="K1556" s="114">
        <v>43649</v>
      </c>
      <c r="L1556" s="112">
        <v>378</v>
      </c>
      <c r="M1556" s="112" t="s">
        <v>1701</v>
      </c>
      <c r="N1556" s="484"/>
    </row>
    <row r="1557" spans="1:14">
      <c r="A1557" s="112" t="s">
        <v>1702</v>
      </c>
      <c r="B1557" s="112" t="s">
        <v>377</v>
      </c>
      <c r="C1557" s="112">
        <v>8.4</v>
      </c>
      <c r="D1557" s="112">
        <v>9</v>
      </c>
      <c r="E1557" s="112">
        <v>8.35</v>
      </c>
      <c r="F1557" s="112">
        <v>8.5500000000000007</v>
      </c>
      <c r="G1557" s="112">
        <v>8.5</v>
      </c>
      <c r="H1557" s="112">
        <v>8.6999999999999993</v>
      </c>
      <c r="I1557" s="112">
        <v>743</v>
      </c>
      <c r="J1557" s="112">
        <v>6362.7</v>
      </c>
      <c r="K1557" s="114">
        <v>43649</v>
      </c>
      <c r="L1557" s="112">
        <v>16</v>
      </c>
      <c r="M1557" s="112" t="s">
        <v>1703</v>
      </c>
      <c r="N1557" s="484"/>
    </row>
    <row r="1558" spans="1:14">
      <c r="A1558" s="112" t="s">
        <v>1889</v>
      </c>
      <c r="B1558" s="112" t="s">
        <v>377</v>
      </c>
      <c r="C1558" s="112">
        <v>967.9</v>
      </c>
      <c r="D1558" s="112">
        <v>969.9</v>
      </c>
      <c r="E1558" s="112">
        <v>943</v>
      </c>
      <c r="F1558" s="112">
        <v>958</v>
      </c>
      <c r="G1558" s="112">
        <v>956.25</v>
      </c>
      <c r="H1558" s="112">
        <v>959.85</v>
      </c>
      <c r="I1558" s="112">
        <v>257290</v>
      </c>
      <c r="J1558" s="112">
        <v>247981628.94999999</v>
      </c>
      <c r="K1558" s="114">
        <v>43649</v>
      </c>
      <c r="L1558" s="112">
        <v>2708</v>
      </c>
      <c r="M1558" s="112" t="s">
        <v>1890</v>
      </c>
      <c r="N1558" s="484"/>
    </row>
    <row r="1559" spans="1:14">
      <c r="A1559" s="112" t="s">
        <v>223</v>
      </c>
      <c r="B1559" s="112" t="s">
        <v>377</v>
      </c>
      <c r="C1559" s="112">
        <v>174.45</v>
      </c>
      <c r="D1559" s="112">
        <v>174.45</v>
      </c>
      <c r="E1559" s="112">
        <v>170</v>
      </c>
      <c r="F1559" s="112">
        <v>172.7</v>
      </c>
      <c r="G1559" s="112">
        <v>172.25</v>
      </c>
      <c r="H1559" s="112">
        <v>174.65</v>
      </c>
      <c r="I1559" s="112">
        <v>9413540</v>
      </c>
      <c r="J1559" s="112">
        <v>1618367782.1500001</v>
      </c>
      <c r="K1559" s="114">
        <v>43649</v>
      </c>
      <c r="L1559" s="112">
        <v>57763</v>
      </c>
      <c r="M1559" s="112" t="s">
        <v>1704</v>
      </c>
      <c r="N1559" s="484"/>
    </row>
    <row r="1560" spans="1:14">
      <c r="A1560" s="112" t="s">
        <v>1705</v>
      </c>
      <c r="B1560" s="112" t="s">
        <v>377</v>
      </c>
      <c r="C1560" s="112">
        <v>1650</v>
      </c>
      <c r="D1560" s="112">
        <v>1674.95</v>
      </c>
      <c r="E1560" s="112">
        <v>1633.75</v>
      </c>
      <c r="F1560" s="112">
        <v>1653.35</v>
      </c>
      <c r="G1560" s="112">
        <v>1655.85</v>
      </c>
      <c r="H1560" s="112">
        <v>1649.65</v>
      </c>
      <c r="I1560" s="112">
        <v>32617</v>
      </c>
      <c r="J1560" s="112">
        <v>53982283.799999997</v>
      </c>
      <c r="K1560" s="114">
        <v>43649</v>
      </c>
      <c r="L1560" s="112">
        <v>3265</v>
      </c>
      <c r="M1560" s="112" t="s">
        <v>1706</v>
      </c>
      <c r="N1560" s="484"/>
    </row>
    <row r="1561" spans="1:14">
      <c r="A1561" s="112" t="s">
        <v>1707</v>
      </c>
      <c r="B1561" s="112" t="s">
        <v>377</v>
      </c>
      <c r="C1561" s="112">
        <v>24.85</v>
      </c>
      <c r="D1561" s="112">
        <v>25.1</v>
      </c>
      <c r="E1561" s="112">
        <v>24.3</v>
      </c>
      <c r="F1561" s="112">
        <v>24.35</v>
      </c>
      <c r="G1561" s="112">
        <v>24.3</v>
      </c>
      <c r="H1561" s="112">
        <v>24.8</v>
      </c>
      <c r="I1561" s="112">
        <v>15605</v>
      </c>
      <c r="J1561" s="112">
        <v>386764.9</v>
      </c>
      <c r="K1561" s="114">
        <v>43649</v>
      </c>
      <c r="L1561" s="112">
        <v>338</v>
      </c>
      <c r="M1561" s="112" t="s">
        <v>1708</v>
      </c>
      <c r="N1561" s="484"/>
    </row>
    <row r="1562" spans="1:14">
      <c r="A1562" s="112" t="s">
        <v>1709</v>
      </c>
      <c r="B1562" s="112" t="s">
        <v>377</v>
      </c>
      <c r="C1562" s="112">
        <v>1113.75</v>
      </c>
      <c r="D1562" s="112">
        <v>1119.5</v>
      </c>
      <c r="E1562" s="112">
        <v>1102.2</v>
      </c>
      <c r="F1562" s="112">
        <v>1114.45</v>
      </c>
      <c r="G1562" s="112">
        <v>1115</v>
      </c>
      <c r="H1562" s="112">
        <v>1113.2</v>
      </c>
      <c r="I1562" s="112">
        <v>1035</v>
      </c>
      <c r="J1562" s="112">
        <v>1149643.1499999999</v>
      </c>
      <c r="K1562" s="114">
        <v>43649</v>
      </c>
      <c r="L1562" s="112">
        <v>531</v>
      </c>
      <c r="M1562" s="112" t="s">
        <v>1710</v>
      </c>
      <c r="N1562" s="484"/>
    </row>
    <row r="1563" spans="1:14">
      <c r="A1563" s="112" t="s">
        <v>374</v>
      </c>
      <c r="B1563" s="112" t="s">
        <v>377</v>
      </c>
      <c r="C1563" s="112">
        <v>65.349999999999994</v>
      </c>
      <c r="D1563" s="112">
        <v>67.400000000000006</v>
      </c>
      <c r="E1563" s="112">
        <v>65.05</v>
      </c>
      <c r="F1563" s="112">
        <v>66.349999999999994</v>
      </c>
      <c r="G1563" s="112">
        <v>67.400000000000006</v>
      </c>
      <c r="H1563" s="112">
        <v>65.25</v>
      </c>
      <c r="I1563" s="112">
        <v>11183</v>
      </c>
      <c r="J1563" s="112">
        <v>735684.95</v>
      </c>
      <c r="K1563" s="114">
        <v>43649</v>
      </c>
      <c r="L1563" s="112">
        <v>252</v>
      </c>
      <c r="M1563" s="112" t="s">
        <v>1711</v>
      </c>
      <c r="N1563" s="484"/>
    </row>
    <row r="1564" spans="1:14">
      <c r="A1564" s="112" t="s">
        <v>1712</v>
      </c>
      <c r="B1564" s="112" t="s">
        <v>377</v>
      </c>
      <c r="C1564" s="112">
        <v>242.5</v>
      </c>
      <c r="D1564" s="112">
        <v>243.05</v>
      </c>
      <c r="E1564" s="112">
        <v>240</v>
      </c>
      <c r="F1564" s="112">
        <v>241.9</v>
      </c>
      <c r="G1564" s="112">
        <v>241.9</v>
      </c>
      <c r="H1564" s="112">
        <v>243.1</v>
      </c>
      <c r="I1564" s="112">
        <v>280015</v>
      </c>
      <c r="J1564" s="112">
        <v>67558157.099999994</v>
      </c>
      <c r="K1564" s="114">
        <v>43649</v>
      </c>
      <c r="L1564" s="112">
        <v>9701</v>
      </c>
      <c r="M1564" s="112" t="s">
        <v>1851</v>
      </c>
      <c r="N1564" s="484"/>
    </row>
    <row r="1565" spans="1:14">
      <c r="A1565" s="112" t="s">
        <v>1840</v>
      </c>
      <c r="B1565" s="112" t="s">
        <v>377</v>
      </c>
      <c r="C1565" s="112">
        <v>1979.95</v>
      </c>
      <c r="D1565" s="112">
        <v>1979.95</v>
      </c>
      <c r="E1565" s="112">
        <v>1889.95</v>
      </c>
      <c r="F1565" s="112">
        <v>1915</v>
      </c>
      <c r="G1565" s="112">
        <v>1902</v>
      </c>
      <c r="H1565" s="112">
        <v>1930</v>
      </c>
      <c r="I1565" s="112">
        <v>267</v>
      </c>
      <c r="J1565" s="112">
        <v>510047.8</v>
      </c>
      <c r="K1565" s="114">
        <v>43649</v>
      </c>
      <c r="L1565" s="112">
        <v>201</v>
      </c>
      <c r="M1565" s="112" t="s">
        <v>1841</v>
      </c>
      <c r="N1565" s="484"/>
    </row>
    <row r="1566" spans="1:14">
      <c r="A1566" s="112" t="s">
        <v>1713</v>
      </c>
      <c r="B1566" s="112" t="s">
        <v>3074</v>
      </c>
      <c r="C1566" s="112">
        <v>1.6</v>
      </c>
      <c r="D1566" s="112">
        <v>1.65</v>
      </c>
      <c r="E1566" s="112">
        <v>1.55</v>
      </c>
      <c r="F1566" s="112">
        <v>1.55</v>
      </c>
      <c r="G1566" s="112">
        <v>1.6</v>
      </c>
      <c r="H1566" s="112">
        <v>1.6</v>
      </c>
      <c r="I1566" s="112">
        <v>24663</v>
      </c>
      <c r="J1566" s="112">
        <v>38756.25</v>
      </c>
      <c r="K1566" s="114">
        <v>43649</v>
      </c>
      <c r="L1566" s="112">
        <v>45</v>
      </c>
      <c r="M1566" s="112" t="s">
        <v>1714</v>
      </c>
      <c r="N1566" s="484"/>
    </row>
    <row r="1567" spans="1:14">
      <c r="A1567" s="112" t="s">
        <v>1961</v>
      </c>
      <c r="B1567" s="112" t="s">
        <v>377</v>
      </c>
      <c r="C1567" s="112">
        <v>68.75</v>
      </c>
      <c r="D1567" s="112">
        <v>69.2</v>
      </c>
      <c r="E1567" s="112">
        <v>68</v>
      </c>
      <c r="F1567" s="112">
        <v>68.400000000000006</v>
      </c>
      <c r="G1567" s="112">
        <v>68.5</v>
      </c>
      <c r="H1567" s="112">
        <v>68.150000000000006</v>
      </c>
      <c r="I1567" s="112">
        <v>8207</v>
      </c>
      <c r="J1567" s="112">
        <v>560450.75</v>
      </c>
      <c r="K1567" s="114">
        <v>43649</v>
      </c>
      <c r="L1567" s="112">
        <v>113</v>
      </c>
      <c r="M1567" s="112" t="s">
        <v>1715</v>
      </c>
      <c r="N1567" s="484"/>
    </row>
    <row r="1568" spans="1:14">
      <c r="A1568" s="112" t="s">
        <v>3189</v>
      </c>
      <c r="B1568" s="112" t="s">
        <v>377</v>
      </c>
      <c r="C1568" s="112">
        <v>0.55000000000000004</v>
      </c>
      <c r="D1568" s="112">
        <v>0.55000000000000004</v>
      </c>
      <c r="E1568" s="112">
        <v>0.5</v>
      </c>
      <c r="F1568" s="112">
        <v>0.55000000000000004</v>
      </c>
      <c r="G1568" s="112">
        <v>0.55000000000000004</v>
      </c>
      <c r="H1568" s="112">
        <v>0.55000000000000004</v>
      </c>
      <c r="I1568" s="112">
        <v>35662</v>
      </c>
      <c r="J1568" s="112">
        <v>18277.7</v>
      </c>
      <c r="K1568" s="114">
        <v>43649</v>
      </c>
      <c r="L1568" s="112">
        <v>25</v>
      </c>
      <c r="M1568" s="112" t="s">
        <v>3190</v>
      </c>
      <c r="N1568" s="484"/>
    </row>
    <row r="1569" spans="1:14">
      <c r="A1569" s="112" t="s">
        <v>1716</v>
      </c>
      <c r="B1569" s="112" t="s">
        <v>377</v>
      </c>
      <c r="C1569" s="112">
        <v>7.35</v>
      </c>
      <c r="D1569" s="112">
        <v>7.35</v>
      </c>
      <c r="E1569" s="112">
        <v>6.75</v>
      </c>
      <c r="F1569" s="112">
        <v>6.85</v>
      </c>
      <c r="G1569" s="112">
        <v>6.9</v>
      </c>
      <c r="H1569" s="112">
        <v>7.3</v>
      </c>
      <c r="I1569" s="112">
        <v>789486</v>
      </c>
      <c r="J1569" s="112">
        <v>5476953.7999999998</v>
      </c>
      <c r="K1569" s="114">
        <v>43649</v>
      </c>
      <c r="L1569" s="112">
        <v>1186</v>
      </c>
      <c r="M1569" s="112" t="s">
        <v>1717</v>
      </c>
      <c r="N1569" s="484"/>
    </row>
    <row r="1570" spans="1:14">
      <c r="A1570" s="112" t="s">
        <v>3385</v>
      </c>
      <c r="B1570" s="112" t="s">
        <v>377</v>
      </c>
      <c r="C1570" s="112">
        <v>2.9</v>
      </c>
      <c r="D1570" s="112">
        <v>2.9</v>
      </c>
      <c r="E1570" s="112">
        <v>2.7</v>
      </c>
      <c r="F1570" s="112">
        <v>2.8</v>
      </c>
      <c r="G1570" s="112">
        <v>2.85</v>
      </c>
      <c r="H1570" s="112">
        <v>2.75</v>
      </c>
      <c r="I1570" s="112">
        <v>199559</v>
      </c>
      <c r="J1570" s="112">
        <v>556613.44999999995</v>
      </c>
      <c r="K1570" s="114">
        <v>43649</v>
      </c>
      <c r="L1570" s="112">
        <v>155</v>
      </c>
      <c r="M1570" s="112" t="s">
        <v>3386</v>
      </c>
      <c r="N1570" s="484"/>
    </row>
    <row r="1571" spans="1:14">
      <c r="A1571" s="112" t="s">
        <v>2537</v>
      </c>
      <c r="B1571" s="112" t="s">
        <v>377</v>
      </c>
      <c r="C1571" s="112">
        <v>182</v>
      </c>
      <c r="D1571" s="112">
        <v>184.1</v>
      </c>
      <c r="E1571" s="112">
        <v>180</v>
      </c>
      <c r="F1571" s="112">
        <v>182.9</v>
      </c>
      <c r="G1571" s="112">
        <v>183</v>
      </c>
      <c r="H1571" s="112">
        <v>178.3</v>
      </c>
      <c r="I1571" s="112">
        <v>23820</v>
      </c>
      <c r="J1571" s="112">
        <v>4325576.4000000004</v>
      </c>
      <c r="K1571" s="114">
        <v>43649</v>
      </c>
      <c r="L1571" s="112">
        <v>270</v>
      </c>
      <c r="M1571" s="112" t="s">
        <v>2538</v>
      </c>
      <c r="N1571" s="484"/>
    </row>
    <row r="1572" spans="1:14">
      <c r="A1572" s="112" t="s">
        <v>1718</v>
      </c>
      <c r="B1572" s="112" t="s">
        <v>377</v>
      </c>
      <c r="C1572" s="112">
        <v>2147.5</v>
      </c>
      <c r="D1572" s="112">
        <v>2200</v>
      </c>
      <c r="E1572" s="112">
        <v>2135.1</v>
      </c>
      <c r="F1572" s="112">
        <v>2188.75</v>
      </c>
      <c r="G1572" s="112">
        <v>2195</v>
      </c>
      <c r="H1572" s="112">
        <v>2126.15</v>
      </c>
      <c r="I1572" s="112">
        <v>35205</v>
      </c>
      <c r="J1572" s="112">
        <v>76232993.799999997</v>
      </c>
      <c r="K1572" s="114">
        <v>43649</v>
      </c>
      <c r="L1572" s="112">
        <v>5381</v>
      </c>
      <c r="M1572" s="112" t="s">
        <v>1719</v>
      </c>
      <c r="N1572" s="484"/>
    </row>
    <row r="1573" spans="1:14">
      <c r="A1573" s="112" t="s">
        <v>1720</v>
      </c>
      <c r="B1573" s="112" t="s">
        <v>377</v>
      </c>
      <c r="C1573" s="112">
        <v>1262.8499999999999</v>
      </c>
      <c r="D1573" s="112">
        <v>1294.95</v>
      </c>
      <c r="E1573" s="112">
        <v>1262.8499999999999</v>
      </c>
      <c r="F1573" s="112">
        <v>1271.3</v>
      </c>
      <c r="G1573" s="112">
        <v>1274.95</v>
      </c>
      <c r="H1573" s="112">
        <v>1262.55</v>
      </c>
      <c r="I1573" s="112">
        <v>8252</v>
      </c>
      <c r="J1573" s="112">
        <v>10540586.199999999</v>
      </c>
      <c r="K1573" s="114">
        <v>43649</v>
      </c>
      <c r="L1573" s="112">
        <v>377</v>
      </c>
      <c r="M1573" s="112" t="s">
        <v>1721</v>
      </c>
      <c r="N1573" s="484"/>
    </row>
    <row r="1574" spans="1:14">
      <c r="A1574" s="112" t="s">
        <v>1722</v>
      </c>
      <c r="B1574" s="112" t="s">
        <v>377</v>
      </c>
      <c r="C1574" s="112">
        <v>67.05</v>
      </c>
      <c r="D1574" s="112">
        <v>69</v>
      </c>
      <c r="E1574" s="112">
        <v>67.05</v>
      </c>
      <c r="F1574" s="112">
        <v>68.8</v>
      </c>
      <c r="G1574" s="112">
        <v>68.599999999999994</v>
      </c>
      <c r="H1574" s="112">
        <v>67.8</v>
      </c>
      <c r="I1574" s="112">
        <v>5486</v>
      </c>
      <c r="J1574" s="112">
        <v>374784.7</v>
      </c>
      <c r="K1574" s="114">
        <v>43649</v>
      </c>
      <c r="L1574" s="112">
        <v>125</v>
      </c>
      <c r="M1574" s="112" t="s">
        <v>1723</v>
      </c>
      <c r="N1574" s="484"/>
    </row>
    <row r="1575" spans="1:14">
      <c r="A1575" s="112" t="s">
        <v>1936</v>
      </c>
      <c r="B1575" s="112" t="s">
        <v>377</v>
      </c>
      <c r="C1575" s="112">
        <v>17.5</v>
      </c>
      <c r="D1575" s="112">
        <v>18.8</v>
      </c>
      <c r="E1575" s="112">
        <v>17.149999999999999</v>
      </c>
      <c r="F1575" s="112">
        <v>18.649999999999999</v>
      </c>
      <c r="G1575" s="112">
        <v>18.649999999999999</v>
      </c>
      <c r="H1575" s="112">
        <v>17.100000000000001</v>
      </c>
      <c r="I1575" s="112">
        <v>289618</v>
      </c>
      <c r="J1575" s="112">
        <v>5316707.25</v>
      </c>
      <c r="K1575" s="114">
        <v>43649</v>
      </c>
      <c r="L1575" s="112">
        <v>1108</v>
      </c>
      <c r="M1575" s="112" t="s">
        <v>1131</v>
      </c>
      <c r="N1575" s="484"/>
    </row>
    <row r="1576" spans="1:14">
      <c r="A1576" s="112" t="s">
        <v>1724</v>
      </c>
      <c r="B1576" s="112" t="s">
        <v>377</v>
      </c>
      <c r="C1576" s="112">
        <v>442.75</v>
      </c>
      <c r="D1576" s="112">
        <v>444.9</v>
      </c>
      <c r="E1576" s="112">
        <v>439.8</v>
      </c>
      <c r="F1576" s="112">
        <v>441.45</v>
      </c>
      <c r="G1576" s="112">
        <v>442.45</v>
      </c>
      <c r="H1576" s="112">
        <v>441.45</v>
      </c>
      <c r="I1576" s="112">
        <v>66156</v>
      </c>
      <c r="J1576" s="112">
        <v>29206905.800000001</v>
      </c>
      <c r="K1576" s="114">
        <v>43649</v>
      </c>
      <c r="L1576" s="112">
        <v>2326</v>
      </c>
      <c r="M1576" s="112" t="s">
        <v>1725</v>
      </c>
      <c r="N1576" s="484"/>
    </row>
    <row r="1577" spans="1:14">
      <c r="A1577" s="112" t="s">
        <v>1726</v>
      </c>
      <c r="B1577" s="112" t="s">
        <v>377</v>
      </c>
      <c r="C1577" s="112">
        <v>45.7</v>
      </c>
      <c r="D1577" s="112">
        <v>46</v>
      </c>
      <c r="E1577" s="112">
        <v>44.35</v>
      </c>
      <c r="F1577" s="112">
        <v>44.6</v>
      </c>
      <c r="G1577" s="112">
        <v>45.45</v>
      </c>
      <c r="H1577" s="112">
        <v>45.65</v>
      </c>
      <c r="I1577" s="112">
        <v>201103</v>
      </c>
      <c r="J1577" s="112">
        <v>9159663.3000000007</v>
      </c>
      <c r="K1577" s="114">
        <v>43649</v>
      </c>
      <c r="L1577" s="112">
        <v>92</v>
      </c>
      <c r="M1577" s="112" t="s">
        <v>1727</v>
      </c>
      <c r="N1577" s="484"/>
    </row>
    <row r="1578" spans="1:14">
      <c r="A1578" s="112" t="s">
        <v>1728</v>
      </c>
      <c r="B1578" s="112" t="s">
        <v>377</v>
      </c>
      <c r="C1578" s="112">
        <v>365.45</v>
      </c>
      <c r="D1578" s="112">
        <v>375</v>
      </c>
      <c r="E1578" s="112">
        <v>365.45</v>
      </c>
      <c r="F1578" s="112">
        <v>369.55</v>
      </c>
      <c r="G1578" s="112">
        <v>368.6</v>
      </c>
      <c r="H1578" s="112">
        <v>365.45</v>
      </c>
      <c r="I1578" s="112">
        <v>8862</v>
      </c>
      <c r="J1578" s="112">
        <v>3291202.8</v>
      </c>
      <c r="K1578" s="114">
        <v>43649</v>
      </c>
      <c r="L1578" s="112">
        <v>540</v>
      </c>
      <c r="M1578" s="112" t="s">
        <v>1729</v>
      </c>
      <c r="N1578" s="484"/>
    </row>
    <row r="1579" spans="1:14">
      <c r="A1579" s="112" t="s">
        <v>2438</v>
      </c>
      <c r="B1579" s="112" t="s">
        <v>377</v>
      </c>
      <c r="C1579" s="112">
        <v>6.2</v>
      </c>
      <c r="D1579" s="112">
        <v>6.4</v>
      </c>
      <c r="E1579" s="112">
        <v>6</v>
      </c>
      <c r="F1579" s="112">
        <v>6.05</v>
      </c>
      <c r="G1579" s="112">
        <v>6.05</v>
      </c>
      <c r="H1579" s="112">
        <v>6.1</v>
      </c>
      <c r="I1579" s="112">
        <v>3426</v>
      </c>
      <c r="J1579" s="112">
        <v>21072.400000000001</v>
      </c>
      <c r="K1579" s="114">
        <v>43649</v>
      </c>
      <c r="L1579" s="112">
        <v>25</v>
      </c>
      <c r="M1579" s="112" t="s">
        <v>2439</v>
      </c>
      <c r="N1579" s="484"/>
    </row>
    <row r="1580" spans="1:14">
      <c r="A1580" s="112" t="s">
        <v>2625</v>
      </c>
      <c r="B1580" s="112" t="s">
        <v>377</v>
      </c>
      <c r="C1580" s="112">
        <v>0.05</v>
      </c>
      <c r="D1580" s="112">
        <v>0.1</v>
      </c>
      <c r="E1580" s="112">
        <v>0.05</v>
      </c>
      <c r="F1580" s="112">
        <v>0.1</v>
      </c>
      <c r="G1580" s="112">
        <v>0.1</v>
      </c>
      <c r="H1580" s="112">
        <v>0.1</v>
      </c>
      <c r="I1580" s="112">
        <v>4739601</v>
      </c>
      <c r="J1580" s="112">
        <v>448937.35</v>
      </c>
      <c r="K1580" s="114">
        <v>43649</v>
      </c>
      <c r="L1580" s="112">
        <v>107</v>
      </c>
      <c r="M1580" s="112" t="s">
        <v>2626</v>
      </c>
      <c r="N1580" s="484"/>
    </row>
    <row r="1581" spans="1:14">
      <c r="A1581" s="112" t="s">
        <v>2440</v>
      </c>
      <c r="B1581" s="112" t="s">
        <v>377</v>
      </c>
      <c r="C1581" s="112">
        <v>129.5</v>
      </c>
      <c r="D1581" s="112">
        <v>132.94999999999999</v>
      </c>
      <c r="E1581" s="112">
        <v>129.4</v>
      </c>
      <c r="F1581" s="112">
        <v>132.4</v>
      </c>
      <c r="G1581" s="112">
        <v>131</v>
      </c>
      <c r="H1581" s="112">
        <v>129.94999999999999</v>
      </c>
      <c r="I1581" s="112">
        <v>2202</v>
      </c>
      <c r="J1581" s="112">
        <v>289276.79999999999</v>
      </c>
      <c r="K1581" s="114">
        <v>43649</v>
      </c>
      <c r="L1581" s="112">
        <v>113</v>
      </c>
      <c r="M1581" s="112" t="s">
        <v>2441</v>
      </c>
      <c r="N1581" s="484"/>
    </row>
    <row r="1582" spans="1:14">
      <c r="A1582" s="112" t="s">
        <v>1730</v>
      </c>
      <c r="B1582" s="112" t="s">
        <v>3074</v>
      </c>
      <c r="C1582" s="112">
        <v>0.35</v>
      </c>
      <c r="D1582" s="112">
        <v>0.35</v>
      </c>
      <c r="E1582" s="112">
        <v>0.3</v>
      </c>
      <c r="F1582" s="112">
        <v>0.3</v>
      </c>
      <c r="G1582" s="112">
        <v>0.35</v>
      </c>
      <c r="H1582" s="112">
        <v>0.3</v>
      </c>
      <c r="I1582" s="112">
        <v>63793</v>
      </c>
      <c r="J1582" s="112">
        <v>20154.599999999999</v>
      </c>
      <c r="K1582" s="114">
        <v>43649</v>
      </c>
      <c r="L1582" s="112">
        <v>26</v>
      </c>
      <c r="M1582" s="112" t="s">
        <v>1731</v>
      </c>
      <c r="N1582" s="484"/>
    </row>
    <row r="1583" spans="1:14">
      <c r="A1583" s="112" t="s">
        <v>1732</v>
      </c>
      <c r="B1583" s="112" t="s">
        <v>377</v>
      </c>
      <c r="C1583" s="112">
        <v>16.899999999999999</v>
      </c>
      <c r="D1583" s="112">
        <v>17.100000000000001</v>
      </c>
      <c r="E1583" s="112">
        <v>16.5</v>
      </c>
      <c r="F1583" s="112">
        <v>16.7</v>
      </c>
      <c r="G1583" s="112">
        <v>16.600000000000001</v>
      </c>
      <c r="H1583" s="112">
        <v>16.8</v>
      </c>
      <c r="I1583" s="112">
        <v>143742</v>
      </c>
      <c r="J1583" s="112">
        <v>2411326.1</v>
      </c>
      <c r="K1583" s="114">
        <v>43649</v>
      </c>
      <c r="L1583" s="112">
        <v>273</v>
      </c>
      <c r="M1583" s="112" t="s">
        <v>1733</v>
      </c>
      <c r="N1583" s="484"/>
    </row>
    <row r="1584" spans="1:14">
      <c r="A1584" s="112" t="s">
        <v>1734</v>
      </c>
      <c r="B1584" s="112" t="s">
        <v>377</v>
      </c>
      <c r="C1584" s="112">
        <v>54.15</v>
      </c>
      <c r="D1584" s="112">
        <v>56.05</v>
      </c>
      <c r="E1584" s="112">
        <v>54.15</v>
      </c>
      <c r="F1584" s="112">
        <v>55.75</v>
      </c>
      <c r="G1584" s="112">
        <v>56</v>
      </c>
      <c r="H1584" s="112">
        <v>54.85</v>
      </c>
      <c r="I1584" s="112">
        <v>13193</v>
      </c>
      <c r="J1584" s="112">
        <v>733973.25</v>
      </c>
      <c r="K1584" s="114">
        <v>43649</v>
      </c>
      <c r="L1584" s="112">
        <v>163</v>
      </c>
      <c r="M1584" s="112" t="s">
        <v>1735</v>
      </c>
      <c r="N1584" s="484"/>
    </row>
    <row r="1585" spans="1:14">
      <c r="A1585" s="112" t="s">
        <v>1736</v>
      </c>
      <c r="B1585" s="112" t="s">
        <v>377</v>
      </c>
      <c r="C1585" s="112">
        <v>2171.3000000000002</v>
      </c>
      <c r="D1585" s="112">
        <v>2210.0500000000002</v>
      </c>
      <c r="E1585" s="112">
        <v>2161</v>
      </c>
      <c r="F1585" s="112">
        <v>2179.65</v>
      </c>
      <c r="G1585" s="112">
        <v>2180</v>
      </c>
      <c r="H1585" s="112">
        <v>2168.9499999999998</v>
      </c>
      <c r="I1585" s="112">
        <v>6524</v>
      </c>
      <c r="J1585" s="112">
        <v>14244719.050000001</v>
      </c>
      <c r="K1585" s="114">
        <v>43649</v>
      </c>
      <c r="L1585" s="112">
        <v>1319</v>
      </c>
      <c r="M1585" s="112" t="s">
        <v>1737</v>
      </c>
      <c r="N1585" s="484"/>
    </row>
    <row r="1586" spans="1:14">
      <c r="A1586" s="112" t="s">
        <v>1738</v>
      </c>
      <c r="B1586" s="112" t="s">
        <v>377</v>
      </c>
      <c r="C1586" s="112">
        <v>1193</v>
      </c>
      <c r="D1586" s="112">
        <v>1193</v>
      </c>
      <c r="E1586" s="112">
        <v>1160.25</v>
      </c>
      <c r="F1586" s="112">
        <v>1180.3499999999999</v>
      </c>
      <c r="G1586" s="112">
        <v>1183.95</v>
      </c>
      <c r="H1586" s="112">
        <v>1179.5</v>
      </c>
      <c r="I1586" s="112">
        <v>4897</v>
      </c>
      <c r="J1586" s="112">
        <v>5773490.4500000002</v>
      </c>
      <c r="K1586" s="114">
        <v>43649</v>
      </c>
      <c r="L1586" s="112">
        <v>391</v>
      </c>
      <c r="M1586" s="112" t="s">
        <v>1739</v>
      </c>
      <c r="N1586" s="484"/>
    </row>
    <row r="1587" spans="1:14">
      <c r="A1587" s="112" t="s">
        <v>159</v>
      </c>
      <c r="B1587" s="112" t="s">
        <v>377</v>
      </c>
      <c r="C1587" s="112">
        <v>647.79999999999995</v>
      </c>
      <c r="D1587" s="112">
        <v>647.79999999999995</v>
      </c>
      <c r="E1587" s="112">
        <v>635.5</v>
      </c>
      <c r="F1587" s="112">
        <v>640.85</v>
      </c>
      <c r="G1587" s="112">
        <v>640.45000000000005</v>
      </c>
      <c r="H1587" s="112">
        <v>644.85</v>
      </c>
      <c r="I1587" s="112">
        <v>1612988</v>
      </c>
      <c r="J1587" s="112">
        <v>1034253294.75</v>
      </c>
      <c r="K1587" s="114">
        <v>43649</v>
      </c>
      <c r="L1587" s="112">
        <v>46962</v>
      </c>
      <c r="M1587" s="112" t="s">
        <v>1740</v>
      </c>
      <c r="N1587" s="484"/>
    </row>
    <row r="1588" spans="1:14">
      <c r="A1588" s="112" t="s">
        <v>1741</v>
      </c>
      <c r="B1588" s="112" t="s">
        <v>377</v>
      </c>
      <c r="C1588" s="112">
        <v>269.25</v>
      </c>
      <c r="D1588" s="112">
        <v>271.5</v>
      </c>
      <c r="E1588" s="112">
        <v>267.5</v>
      </c>
      <c r="F1588" s="112">
        <v>268.85000000000002</v>
      </c>
      <c r="G1588" s="112">
        <v>269</v>
      </c>
      <c r="H1588" s="112">
        <v>269.25</v>
      </c>
      <c r="I1588" s="112">
        <v>18648</v>
      </c>
      <c r="J1588" s="112">
        <v>5019748.8499999996</v>
      </c>
      <c r="K1588" s="114">
        <v>43649</v>
      </c>
      <c r="L1588" s="112">
        <v>1149</v>
      </c>
      <c r="M1588" s="112" t="s">
        <v>1742</v>
      </c>
      <c r="N1588" s="484"/>
    </row>
    <row r="1589" spans="1:14">
      <c r="A1589" s="112" t="s">
        <v>1743</v>
      </c>
      <c r="B1589" s="112" t="s">
        <v>377</v>
      </c>
      <c r="C1589" s="112">
        <v>81.95</v>
      </c>
      <c r="D1589" s="112">
        <v>82</v>
      </c>
      <c r="E1589" s="112">
        <v>79.7</v>
      </c>
      <c r="F1589" s="112">
        <v>80.3</v>
      </c>
      <c r="G1589" s="112">
        <v>80.2</v>
      </c>
      <c r="H1589" s="112">
        <v>79.650000000000006</v>
      </c>
      <c r="I1589" s="112">
        <v>5350</v>
      </c>
      <c r="J1589" s="112">
        <v>431067.85</v>
      </c>
      <c r="K1589" s="114">
        <v>43649</v>
      </c>
      <c r="L1589" s="112">
        <v>173</v>
      </c>
      <c r="M1589" s="112" t="s">
        <v>1744</v>
      </c>
      <c r="N1589" s="484"/>
    </row>
    <row r="1590" spans="1:14">
      <c r="A1590" s="112" t="s">
        <v>1745</v>
      </c>
      <c r="B1590" s="112" t="s">
        <v>377</v>
      </c>
      <c r="C1590" s="112">
        <v>3384.25</v>
      </c>
      <c r="D1590" s="112">
        <v>3384.25</v>
      </c>
      <c r="E1590" s="112">
        <v>3360</v>
      </c>
      <c r="F1590" s="112">
        <v>3369.8</v>
      </c>
      <c r="G1590" s="112">
        <v>3366.1</v>
      </c>
      <c r="H1590" s="112">
        <v>3373.75</v>
      </c>
      <c r="I1590" s="112">
        <v>357</v>
      </c>
      <c r="J1590" s="112">
        <v>1202710.3500000001</v>
      </c>
      <c r="K1590" s="114">
        <v>43649</v>
      </c>
      <c r="L1590" s="112">
        <v>203</v>
      </c>
      <c r="M1590" s="112" t="s">
        <v>1746</v>
      </c>
      <c r="N1590" s="484"/>
    </row>
    <row r="1591" spans="1:14">
      <c r="A1591" s="112" t="s">
        <v>1747</v>
      </c>
      <c r="B1591" s="112" t="s">
        <v>377</v>
      </c>
      <c r="C1591" s="112">
        <v>1275.55</v>
      </c>
      <c r="D1591" s="112">
        <v>1303</v>
      </c>
      <c r="E1591" s="112">
        <v>1268.0999999999999</v>
      </c>
      <c r="F1591" s="112">
        <v>1290.5</v>
      </c>
      <c r="G1591" s="112">
        <v>1290</v>
      </c>
      <c r="H1591" s="112">
        <v>1282.25</v>
      </c>
      <c r="I1591" s="112">
        <v>1805</v>
      </c>
      <c r="J1591" s="112">
        <v>2318988.6</v>
      </c>
      <c r="K1591" s="114">
        <v>43649</v>
      </c>
      <c r="L1591" s="112">
        <v>311</v>
      </c>
      <c r="M1591" s="112" t="s">
        <v>1748</v>
      </c>
      <c r="N1591" s="484"/>
    </row>
    <row r="1592" spans="1:14">
      <c r="A1592" s="112" t="s">
        <v>1749</v>
      </c>
      <c r="B1592" s="112" t="s">
        <v>377</v>
      </c>
      <c r="C1592" s="112">
        <v>1048.9000000000001</v>
      </c>
      <c r="D1592" s="112">
        <v>1057.9000000000001</v>
      </c>
      <c r="E1592" s="112">
        <v>1036</v>
      </c>
      <c r="F1592" s="112">
        <v>1051</v>
      </c>
      <c r="G1592" s="112">
        <v>1050.25</v>
      </c>
      <c r="H1592" s="112">
        <v>1048.9000000000001</v>
      </c>
      <c r="I1592" s="112">
        <v>111217</v>
      </c>
      <c r="J1592" s="112">
        <v>117369745.7</v>
      </c>
      <c r="K1592" s="114">
        <v>43649</v>
      </c>
      <c r="L1592" s="112">
        <v>1354</v>
      </c>
      <c r="M1592" s="112" t="s">
        <v>1750</v>
      </c>
      <c r="N1592" s="484"/>
    </row>
    <row r="1593" spans="1:14">
      <c r="A1593" s="112" t="s">
        <v>1751</v>
      </c>
      <c r="B1593" s="112" t="s">
        <v>377</v>
      </c>
      <c r="C1593" s="112">
        <v>338</v>
      </c>
      <c r="D1593" s="112">
        <v>350</v>
      </c>
      <c r="E1593" s="112">
        <v>336.5</v>
      </c>
      <c r="F1593" s="112">
        <v>339.05</v>
      </c>
      <c r="G1593" s="112">
        <v>340</v>
      </c>
      <c r="H1593" s="112">
        <v>338.75</v>
      </c>
      <c r="I1593" s="112">
        <v>407902</v>
      </c>
      <c r="J1593" s="112">
        <v>139967810.94999999</v>
      </c>
      <c r="K1593" s="114">
        <v>43649</v>
      </c>
      <c r="L1593" s="112">
        <v>12684</v>
      </c>
      <c r="M1593" s="112" t="s">
        <v>1752</v>
      </c>
      <c r="N1593" s="484"/>
    </row>
    <row r="1594" spans="1:14">
      <c r="A1594" s="112" t="s">
        <v>1753</v>
      </c>
      <c r="B1594" s="112" t="s">
        <v>377</v>
      </c>
      <c r="C1594" s="112">
        <v>6163.6</v>
      </c>
      <c r="D1594" s="112">
        <v>6177.5</v>
      </c>
      <c r="E1594" s="112">
        <v>6150</v>
      </c>
      <c r="F1594" s="112">
        <v>6167.25</v>
      </c>
      <c r="G1594" s="112">
        <v>6177</v>
      </c>
      <c r="H1594" s="112">
        <v>6164.6</v>
      </c>
      <c r="I1594" s="112">
        <v>789</v>
      </c>
      <c r="J1594" s="112">
        <v>4864532.75</v>
      </c>
      <c r="K1594" s="114">
        <v>43649</v>
      </c>
      <c r="L1594" s="112">
        <v>323</v>
      </c>
      <c r="M1594" s="112" t="s">
        <v>1754</v>
      </c>
      <c r="N1594" s="484"/>
    </row>
    <row r="1595" spans="1:14">
      <c r="A1595" s="112" t="s">
        <v>1755</v>
      </c>
      <c r="B1595" s="112" t="s">
        <v>377</v>
      </c>
      <c r="C1595" s="112">
        <v>86.6</v>
      </c>
      <c r="D1595" s="112">
        <v>88.45</v>
      </c>
      <c r="E1595" s="112">
        <v>86.25</v>
      </c>
      <c r="F1595" s="112">
        <v>87.2</v>
      </c>
      <c r="G1595" s="112">
        <v>87.4</v>
      </c>
      <c r="H1595" s="112">
        <v>87.15</v>
      </c>
      <c r="I1595" s="112">
        <v>242868</v>
      </c>
      <c r="J1595" s="112">
        <v>21225785.350000001</v>
      </c>
      <c r="K1595" s="114">
        <v>43649</v>
      </c>
      <c r="L1595" s="112">
        <v>3199</v>
      </c>
      <c r="M1595" s="112" t="s">
        <v>1756</v>
      </c>
      <c r="N1595" s="484"/>
    </row>
    <row r="1596" spans="1:14">
      <c r="A1596" s="112" t="s">
        <v>3191</v>
      </c>
      <c r="B1596" s="112" t="s">
        <v>3074</v>
      </c>
      <c r="C1596" s="112">
        <v>13.75</v>
      </c>
      <c r="D1596" s="112">
        <v>14.1</v>
      </c>
      <c r="E1596" s="112">
        <v>13.2</v>
      </c>
      <c r="F1596" s="112">
        <v>14.05</v>
      </c>
      <c r="G1596" s="112">
        <v>14.05</v>
      </c>
      <c r="H1596" s="112">
        <v>13.85</v>
      </c>
      <c r="I1596" s="112">
        <v>9774</v>
      </c>
      <c r="J1596" s="112">
        <v>132117.45000000001</v>
      </c>
      <c r="K1596" s="114">
        <v>43649</v>
      </c>
      <c r="L1596" s="112">
        <v>35</v>
      </c>
      <c r="M1596" s="112" t="s">
        <v>3192</v>
      </c>
      <c r="N1596" s="484"/>
    </row>
    <row r="1597" spans="1:14">
      <c r="A1597" s="112" t="s">
        <v>2038</v>
      </c>
      <c r="B1597" s="112" t="s">
        <v>377</v>
      </c>
      <c r="C1597" s="112">
        <v>27.9</v>
      </c>
      <c r="D1597" s="112">
        <v>29.05</v>
      </c>
      <c r="E1597" s="112">
        <v>27.3</v>
      </c>
      <c r="F1597" s="112">
        <v>28.7</v>
      </c>
      <c r="G1597" s="112">
        <v>28.85</v>
      </c>
      <c r="H1597" s="112">
        <v>27.75</v>
      </c>
      <c r="I1597" s="112">
        <v>82382</v>
      </c>
      <c r="J1597" s="112">
        <v>2350316.4</v>
      </c>
      <c r="K1597" s="114">
        <v>43649</v>
      </c>
      <c r="L1597" s="112">
        <v>706</v>
      </c>
      <c r="M1597" s="112" t="s">
        <v>2039</v>
      </c>
      <c r="N1597" s="484"/>
    </row>
    <row r="1598" spans="1:14">
      <c r="A1598" s="112" t="s">
        <v>1866</v>
      </c>
      <c r="B1598" s="112" t="s">
        <v>377</v>
      </c>
      <c r="C1598" s="112">
        <v>499.95</v>
      </c>
      <c r="D1598" s="112">
        <v>500</v>
      </c>
      <c r="E1598" s="112">
        <v>493.1</v>
      </c>
      <c r="F1598" s="112">
        <v>495.35</v>
      </c>
      <c r="G1598" s="112">
        <v>496</v>
      </c>
      <c r="H1598" s="112">
        <v>500.3</v>
      </c>
      <c r="I1598" s="112">
        <v>849</v>
      </c>
      <c r="J1598" s="112">
        <v>420556.1</v>
      </c>
      <c r="K1598" s="114">
        <v>43649</v>
      </c>
      <c r="L1598" s="112">
        <v>51</v>
      </c>
      <c r="M1598" s="112" t="s">
        <v>1867</v>
      </c>
      <c r="N1598" s="484"/>
    </row>
    <row r="1599" spans="1:14">
      <c r="A1599" s="112" t="s">
        <v>1757</v>
      </c>
      <c r="B1599" s="112" t="s">
        <v>377</v>
      </c>
      <c r="C1599" s="112">
        <v>34.950000000000003</v>
      </c>
      <c r="D1599" s="112">
        <v>34.950000000000003</v>
      </c>
      <c r="E1599" s="112">
        <v>33.15</v>
      </c>
      <c r="F1599" s="112">
        <v>34</v>
      </c>
      <c r="G1599" s="112">
        <v>34</v>
      </c>
      <c r="H1599" s="112">
        <v>34.950000000000003</v>
      </c>
      <c r="I1599" s="112">
        <v>318</v>
      </c>
      <c r="J1599" s="112">
        <v>10736.85</v>
      </c>
      <c r="K1599" s="114">
        <v>43649</v>
      </c>
      <c r="L1599" s="112">
        <v>7</v>
      </c>
      <c r="M1599" s="112" t="s">
        <v>1758</v>
      </c>
      <c r="N1599" s="484"/>
    </row>
    <row r="1600" spans="1:14">
      <c r="A1600" s="112" t="s">
        <v>1759</v>
      </c>
      <c r="B1600" s="112" t="s">
        <v>377</v>
      </c>
      <c r="C1600" s="112">
        <v>145</v>
      </c>
      <c r="D1600" s="112">
        <v>148.4</v>
      </c>
      <c r="E1600" s="112">
        <v>141.5</v>
      </c>
      <c r="F1600" s="112">
        <v>143.44999999999999</v>
      </c>
      <c r="G1600" s="112">
        <v>143.75</v>
      </c>
      <c r="H1600" s="112">
        <v>144.35</v>
      </c>
      <c r="I1600" s="112">
        <v>267648</v>
      </c>
      <c r="J1600" s="112">
        <v>38821087.649999999</v>
      </c>
      <c r="K1600" s="114">
        <v>43649</v>
      </c>
      <c r="L1600" s="112">
        <v>3410</v>
      </c>
      <c r="M1600" s="112" t="s">
        <v>1760</v>
      </c>
      <c r="N1600" s="484"/>
    </row>
    <row r="1601" spans="1:14">
      <c r="A1601" s="112" t="s">
        <v>1761</v>
      </c>
      <c r="B1601" s="112" t="s">
        <v>377</v>
      </c>
      <c r="C1601" s="112">
        <v>131.44999999999999</v>
      </c>
      <c r="D1601" s="112">
        <v>131.94999999999999</v>
      </c>
      <c r="E1601" s="112">
        <v>129</v>
      </c>
      <c r="F1601" s="112">
        <v>129.4</v>
      </c>
      <c r="G1601" s="112">
        <v>129.15</v>
      </c>
      <c r="H1601" s="112">
        <v>130.65</v>
      </c>
      <c r="I1601" s="112">
        <v>63132</v>
      </c>
      <c r="J1601" s="112">
        <v>8216431.7999999998</v>
      </c>
      <c r="K1601" s="114">
        <v>43649</v>
      </c>
      <c r="L1601" s="112">
        <v>1846</v>
      </c>
      <c r="M1601" s="112" t="s">
        <v>1762</v>
      </c>
      <c r="N1601" s="484"/>
    </row>
    <row r="1602" spans="1:14">
      <c r="A1602" s="112" t="s">
        <v>3275</v>
      </c>
      <c r="B1602" s="112" t="s">
        <v>377</v>
      </c>
      <c r="C1602" s="112">
        <v>155.15</v>
      </c>
      <c r="D1602" s="112">
        <v>162</v>
      </c>
      <c r="E1602" s="112">
        <v>153.25</v>
      </c>
      <c r="F1602" s="112">
        <v>157.35</v>
      </c>
      <c r="G1602" s="112">
        <v>154.05000000000001</v>
      </c>
      <c r="H1602" s="112">
        <v>159.4</v>
      </c>
      <c r="I1602" s="112">
        <v>1032</v>
      </c>
      <c r="J1602" s="112">
        <v>162590.45000000001</v>
      </c>
      <c r="K1602" s="114">
        <v>43649</v>
      </c>
      <c r="L1602" s="112">
        <v>24</v>
      </c>
      <c r="M1602" s="112" t="s">
        <v>3276</v>
      </c>
      <c r="N1602" s="484"/>
    </row>
    <row r="1603" spans="1:14">
      <c r="A1603" s="112" t="s">
        <v>1763</v>
      </c>
      <c r="B1603" s="112" t="s">
        <v>377</v>
      </c>
      <c r="C1603" s="112">
        <v>58.45</v>
      </c>
      <c r="D1603" s="112">
        <v>59.1</v>
      </c>
      <c r="E1603" s="112">
        <v>57.05</v>
      </c>
      <c r="F1603" s="112">
        <v>58.1</v>
      </c>
      <c r="G1603" s="112">
        <v>58</v>
      </c>
      <c r="H1603" s="112">
        <v>57.9</v>
      </c>
      <c r="I1603" s="112">
        <v>1073604</v>
      </c>
      <c r="J1603" s="112">
        <v>62777209.100000001</v>
      </c>
      <c r="K1603" s="114">
        <v>43649</v>
      </c>
      <c r="L1603" s="112">
        <v>4468</v>
      </c>
      <c r="M1603" s="112" t="s">
        <v>1764</v>
      </c>
      <c r="N1603" s="484"/>
    </row>
    <row r="1604" spans="1:14">
      <c r="A1604" s="112" t="s">
        <v>1765</v>
      </c>
      <c r="B1604" s="112" t="s">
        <v>377</v>
      </c>
      <c r="C1604" s="112">
        <v>2592.9499999999998</v>
      </c>
      <c r="D1604" s="112">
        <v>2593</v>
      </c>
      <c r="E1604" s="112">
        <v>2550</v>
      </c>
      <c r="F1604" s="112">
        <v>2582.35</v>
      </c>
      <c r="G1604" s="112">
        <v>2587.9499999999998</v>
      </c>
      <c r="H1604" s="112">
        <v>2584.5500000000002</v>
      </c>
      <c r="I1604" s="112">
        <v>162</v>
      </c>
      <c r="J1604" s="112">
        <v>418262.3</v>
      </c>
      <c r="K1604" s="114">
        <v>43649</v>
      </c>
      <c r="L1604" s="112">
        <v>43</v>
      </c>
      <c r="M1604" s="112" t="s">
        <v>1766</v>
      </c>
      <c r="N1604" s="484"/>
    </row>
    <row r="1605" spans="1:14">
      <c r="A1605" s="112" t="s">
        <v>1767</v>
      </c>
      <c r="B1605" s="112" t="s">
        <v>377</v>
      </c>
      <c r="C1605" s="112">
        <v>810.9</v>
      </c>
      <c r="D1605" s="112">
        <v>819.95</v>
      </c>
      <c r="E1605" s="112">
        <v>801.7</v>
      </c>
      <c r="F1605" s="112">
        <v>811.75</v>
      </c>
      <c r="G1605" s="112">
        <v>819.95</v>
      </c>
      <c r="H1605" s="112">
        <v>806.15</v>
      </c>
      <c r="I1605" s="112">
        <v>603</v>
      </c>
      <c r="J1605" s="112">
        <v>487681.4</v>
      </c>
      <c r="K1605" s="114">
        <v>43649</v>
      </c>
      <c r="L1605" s="112">
        <v>164</v>
      </c>
      <c r="M1605" s="112" t="s">
        <v>1768</v>
      </c>
      <c r="N1605" s="484"/>
    </row>
    <row r="1606" spans="1:14">
      <c r="A1606" s="112" t="s">
        <v>1769</v>
      </c>
      <c r="B1606" s="112" t="s">
        <v>377</v>
      </c>
      <c r="C1606" s="112">
        <v>1647</v>
      </c>
      <c r="D1606" s="112">
        <v>1655</v>
      </c>
      <c r="E1606" s="112">
        <v>1595.3</v>
      </c>
      <c r="F1606" s="112">
        <v>1604.55</v>
      </c>
      <c r="G1606" s="112">
        <v>1600</v>
      </c>
      <c r="H1606" s="112">
        <v>1651.6</v>
      </c>
      <c r="I1606" s="112">
        <v>28298</v>
      </c>
      <c r="J1606" s="112">
        <v>45892795.899999999</v>
      </c>
      <c r="K1606" s="114">
        <v>43649</v>
      </c>
      <c r="L1606" s="112">
        <v>3475</v>
      </c>
      <c r="M1606" s="112" t="s">
        <v>1770</v>
      </c>
      <c r="N1606" s="484"/>
    </row>
    <row r="1607" spans="1:14">
      <c r="A1607" s="112" t="s">
        <v>2539</v>
      </c>
      <c r="B1607" s="112" t="s">
        <v>377</v>
      </c>
      <c r="C1607" s="112">
        <v>22.95</v>
      </c>
      <c r="D1607" s="112">
        <v>23.2</v>
      </c>
      <c r="E1607" s="112">
        <v>22.6</v>
      </c>
      <c r="F1607" s="112">
        <v>23.2</v>
      </c>
      <c r="G1607" s="112">
        <v>23.2</v>
      </c>
      <c r="H1607" s="112">
        <v>23.75</v>
      </c>
      <c r="I1607" s="112">
        <v>2392</v>
      </c>
      <c r="J1607" s="112">
        <v>54832.05</v>
      </c>
      <c r="K1607" s="114">
        <v>43649</v>
      </c>
      <c r="L1607" s="112">
        <v>40</v>
      </c>
      <c r="M1607" s="112" t="s">
        <v>2540</v>
      </c>
      <c r="N1607" s="484"/>
    </row>
    <row r="1608" spans="1:14">
      <c r="A1608" s="112" t="s">
        <v>1771</v>
      </c>
      <c r="B1608" s="112" t="s">
        <v>377</v>
      </c>
      <c r="C1608" s="112">
        <v>20.399999999999999</v>
      </c>
      <c r="D1608" s="112">
        <v>20.399999999999999</v>
      </c>
      <c r="E1608" s="112">
        <v>20.399999999999999</v>
      </c>
      <c r="F1608" s="112">
        <v>20.399999999999999</v>
      </c>
      <c r="G1608" s="112">
        <v>20.399999999999999</v>
      </c>
      <c r="H1608" s="112">
        <v>19.45</v>
      </c>
      <c r="I1608" s="112">
        <v>19721</v>
      </c>
      <c r="J1608" s="112">
        <v>402308.4</v>
      </c>
      <c r="K1608" s="114">
        <v>43649</v>
      </c>
      <c r="L1608" s="112">
        <v>31</v>
      </c>
      <c r="M1608" s="112" t="s">
        <v>1772</v>
      </c>
      <c r="N1608" s="484"/>
    </row>
    <row r="1609" spans="1:14">
      <c r="A1609" s="112" t="s">
        <v>3611</v>
      </c>
      <c r="B1609" s="112" t="s">
        <v>377</v>
      </c>
      <c r="C1609" s="112">
        <v>0.6</v>
      </c>
      <c r="D1609" s="112">
        <v>0.6</v>
      </c>
      <c r="E1609" s="112">
        <v>0.6</v>
      </c>
      <c r="F1609" s="112">
        <v>0.6</v>
      </c>
      <c r="G1609" s="112">
        <v>0.6</v>
      </c>
      <c r="H1609" s="112">
        <v>0.65</v>
      </c>
      <c r="I1609" s="112">
        <v>100</v>
      </c>
      <c r="J1609" s="112">
        <v>60</v>
      </c>
      <c r="K1609" s="114">
        <v>43649</v>
      </c>
      <c r="L1609" s="112">
        <v>1</v>
      </c>
      <c r="M1609" s="112" t="s">
        <v>3612</v>
      </c>
      <c r="N1609" s="484"/>
    </row>
    <row r="1610" spans="1:14">
      <c r="A1610" s="112" t="s">
        <v>3490</v>
      </c>
      <c r="B1610" s="112" t="s">
        <v>3074</v>
      </c>
      <c r="C1610" s="112">
        <v>78</v>
      </c>
      <c r="D1610" s="112">
        <v>86</v>
      </c>
      <c r="E1610" s="112">
        <v>78</v>
      </c>
      <c r="F1610" s="112">
        <v>80</v>
      </c>
      <c r="G1610" s="112">
        <v>80</v>
      </c>
      <c r="H1610" s="112">
        <v>82</v>
      </c>
      <c r="I1610" s="112">
        <v>14</v>
      </c>
      <c r="J1610" s="112">
        <v>1136</v>
      </c>
      <c r="K1610" s="114">
        <v>43649</v>
      </c>
      <c r="L1610" s="112">
        <v>3</v>
      </c>
      <c r="M1610" s="112" t="s">
        <v>3491</v>
      </c>
      <c r="N1610" s="484"/>
    </row>
    <row r="1611" spans="1:14">
      <c r="A1611" s="112" t="s">
        <v>160</v>
      </c>
      <c r="B1611" s="112" t="s">
        <v>377</v>
      </c>
      <c r="C1611" s="112">
        <v>284.89999999999998</v>
      </c>
      <c r="D1611" s="112">
        <v>285.60000000000002</v>
      </c>
      <c r="E1611" s="112">
        <v>282.05</v>
      </c>
      <c r="F1611" s="112">
        <v>282.85000000000002</v>
      </c>
      <c r="G1611" s="112">
        <v>282.64999999999998</v>
      </c>
      <c r="H1611" s="112">
        <v>284.25</v>
      </c>
      <c r="I1611" s="112">
        <v>1258276</v>
      </c>
      <c r="J1611" s="112">
        <v>356410648.55000001</v>
      </c>
      <c r="K1611" s="114">
        <v>43649</v>
      </c>
      <c r="L1611" s="112">
        <v>21561</v>
      </c>
      <c r="M1611" s="112" t="s">
        <v>1773</v>
      </c>
      <c r="N1611" s="484"/>
    </row>
    <row r="1612" spans="1:14">
      <c r="A1612" s="112" t="s">
        <v>161</v>
      </c>
      <c r="B1612" s="112" t="s">
        <v>377</v>
      </c>
      <c r="C1612" s="112">
        <v>371.75</v>
      </c>
      <c r="D1612" s="112">
        <v>373.8</v>
      </c>
      <c r="E1612" s="112">
        <v>365.05</v>
      </c>
      <c r="F1612" s="112">
        <v>369.3</v>
      </c>
      <c r="G1612" s="112">
        <v>370</v>
      </c>
      <c r="H1612" s="112">
        <v>370.3</v>
      </c>
      <c r="I1612" s="112">
        <v>527808</v>
      </c>
      <c r="J1612" s="112">
        <v>194831049.65000001</v>
      </c>
      <c r="K1612" s="114">
        <v>43649</v>
      </c>
      <c r="L1612" s="112">
        <v>11916</v>
      </c>
      <c r="M1612" s="112" t="s">
        <v>1774</v>
      </c>
      <c r="N1612" s="484"/>
    </row>
    <row r="1613" spans="1:14">
      <c r="A1613" s="112" t="s">
        <v>1775</v>
      </c>
      <c r="B1613" s="112" t="s">
        <v>377</v>
      </c>
      <c r="C1613" s="112">
        <v>282</v>
      </c>
      <c r="D1613" s="112">
        <v>282</v>
      </c>
      <c r="E1613" s="112">
        <v>276</v>
      </c>
      <c r="F1613" s="112">
        <v>276.39999999999998</v>
      </c>
      <c r="G1613" s="112">
        <v>276</v>
      </c>
      <c r="H1613" s="112">
        <v>278.89999999999998</v>
      </c>
      <c r="I1613" s="112">
        <v>5856</v>
      </c>
      <c r="J1613" s="112">
        <v>1624175.3</v>
      </c>
      <c r="K1613" s="114">
        <v>43649</v>
      </c>
      <c r="L1613" s="112">
        <v>722</v>
      </c>
      <c r="M1613" s="112" t="s">
        <v>1776</v>
      </c>
      <c r="N1613" s="484"/>
    </row>
    <row r="1614" spans="1:14">
      <c r="A1614" s="112" t="s">
        <v>3478</v>
      </c>
      <c r="B1614" s="112" t="s">
        <v>3074</v>
      </c>
      <c r="C1614" s="112">
        <v>0.8</v>
      </c>
      <c r="D1614" s="112">
        <v>0.8</v>
      </c>
      <c r="E1614" s="112">
        <v>0.8</v>
      </c>
      <c r="F1614" s="112">
        <v>0.8</v>
      </c>
      <c r="G1614" s="112">
        <v>0.8</v>
      </c>
      <c r="H1614" s="112">
        <v>0.8</v>
      </c>
      <c r="I1614" s="112">
        <v>2555</v>
      </c>
      <c r="J1614" s="112">
        <v>2044</v>
      </c>
      <c r="K1614" s="114">
        <v>43649</v>
      </c>
      <c r="L1614" s="112">
        <v>1</v>
      </c>
      <c r="M1614" s="112" t="s">
        <v>3479</v>
      </c>
      <c r="N1614" s="484"/>
    </row>
    <row r="1615" spans="1:14">
      <c r="A1615" s="112" t="s">
        <v>1777</v>
      </c>
      <c r="B1615" s="112" t="s">
        <v>377</v>
      </c>
      <c r="C1615" s="112">
        <v>247.05</v>
      </c>
      <c r="D1615" s="112">
        <v>252.8</v>
      </c>
      <c r="E1615" s="112">
        <v>247.05</v>
      </c>
      <c r="F1615" s="112">
        <v>248.15</v>
      </c>
      <c r="G1615" s="112">
        <v>248</v>
      </c>
      <c r="H1615" s="112">
        <v>249.35</v>
      </c>
      <c r="I1615" s="112">
        <v>38120</v>
      </c>
      <c r="J1615" s="112">
        <v>9496460.5</v>
      </c>
      <c r="K1615" s="114">
        <v>43649</v>
      </c>
      <c r="L1615" s="112">
        <v>1038</v>
      </c>
      <c r="M1615" s="112" t="s">
        <v>1778</v>
      </c>
      <c r="N1615" s="484"/>
    </row>
    <row r="1616" spans="1:14">
      <c r="A1616" s="112" t="s">
        <v>1779</v>
      </c>
      <c r="B1616" s="112" t="s">
        <v>377</v>
      </c>
      <c r="C1616" s="112">
        <v>53.85</v>
      </c>
      <c r="D1616" s="112">
        <v>53.85</v>
      </c>
      <c r="E1616" s="112">
        <v>52.4</v>
      </c>
      <c r="F1616" s="112">
        <v>52.65</v>
      </c>
      <c r="G1616" s="112">
        <v>53.4</v>
      </c>
      <c r="H1616" s="112">
        <v>52.85</v>
      </c>
      <c r="I1616" s="112">
        <v>5411</v>
      </c>
      <c r="J1616" s="112">
        <v>285435.45</v>
      </c>
      <c r="K1616" s="114">
        <v>43649</v>
      </c>
      <c r="L1616" s="112">
        <v>71</v>
      </c>
      <c r="M1616" s="112" t="s">
        <v>1780</v>
      </c>
      <c r="N1616" s="484"/>
    </row>
    <row r="1617" spans="1:14">
      <c r="A1617" s="112" t="s">
        <v>3239</v>
      </c>
      <c r="B1617" s="112" t="s">
        <v>377</v>
      </c>
      <c r="C1617" s="112">
        <v>68.5</v>
      </c>
      <c r="D1617" s="112">
        <v>68.5</v>
      </c>
      <c r="E1617" s="112">
        <v>65.099999999999994</v>
      </c>
      <c r="F1617" s="112">
        <v>66.45</v>
      </c>
      <c r="G1617" s="112">
        <v>65.099999999999994</v>
      </c>
      <c r="H1617" s="112">
        <v>67.45</v>
      </c>
      <c r="I1617" s="112">
        <v>369</v>
      </c>
      <c r="J1617" s="112">
        <v>24504.2</v>
      </c>
      <c r="K1617" s="114">
        <v>43649</v>
      </c>
      <c r="L1617" s="112">
        <v>51</v>
      </c>
      <c r="M1617" s="112" t="s">
        <v>3240</v>
      </c>
      <c r="N1617" s="484"/>
    </row>
    <row r="1618" spans="1:14">
      <c r="A1618" s="112" t="s">
        <v>3439</v>
      </c>
      <c r="B1618" s="112" t="s">
        <v>3074</v>
      </c>
      <c r="C1618" s="112">
        <v>0.6</v>
      </c>
      <c r="D1618" s="112">
        <v>0.6</v>
      </c>
      <c r="E1618" s="112">
        <v>0.6</v>
      </c>
      <c r="F1618" s="112">
        <v>0.6</v>
      </c>
      <c r="G1618" s="112">
        <v>0.6</v>
      </c>
      <c r="H1618" s="112">
        <v>0.6</v>
      </c>
      <c r="I1618" s="112">
        <v>10</v>
      </c>
      <c r="J1618" s="112">
        <v>6</v>
      </c>
      <c r="K1618" s="114">
        <v>43649</v>
      </c>
      <c r="L1618" s="112">
        <v>1</v>
      </c>
      <c r="M1618" s="112" t="s">
        <v>3440</v>
      </c>
      <c r="N1618" s="484"/>
    </row>
    <row r="1619" spans="1:14">
      <c r="A1619" s="112" t="s">
        <v>2442</v>
      </c>
      <c r="B1619" s="112" t="s">
        <v>377</v>
      </c>
      <c r="C1619" s="112">
        <v>33.549999999999997</v>
      </c>
      <c r="D1619" s="112">
        <v>34.950000000000003</v>
      </c>
      <c r="E1619" s="112">
        <v>33</v>
      </c>
      <c r="F1619" s="112">
        <v>34.25</v>
      </c>
      <c r="G1619" s="112">
        <v>34.35</v>
      </c>
      <c r="H1619" s="112">
        <v>33.549999999999997</v>
      </c>
      <c r="I1619" s="112">
        <v>1235</v>
      </c>
      <c r="J1619" s="112">
        <v>41605.5</v>
      </c>
      <c r="K1619" s="114">
        <v>43649</v>
      </c>
      <c r="L1619" s="112">
        <v>36</v>
      </c>
      <c r="M1619" s="112" t="s">
        <v>2443</v>
      </c>
      <c r="N1619" s="484"/>
    </row>
    <row r="1620" spans="1:14">
      <c r="A1620" s="112" t="s">
        <v>162</v>
      </c>
      <c r="B1620" s="112" t="s">
        <v>377</v>
      </c>
      <c r="C1620" s="112">
        <v>100.75</v>
      </c>
      <c r="D1620" s="112">
        <v>103.8</v>
      </c>
      <c r="E1620" s="112">
        <v>98.85</v>
      </c>
      <c r="F1620" s="112">
        <v>99.75</v>
      </c>
      <c r="G1620" s="112">
        <v>99.8</v>
      </c>
      <c r="H1620" s="112">
        <v>100.8</v>
      </c>
      <c r="I1620" s="112">
        <v>112667717</v>
      </c>
      <c r="J1620" s="112">
        <v>11403637039.4</v>
      </c>
      <c r="K1620" s="114">
        <v>43649</v>
      </c>
      <c r="L1620" s="112">
        <v>395027</v>
      </c>
      <c r="M1620" s="112" t="s">
        <v>2149</v>
      </c>
      <c r="N1620" s="484"/>
    </row>
    <row r="1621" spans="1:14">
      <c r="A1621" s="112" t="s">
        <v>163</v>
      </c>
      <c r="B1621" s="112" t="s">
        <v>377</v>
      </c>
      <c r="C1621" s="112">
        <v>354</v>
      </c>
      <c r="D1621" s="112">
        <v>364.95</v>
      </c>
      <c r="E1621" s="112">
        <v>353.35</v>
      </c>
      <c r="F1621" s="112">
        <v>360.9</v>
      </c>
      <c r="G1621" s="112">
        <v>360.65</v>
      </c>
      <c r="H1621" s="112">
        <v>356.4</v>
      </c>
      <c r="I1621" s="112">
        <v>9791478</v>
      </c>
      <c r="J1621" s="112">
        <v>3534827088.6500001</v>
      </c>
      <c r="K1621" s="114">
        <v>43649</v>
      </c>
      <c r="L1621" s="112">
        <v>106169</v>
      </c>
      <c r="M1621" s="112" t="s">
        <v>1781</v>
      </c>
      <c r="N1621" s="484"/>
    </row>
    <row r="1622" spans="1:14">
      <c r="A1622" s="112" t="s">
        <v>1782</v>
      </c>
      <c r="B1622" s="112" t="s">
        <v>377</v>
      </c>
      <c r="C1622" s="112">
        <v>23.4</v>
      </c>
      <c r="D1622" s="112">
        <v>23.45</v>
      </c>
      <c r="E1622" s="112">
        <v>22.7</v>
      </c>
      <c r="F1622" s="112">
        <v>22.8</v>
      </c>
      <c r="G1622" s="112">
        <v>22.8</v>
      </c>
      <c r="H1622" s="112">
        <v>23.3</v>
      </c>
      <c r="I1622" s="112">
        <v>147976</v>
      </c>
      <c r="J1622" s="112">
        <v>3387489.2</v>
      </c>
      <c r="K1622" s="114">
        <v>43649</v>
      </c>
      <c r="L1622" s="112">
        <v>1018</v>
      </c>
      <c r="M1622" s="112" t="s">
        <v>1783</v>
      </c>
      <c r="N1622" s="484"/>
    </row>
    <row r="1623" spans="1:14">
      <c r="A1623" s="112" t="s">
        <v>1784</v>
      </c>
      <c r="B1623" s="112" t="s">
        <v>377</v>
      </c>
      <c r="C1623" s="112">
        <v>12.15</v>
      </c>
      <c r="D1623" s="112">
        <v>12.5</v>
      </c>
      <c r="E1623" s="112">
        <v>12.05</v>
      </c>
      <c r="F1623" s="112">
        <v>12.35</v>
      </c>
      <c r="G1623" s="112">
        <v>12.35</v>
      </c>
      <c r="H1623" s="112">
        <v>12.15</v>
      </c>
      <c r="I1623" s="112">
        <v>431807</v>
      </c>
      <c r="J1623" s="112">
        <v>5330593.3</v>
      </c>
      <c r="K1623" s="114">
        <v>43649</v>
      </c>
      <c r="L1623" s="112">
        <v>1039</v>
      </c>
      <c r="M1623" s="112" t="s">
        <v>2182</v>
      </c>
      <c r="N1623" s="484"/>
    </row>
    <row r="1624" spans="1:14">
      <c r="A1624" s="112" t="s">
        <v>3193</v>
      </c>
      <c r="B1624" s="112" t="s">
        <v>3074</v>
      </c>
      <c r="C1624" s="112">
        <v>0.4</v>
      </c>
      <c r="D1624" s="112">
        <v>0.45</v>
      </c>
      <c r="E1624" s="112">
        <v>0.4</v>
      </c>
      <c r="F1624" s="112">
        <v>0.4</v>
      </c>
      <c r="G1624" s="112">
        <v>0.4</v>
      </c>
      <c r="H1624" s="112">
        <v>0.45</v>
      </c>
      <c r="I1624" s="112">
        <v>36356</v>
      </c>
      <c r="J1624" s="112">
        <v>15555.9</v>
      </c>
      <c r="K1624" s="114">
        <v>43649</v>
      </c>
      <c r="L1624" s="112">
        <v>34</v>
      </c>
      <c r="M1624" s="112" t="s">
        <v>3194</v>
      </c>
      <c r="N1624" s="484"/>
    </row>
    <row r="1625" spans="1:14">
      <c r="A1625" s="112" t="s">
        <v>3243</v>
      </c>
      <c r="B1625" s="112" t="s">
        <v>377</v>
      </c>
      <c r="C1625" s="112">
        <v>48.85</v>
      </c>
      <c r="D1625" s="112">
        <v>48.85</v>
      </c>
      <c r="E1625" s="112">
        <v>45.05</v>
      </c>
      <c r="F1625" s="112">
        <v>47.35</v>
      </c>
      <c r="G1625" s="112">
        <v>46</v>
      </c>
      <c r="H1625" s="112">
        <v>46.6</v>
      </c>
      <c r="I1625" s="112">
        <v>1217</v>
      </c>
      <c r="J1625" s="112">
        <v>57251.5</v>
      </c>
      <c r="K1625" s="114">
        <v>43649</v>
      </c>
      <c r="L1625" s="112">
        <v>14</v>
      </c>
      <c r="M1625" s="112" t="s">
        <v>3244</v>
      </c>
      <c r="N1625" s="484"/>
    </row>
    <row r="1626" spans="1:14">
      <c r="A1626" s="112" t="s">
        <v>1785</v>
      </c>
      <c r="B1626" s="112" t="s">
        <v>377</v>
      </c>
      <c r="C1626" s="112">
        <v>254.1</v>
      </c>
      <c r="D1626" s="112">
        <v>260.2</v>
      </c>
      <c r="E1626" s="112">
        <v>254.1</v>
      </c>
      <c r="F1626" s="112">
        <v>256.35000000000002</v>
      </c>
      <c r="G1626" s="112">
        <v>256.8</v>
      </c>
      <c r="H1626" s="112">
        <v>255.75</v>
      </c>
      <c r="I1626" s="112">
        <v>42362</v>
      </c>
      <c r="J1626" s="112">
        <v>10839154.75</v>
      </c>
      <c r="K1626" s="114">
        <v>43649</v>
      </c>
      <c r="L1626" s="112">
        <v>1631</v>
      </c>
      <c r="M1626" s="112" t="s">
        <v>2696</v>
      </c>
      <c r="N1626" s="484"/>
    </row>
    <row r="1627" spans="1:14">
      <c r="A1627" s="112" t="s">
        <v>1786</v>
      </c>
      <c r="B1627" s="112" t="s">
        <v>377</v>
      </c>
      <c r="C1627" s="112">
        <v>73.25</v>
      </c>
      <c r="D1627" s="112">
        <v>74</v>
      </c>
      <c r="E1627" s="112">
        <v>73</v>
      </c>
      <c r="F1627" s="112">
        <v>73.349999999999994</v>
      </c>
      <c r="G1627" s="112">
        <v>73.05</v>
      </c>
      <c r="H1627" s="112">
        <v>73.75</v>
      </c>
      <c r="I1627" s="112">
        <v>14526</v>
      </c>
      <c r="J1627" s="112">
        <v>1066523.1499999999</v>
      </c>
      <c r="K1627" s="114">
        <v>43649</v>
      </c>
      <c r="L1627" s="112">
        <v>183</v>
      </c>
      <c r="M1627" s="112" t="s">
        <v>1787</v>
      </c>
      <c r="N1627" s="484"/>
    </row>
    <row r="1628" spans="1:14">
      <c r="A1628" s="112" t="s">
        <v>1788</v>
      </c>
      <c r="B1628" s="112" t="s">
        <v>3074</v>
      </c>
      <c r="C1628" s="112">
        <v>1.5</v>
      </c>
      <c r="D1628" s="112">
        <v>1.55</v>
      </c>
      <c r="E1628" s="112">
        <v>1.45</v>
      </c>
      <c r="F1628" s="112">
        <v>1.45</v>
      </c>
      <c r="G1628" s="112">
        <v>1.45</v>
      </c>
      <c r="H1628" s="112">
        <v>1.5</v>
      </c>
      <c r="I1628" s="112">
        <v>27428</v>
      </c>
      <c r="J1628" s="112">
        <v>40685.75</v>
      </c>
      <c r="K1628" s="114">
        <v>43649</v>
      </c>
      <c r="L1628" s="112">
        <v>41</v>
      </c>
      <c r="M1628" s="112" t="s">
        <v>1789</v>
      </c>
      <c r="N1628" s="484"/>
    </row>
    <row r="1629" spans="1:14">
      <c r="A1629" s="112" t="s">
        <v>1862</v>
      </c>
      <c r="B1629" s="112" t="s">
        <v>377</v>
      </c>
      <c r="C1629" s="112">
        <v>240.95</v>
      </c>
      <c r="D1629" s="112">
        <v>243.05</v>
      </c>
      <c r="E1629" s="112">
        <v>240</v>
      </c>
      <c r="F1629" s="112">
        <v>241.7</v>
      </c>
      <c r="G1629" s="112">
        <v>240</v>
      </c>
      <c r="H1629" s="112">
        <v>242.3</v>
      </c>
      <c r="I1629" s="112">
        <v>704</v>
      </c>
      <c r="J1629" s="112">
        <v>169739.9</v>
      </c>
      <c r="K1629" s="114">
        <v>43649</v>
      </c>
      <c r="L1629" s="112">
        <v>36</v>
      </c>
      <c r="M1629" s="112" t="s">
        <v>1863</v>
      </c>
      <c r="N1629" s="484"/>
    </row>
    <row r="1630" spans="1:14">
      <c r="A1630" s="112" t="s">
        <v>3402</v>
      </c>
      <c r="B1630" s="112" t="s">
        <v>377</v>
      </c>
      <c r="C1630" s="112">
        <v>32.200000000000003</v>
      </c>
      <c r="D1630" s="112">
        <v>34.5</v>
      </c>
      <c r="E1630" s="112">
        <v>31.8</v>
      </c>
      <c r="F1630" s="112">
        <v>33.700000000000003</v>
      </c>
      <c r="G1630" s="112">
        <v>31.8</v>
      </c>
      <c r="H1630" s="112">
        <v>32.15</v>
      </c>
      <c r="I1630" s="112">
        <v>541</v>
      </c>
      <c r="J1630" s="112">
        <v>17788.25</v>
      </c>
      <c r="K1630" s="114">
        <v>43649</v>
      </c>
      <c r="L1630" s="112">
        <v>76</v>
      </c>
      <c r="M1630" s="112" t="s">
        <v>3403</v>
      </c>
      <c r="N1630" s="484"/>
    </row>
    <row r="1631" spans="1:14">
      <c r="A1631" s="112" t="s">
        <v>1790</v>
      </c>
      <c r="B1631" s="112" t="s">
        <v>377</v>
      </c>
      <c r="C1631" s="112">
        <v>149.15</v>
      </c>
      <c r="D1631" s="112">
        <v>154.15</v>
      </c>
      <c r="E1631" s="112">
        <v>148.55000000000001</v>
      </c>
      <c r="F1631" s="112">
        <v>149.1</v>
      </c>
      <c r="G1631" s="112">
        <v>148.6</v>
      </c>
      <c r="H1631" s="112">
        <v>148.4</v>
      </c>
      <c r="I1631" s="112">
        <v>20710</v>
      </c>
      <c r="J1631" s="112">
        <v>3114404.15</v>
      </c>
      <c r="K1631" s="114">
        <v>43649</v>
      </c>
      <c r="L1631" s="112">
        <v>723</v>
      </c>
      <c r="M1631" s="112" t="s">
        <v>1791</v>
      </c>
      <c r="N1631" s="484"/>
    </row>
    <row r="1632" spans="1:14">
      <c r="A1632" s="112" t="s">
        <v>1792</v>
      </c>
      <c r="B1632" s="112" t="s">
        <v>377</v>
      </c>
      <c r="C1632" s="112">
        <v>90.5</v>
      </c>
      <c r="D1632" s="112">
        <v>92.4</v>
      </c>
      <c r="E1632" s="112">
        <v>89.05</v>
      </c>
      <c r="F1632" s="112">
        <v>89.25</v>
      </c>
      <c r="G1632" s="112">
        <v>89.1</v>
      </c>
      <c r="H1632" s="112">
        <v>90.2</v>
      </c>
      <c r="I1632" s="112">
        <v>14733</v>
      </c>
      <c r="J1632" s="112">
        <v>1332274.1000000001</v>
      </c>
      <c r="K1632" s="114">
        <v>43649</v>
      </c>
      <c r="L1632" s="112">
        <v>319</v>
      </c>
      <c r="M1632" s="112" t="s">
        <v>1793</v>
      </c>
      <c r="N1632" s="484"/>
    </row>
    <row r="1633" spans="1:14">
      <c r="A1633" s="112" t="s">
        <v>1794</v>
      </c>
      <c r="B1633" s="112" t="s">
        <v>377</v>
      </c>
      <c r="C1633" s="112">
        <v>1354.15</v>
      </c>
      <c r="D1633" s="112">
        <v>1374</v>
      </c>
      <c r="E1633" s="112">
        <v>1352.1</v>
      </c>
      <c r="F1633" s="112">
        <v>1364.15</v>
      </c>
      <c r="G1633" s="112">
        <v>1358</v>
      </c>
      <c r="H1633" s="112">
        <v>1369.3</v>
      </c>
      <c r="I1633" s="112">
        <v>1717</v>
      </c>
      <c r="J1633" s="112">
        <v>2351183.7000000002</v>
      </c>
      <c r="K1633" s="114">
        <v>43649</v>
      </c>
      <c r="L1633" s="112">
        <v>260</v>
      </c>
      <c r="M1633" s="112" t="s">
        <v>1795</v>
      </c>
      <c r="N1633" s="326"/>
    </row>
    <row r="1634" spans="1:14">
      <c r="A1634" s="112" t="s">
        <v>1790</v>
      </c>
      <c r="B1634" s="112" t="s">
        <v>377</v>
      </c>
      <c r="C1634" s="112">
        <v>148.6</v>
      </c>
      <c r="D1634" s="112">
        <v>150.05000000000001</v>
      </c>
      <c r="E1634" s="112">
        <v>147.6</v>
      </c>
      <c r="F1634" s="112">
        <v>148.4</v>
      </c>
      <c r="G1634" s="112">
        <v>147.9</v>
      </c>
      <c r="H1634" s="112">
        <v>148.6</v>
      </c>
      <c r="I1634" s="112">
        <v>19085</v>
      </c>
      <c r="J1634" s="112">
        <v>2850598.5</v>
      </c>
      <c r="K1634" s="114">
        <v>43648</v>
      </c>
      <c r="L1634" s="112">
        <v>786</v>
      </c>
      <c r="M1634" s="112" t="s">
        <v>1791</v>
      </c>
      <c r="N1634" s="326"/>
    </row>
    <row r="1635" spans="1:14">
      <c r="A1635" s="112" t="s">
        <v>1792</v>
      </c>
      <c r="B1635" s="112" t="s">
        <v>377</v>
      </c>
      <c r="C1635" s="112">
        <v>91</v>
      </c>
      <c r="D1635" s="112">
        <v>91</v>
      </c>
      <c r="E1635" s="112">
        <v>89.2</v>
      </c>
      <c r="F1635" s="112">
        <v>90.2</v>
      </c>
      <c r="G1635" s="112">
        <v>89.6</v>
      </c>
      <c r="H1635" s="112">
        <v>90.45</v>
      </c>
      <c r="I1635" s="112">
        <v>7780</v>
      </c>
      <c r="J1635" s="112">
        <v>703212.7</v>
      </c>
      <c r="K1635" s="114">
        <v>43648</v>
      </c>
      <c r="L1635" s="112">
        <v>148</v>
      </c>
      <c r="M1635" s="112" t="s">
        <v>1793</v>
      </c>
      <c r="N1635" s="326"/>
    </row>
    <row r="1636" spans="1:14">
      <c r="A1636" s="112" t="s">
        <v>1794</v>
      </c>
      <c r="B1636" s="112" t="s">
        <v>377</v>
      </c>
      <c r="C1636" s="112">
        <v>1357.9</v>
      </c>
      <c r="D1636" s="112">
        <v>1374</v>
      </c>
      <c r="E1636" s="112">
        <v>1350.5</v>
      </c>
      <c r="F1636" s="112">
        <v>1369.3</v>
      </c>
      <c r="G1636" s="112">
        <v>1353.5</v>
      </c>
      <c r="H1636" s="112">
        <v>1342.75</v>
      </c>
      <c r="I1636" s="112">
        <v>2182</v>
      </c>
      <c r="J1636" s="112">
        <v>2977390</v>
      </c>
      <c r="K1636" s="114">
        <v>43648</v>
      </c>
      <c r="L1636" s="112">
        <v>466</v>
      </c>
      <c r="M1636" s="112" t="s">
        <v>1795</v>
      </c>
      <c r="N1636" s="326"/>
    </row>
    <row r="1637" spans="1:14">
      <c r="A1637" s="112"/>
      <c r="B1637" s="112"/>
      <c r="C1637" s="112"/>
      <c r="D1637" s="112"/>
      <c r="E1637" s="112"/>
      <c r="F1637" s="112"/>
      <c r="G1637" s="112"/>
      <c r="H1637" s="112"/>
      <c r="I1637" s="112"/>
      <c r="J1637" s="112"/>
      <c r="K1637" s="114"/>
      <c r="L1637" s="112"/>
      <c r="M1637" s="112"/>
      <c r="N1637" s="326"/>
    </row>
    <row r="1638" spans="1:14">
      <c r="A1638" s="112"/>
      <c r="B1638" s="112"/>
      <c r="C1638" s="112"/>
      <c r="D1638" s="112"/>
      <c r="E1638" s="112"/>
      <c r="F1638" s="112"/>
      <c r="G1638" s="112"/>
      <c r="H1638" s="112"/>
      <c r="I1638" s="112"/>
      <c r="J1638" s="112"/>
      <c r="K1638" s="114"/>
      <c r="L1638" s="112"/>
      <c r="M1638" s="112"/>
      <c r="N1638" s="326"/>
    </row>
    <row r="1639" spans="1:14">
      <c r="A1639" s="112"/>
      <c r="B1639" s="112"/>
      <c r="C1639" s="112"/>
      <c r="D1639" s="112"/>
      <c r="E1639" s="112"/>
      <c r="F1639" s="112"/>
      <c r="G1639" s="112"/>
      <c r="H1639" s="112"/>
      <c r="I1639" s="112"/>
      <c r="J1639" s="112"/>
      <c r="K1639" s="114"/>
      <c r="L1639" s="112"/>
      <c r="M1639" s="112"/>
      <c r="N1639" s="326"/>
    </row>
    <row r="1640" spans="1:14">
      <c r="A1640" s="112"/>
      <c r="B1640" s="112"/>
      <c r="C1640" s="112"/>
      <c r="D1640" s="112"/>
      <c r="E1640" s="112"/>
      <c r="F1640" s="112"/>
      <c r="G1640" s="112"/>
      <c r="H1640" s="112"/>
      <c r="I1640" s="112"/>
      <c r="J1640" s="112"/>
      <c r="K1640" s="114"/>
      <c r="L1640" s="112"/>
      <c r="M1640" s="112"/>
      <c r="N1640" s="326"/>
    </row>
    <row r="1641" spans="1:14">
      <c r="A1641" s="112"/>
      <c r="B1641" s="112"/>
      <c r="C1641" s="112"/>
      <c r="D1641" s="112"/>
      <c r="E1641" s="112"/>
      <c r="F1641" s="112"/>
      <c r="G1641" s="112"/>
      <c r="H1641" s="112"/>
      <c r="I1641" s="112"/>
      <c r="J1641" s="112"/>
      <c r="K1641" s="114"/>
      <c r="L1641" s="112"/>
      <c r="M1641" s="112"/>
      <c r="N1641" s="326"/>
    </row>
    <row r="1642" spans="1:14">
      <c r="A1642" s="112"/>
      <c r="B1642" s="112"/>
      <c r="C1642" s="112"/>
      <c r="D1642" s="112"/>
      <c r="E1642" s="112"/>
      <c r="F1642" s="112"/>
      <c r="G1642" s="112"/>
      <c r="H1642" s="112"/>
      <c r="I1642" s="112"/>
      <c r="J1642" s="112"/>
      <c r="K1642" s="114"/>
      <c r="L1642" s="112"/>
      <c r="M1642" s="112"/>
      <c r="N1642" s="326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6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6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>
      <c r="A1659" s="112"/>
      <c r="B1659" s="112"/>
      <c r="C1659" s="112"/>
      <c r="D1659" s="112"/>
      <c r="E1659" s="112"/>
      <c r="F1659" s="112"/>
      <c r="G1659" s="112"/>
      <c r="H1659" s="112"/>
      <c r="I1659" s="112"/>
      <c r="J1659" s="112"/>
      <c r="K1659" s="114"/>
      <c r="L1659" s="112"/>
      <c r="M1659" s="112"/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>
      <c r="A1664" s="112"/>
      <c r="B1664" s="112"/>
      <c r="C1664" s="112"/>
      <c r="D1664" s="112"/>
      <c r="E1664" s="112"/>
      <c r="F1664" s="112"/>
      <c r="G1664" s="112"/>
      <c r="H1664" s="112"/>
      <c r="I1664" s="112"/>
      <c r="J1664" s="112"/>
      <c r="K1664" s="114"/>
      <c r="L1664" s="112"/>
      <c r="M1664" s="112"/>
    </row>
    <row r="1665" spans="1:13">
      <c r="A1665" s="112"/>
      <c r="B1665" s="112"/>
      <c r="C1665" s="112"/>
      <c r="D1665" s="112"/>
      <c r="E1665" s="112"/>
      <c r="F1665" s="112"/>
      <c r="G1665" s="112"/>
      <c r="H1665" s="112"/>
      <c r="I1665" s="112"/>
      <c r="J1665" s="112"/>
      <c r="K1665" s="114"/>
      <c r="L1665" s="112"/>
      <c r="M1665" s="112"/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>
      <c r="A1686" s="112"/>
      <c r="B1686" s="112"/>
      <c r="C1686" s="112"/>
      <c r="D1686" s="112"/>
      <c r="E1686" s="112"/>
      <c r="F1686" s="112"/>
      <c r="G1686" s="112"/>
      <c r="H1686" s="112"/>
      <c r="I1686" s="112"/>
      <c r="J1686" s="112"/>
      <c r="K1686" s="114"/>
      <c r="L1686" s="112"/>
      <c r="M1686" s="112"/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>
      <c r="A1702" s="112"/>
      <c r="B1702" s="112"/>
      <c r="C1702" s="112"/>
      <c r="D1702" s="112"/>
      <c r="E1702" s="112"/>
      <c r="F1702" s="112"/>
      <c r="G1702" s="112"/>
      <c r="H1702" s="112"/>
      <c r="I1702" s="112"/>
      <c r="J1702" s="112"/>
      <c r="K1702" s="114"/>
      <c r="L1702" s="112"/>
      <c r="M1702" s="112"/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>
      <c r="A1706" s="112"/>
      <c r="B1706" s="112"/>
      <c r="C1706" s="112"/>
      <c r="D1706" s="112"/>
      <c r="E1706" s="112"/>
      <c r="F1706" s="112"/>
      <c r="G1706" s="112"/>
      <c r="H1706" s="112"/>
      <c r="I1706" s="112"/>
      <c r="J1706" s="112"/>
      <c r="K1706" s="114"/>
      <c r="L1706" s="112"/>
      <c r="M1706" s="112"/>
    </row>
    <row r="1707" spans="1:13">
      <c r="A1707" s="112"/>
      <c r="B1707" s="112"/>
      <c r="C1707" s="112"/>
      <c r="D1707" s="112"/>
      <c r="E1707" s="112"/>
      <c r="F1707" s="112"/>
      <c r="G1707" s="112"/>
      <c r="H1707" s="112"/>
      <c r="I1707" s="112"/>
      <c r="J1707" s="112"/>
      <c r="K1707" s="114"/>
      <c r="L1707" s="112"/>
      <c r="M1707" s="112"/>
    </row>
    <row r="1708" spans="1:13">
      <c r="A1708" s="112"/>
      <c r="B1708" s="112"/>
      <c r="C1708" s="112"/>
      <c r="D1708" s="112"/>
      <c r="E1708" s="112"/>
      <c r="F1708" s="112"/>
      <c r="G1708" s="112"/>
      <c r="H1708" s="112"/>
      <c r="I1708" s="112"/>
      <c r="J1708" s="112"/>
      <c r="K1708" s="114"/>
      <c r="L1708" s="112"/>
      <c r="M1708" s="112"/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>
      <c r="A1748" s="112"/>
      <c r="B1748" s="112"/>
      <c r="C1748" s="112"/>
      <c r="D1748" s="112"/>
      <c r="E1748" s="112"/>
      <c r="F1748" s="112"/>
      <c r="G1748" s="112"/>
      <c r="H1748" s="112"/>
      <c r="I1748" s="112"/>
      <c r="J1748" s="112"/>
      <c r="K1748" s="114"/>
      <c r="L1748" s="112"/>
      <c r="M1748" s="112"/>
    </row>
    <row r="1749" spans="1:13">
      <c r="A1749" s="112"/>
      <c r="B1749" s="112"/>
      <c r="C1749" s="112"/>
      <c r="D1749" s="112"/>
      <c r="E1749" s="112"/>
      <c r="F1749" s="112"/>
      <c r="G1749" s="112"/>
      <c r="H1749" s="112"/>
      <c r="I1749" s="112"/>
      <c r="J1749" s="112"/>
      <c r="K1749" s="114"/>
      <c r="L1749" s="112"/>
      <c r="M1749" s="112"/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>
      <c r="A1757" s="112"/>
      <c r="B1757" s="112"/>
      <c r="C1757" s="112"/>
      <c r="D1757" s="112"/>
      <c r="E1757" s="112"/>
      <c r="F1757" s="112"/>
      <c r="G1757" s="112"/>
      <c r="H1757" s="112"/>
      <c r="I1757" s="112"/>
      <c r="J1757" s="112"/>
      <c r="K1757" s="114"/>
      <c r="L1757" s="112"/>
      <c r="M1757" s="112"/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>
      <c r="A1759" s="112"/>
      <c r="B1759" s="112"/>
      <c r="C1759" s="112"/>
      <c r="D1759" s="112"/>
      <c r="E1759" s="112"/>
      <c r="F1759" s="112"/>
      <c r="G1759" s="112"/>
      <c r="H1759" s="112"/>
      <c r="I1759" s="112"/>
      <c r="J1759" s="112"/>
      <c r="K1759" s="114"/>
      <c r="L1759" s="112"/>
      <c r="M1759" s="112"/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>
      <c r="A1792" s="112"/>
      <c r="B1792" s="112"/>
      <c r="C1792" s="112"/>
      <c r="D1792" s="112"/>
      <c r="E1792" s="112"/>
      <c r="F1792" s="112"/>
      <c r="G1792" s="112"/>
      <c r="H1792" s="112"/>
      <c r="I1792" s="112"/>
      <c r="J1792" s="112"/>
      <c r="K1792" s="114"/>
      <c r="L1792" s="112"/>
      <c r="M1792" s="112"/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>
      <c r="A1797" s="112"/>
      <c r="B1797" s="112"/>
      <c r="C1797" s="112"/>
      <c r="D1797" s="112"/>
      <c r="E1797" s="112"/>
      <c r="F1797" s="112"/>
      <c r="G1797" s="112"/>
      <c r="H1797" s="112"/>
      <c r="I1797" s="112"/>
      <c r="J1797" s="112"/>
      <c r="K1797" s="114"/>
      <c r="L1797" s="112"/>
      <c r="M1797" s="112"/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>
      <c r="A1799" s="112"/>
      <c r="B1799" s="112"/>
      <c r="C1799" s="112"/>
      <c r="D1799" s="112"/>
      <c r="E1799" s="112"/>
      <c r="F1799" s="112"/>
      <c r="G1799" s="112"/>
      <c r="H1799" s="112"/>
      <c r="I1799" s="112"/>
      <c r="J1799" s="112"/>
      <c r="K1799" s="114"/>
      <c r="L1799" s="112"/>
      <c r="M1799" s="112"/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>
      <c r="A1802" s="112"/>
      <c r="B1802" s="112"/>
      <c r="C1802" s="112"/>
      <c r="D1802" s="112"/>
      <c r="E1802" s="112"/>
      <c r="F1802" s="112"/>
      <c r="G1802" s="112"/>
      <c r="H1802" s="112"/>
      <c r="I1802" s="112"/>
      <c r="J1802" s="112"/>
      <c r="K1802" s="114"/>
      <c r="L1802" s="112"/>
      <c r="M1802" s="112"/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>
      <c r="A1805" s="112"/>
      <c r="B1805" s="112"/>
      <c r="C1805" s="112"/>
      <c r="D1805" s="112"/>
      <c r="E1805" s="112"/>
      <c r="F1805" s="112"/>
      <c r="G1805" s="112"/>
      <c r="H1805" s="112"/>
      <c r="I1805" s="112"/>
      <c r="J1805" s="112"/>
      <c r="K1805" s="114"/>
      <c r="L1805" s="112"/>
      <c r="M1805" s="112"/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>
      <c r="A1816" s="112"/>
      <c r="B1816" s="112"/>
      <c r="C1816" s="112"/>
      <c r="D1816" s="112"/>
      <c r="E1816" s="112"/>
      <c r="F1816" s="112"/>
      <c r="G1816" s="112"/>
      <c r="H1816" s="112"/>
      <c r="I1816" s="112"/>
      <c r="J1816" s="112"/>
      <c r="K1816" s="114"/>
      <c r="L1816" s="112"/>
      <c r="M1816" s="112"/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>
      <c r="A1827" s="112"/>
      <c r="B1827" s="112"/>
      <c r="C1827" s="112"/>
      <c r="D1827" s="112"/>
      <c r="E1827" s="112"/>
      <c r="F1827" s="112"/>
      <c r="G1827" s="112"/>
      <c r="H1827" s="112"/>
      <c r="I1827" s="112"/>
      <c r="J1827" s="112"/>
      <c r="K1827" s="114"/>
      <c r="L1827" s="112"/>
      <c r="M1827" s="112"/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>
      <c r="A1833" s="112"/>
      <c r="B1833" s="112"/>
      <c r="C1833" s="112"/>
      <c r="D1833" s="112"/>
      <c r="E1833" s="112"/>
      <c r="F1833" s="112"/>
      <c r="G1833" s="112"/>
      <c r="H1833" s="112"/>
      <c r="I1833" s="112"/>
      <c r="J1833" s="112"/>
      <c r="K1833" s="114"/>
      <c r="L1833" s="112"/>
      <c r="M1833" s="112"/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>
      <c r="A1888" s="112"/>
      <c r="B1888" s="112"/>
      <c r="C1888" s="112"/>
      <c r="D1888" s="112"/>
      <c r="E1888" s="112"/>
      <c r="F1888" s="112"/>
      <c r="G1888" s="112"/>
      <c r="H1888" s="112"/>
      <c r="I1888" s="112"/>
      <c r="J1888" s="112"/>
      <c r="K1888" s="114"/>
      <c r="L1888" s="112"/>
      <c r="M1888" s="112"/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>
      <c r="A1896" s="112"/>
      <c r="B1896" s="112"/>
      <c r="C1896" s="112"/>
      <c r="D1896" s="112"/>
      <c r="E1896" s="112"/>
      <c r="F1896" s="112"/>
      <c r="G1896" s="112"/>
      <c r="H1896" s="112"/>
      <c r="I1896" s="112"/>
      <c r="J1896" s="112"/>
      <c r="K1896" s="114"/>
      <c r="L1896" s="112"/>
      <c r="M1896" s="112"/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>
      <c r="A1899" s="112"/>
      <c r="B1899" s="112"/>
      <c r="C1899" s="112"/>
      <c r="D1899" s="112"/>
      <c r="E1899" s="112"/>
      <c r="F1899" s="112"/>
      <c r="G1899" s="112"/>
      <c r="H1899" s="112"/>
      <c r="I1899" s="112"/>
      <c r="J1899" s="112"/>
      <c r="K1899" s="114"/>
      <c r="L1899" s="112"/>
      <c r="M1899" s="112"/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2019-07-05T02:24:48Z</dcterms:modified>
</cp:coreProperties>
</file>