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31" i="7"/>
  <c r="K147"/>
  <c r="L147" s="1"/>
  <c r="K146"/>
  <c r="M146" s="1"/>
  <c r="K101"/>
  <c r="L101" s="1"/>
  <c r="K30"/>
  <c r="L30" s="1"/>
  <c r="K23"/>
  <c r="L23" s="1"/>
  <c r="K145"/>
  <c r="L145" s="1"/>
  <c r="O29"/>
  <c r="K144"/>
  <c r="M144" s="1"/>
  <c r="K53"/>
  <c r="L53" s="1"/>
  <c r="K143"/>
  <c r="L143" s="1"/>
  <c r="K142"/>
  <c r="L142" s="1"/>
  <c r="K141"/>
  <c r="M141" s="1"/>
  <c r="K21"/>
  <c r="L21" s="1"/>
  <c r="K71"/>
  <c r="L71" s="1"/>
  <c r="L89"/>
  <c r="K92"/>
  <c r="L92" s="1"/>
  <c r="K95"/>
  <c r="L95" s="1"/>
  <c r="K96"/>
  <c r="L96" s="1"/>
  <c r="K97"/>
  <c r="L97" s="1"/>
  <c r="K98"/>
  <c r="L98" s="1"/>
  <c r="K99"/>
  <c r="L99" s="1"/>
  <c r="K100"/>
  <c r="L100" s="1"/>
  <c r="K28"/>
  <c r="L28" s="1"/>
  <c r="K140"/>
  <c r="M140" s="1"/>
  <c r="K139"/>
  <c r="M139" s="1"/>
  <c r="K138"/>
  <c r="M138" s="1"/>
  <c r="K40"/>
  <c r="L40" s="1"/>
  <c r="K27"/>
  <c r="L27" s="1"/>
  <c r="K26"/>
  <c r="L26" s="1"/>
  <c r="K25"/>
  <c r="L25" s="1"/>
  <c r="K24"/>
  <c r="L24" s="1"/>
  <c r="K19"/>
  <c r="L19" s="1"/>
  <c r="K11"/>
  <c r="L11" s="1"/>
  <c r="K128"/>
  <c r="L128" s="1"/>
  <c r="K14"/>
  <c r="L14" s="1"/>
  <c r="K94"/>
  <c r="L94" s="1"/>
  <c r="K65"/>
  <c r="L65" s="1"/>
  <c r="K137"/>
  <c r="M137" s="1"/>
  <c r="K136"/>
  <c r="M136" s="1"/>
  <c r="K91" l="1"/>
  <c r="L91" s="1"/>
  <c r="K131"/>
  <c r="L131" s="1"/>
  <c r="K129"/>
  <c r="M129" s="1"/>
  <c r="K88"/>
  <c r="L88" s="1"/>
  <c r="K135"/>
  <c r="M135" s="1"/>
  <c r="K134"/>
  <c r="M134" s="1"/>
  <c r="K90"/>
  <c r="L90" s="1"/>
  <c r="K132"/>
  <c r="M132" s="1"/>
  <c r="K163"/>
  <c r="K133"/>
  <c r="M133" s="1"/>
  <c r="K93"/>
  <c r="L93" s="1"/>
  <c r="K130"/>
  <c r="M130" s="1"/>
  <c r="K51"/>
  <c r="L51" s="1"/>
  <c r="K85"/>
  <c r="L85" s="1"/>
  <c r="K127"/>
  <c r="L127" s="1"/>
  <c r="O174"/>
  <c r="K17" l="1"/>
  <c r="L17" s="1"/>
  <c r="K84"/>
  <c r="L84" s="1"/>
  <c r="K86"/>
  <c r="L86" s="1"/>
  <c r="K22"/>
  <c r="L22" s="1"/>
  <c r="K126"/>
  <c r="L126" s="1"/>
  <c r="K87"/>
  <c r="L87" s="1"/>
  <c r="K79"/>
  <c r="L79" s="1"/>
  <c r="K125"/>
  <c r="M125" s="1"/>
  <c r="K124"/>
  <c r="M124" s="1"/>
  <c r="K16"/>
  <c r="L16" s="1"/>
  <c r="K72"/>
  <c r="L72" s="1"/>
  <c r="K82"/>
  <c r="L82" s="1"/>
  <c r="K78"/>
  <c r="L78" s="1"/>
  <c r="K20"/>
  <c r="L20" s="1"/>
  <c r="K81"/>
  <c r="L81" s="1"/>
  <c r="K122"/>
  <c r="M122" s="1"/>
  <c r="K39"/>
  <c r="L39" s="1"/>
  <c r="K123"/>
  <c r="M123" s="1"/>
  <c r="K66"/>
  <c r="L66" s="1"/>
  <c r="K120"/>
  <c r="M120" s="1"/>
  <c r="K67"/>
  <c r="L67" s="1"/>
  <c r="K121"/>
  <c r="M121" s="1"/>
  <c r="K83"/>
  <c r="L83" s="1"/>
  <c r="K119"/>
  <c r="M119" s="1"/>
  <c r="K75"/>
  <c r="L75" s="1"/>
  <c r="K18"/>
  <c r="L18" s="1"/>
  <c r="K118"/>
  <c r="M118" s="1"/>
  <c r="K80"/>
  <c r="L80" s="1"/>
  <c r="K76" l="1"/>
  <c r="L76" s="1"/>
  <c r="K10"/>
  <c r="L10" s="1"/>
  <c r="K162"/>
  <c r="K77"/>
  <c r="L77" s="1"/>
  <c r="K117"/>
  <c r="M117" s="1"/>
  <c r="K74"/>
  <c r="L74" s="1"/>
  <c r="K15"/>
  <c r="L15" s="1"/>
  <c r="K116"/>
  <c r="M116" s="1"/>
  <c r="K115"/>
  <c r="M115" s="1"/>
  <c r="K161"/>
  <c r="K73"/>
  <c r="L73" s="1"/>
  <c r="K114"/>
  <c r="M114" s="1"/>
  <c r="K13"/>
  <c r="L13" s="1"/>
  <c r="K112"/>
  <c r="M112" s="1"/>
  <c r="K69"/>
  <c r="L69" s="1"/>
  <c r="K160"/>
  <c r="K113"/>
  <c r="M113" s="1"/>
  <c r="K70"/>
  <c r="L70" s="1"/>
  <c r="K50"/>
  <c r="L50" s="1"/>
  <c r="K64"/>
  <c r="L64" s="1"/>
  <c r="K12"/>
  <c r="L12" s="1"/>
  <c r="K159"/>
  <c r="K68"/>
  <c r="L68" s="1"/>
  <c r="K111"/>
  <c r="M111" s="1"/>
  <c r="K110"/>
  <c r="M110" s="1"/>
  <c r="K260"/>
  <c r="L260" s="1"/>
  <c r="K298"/>
  <c r="L298" s="1"/>
  <c r="K217"/>
  <c r="L217" s="1"/>
  <c r="K300" l="1"/>
  <c r="L300" s="1"/>
  <c r="K227" l="1"/>
  <c r="L227" s="1"/>
  <c r="A186" l="1"/>
  <c r="A187" s="1"/>
  <c r="A188" s="1"/>
  <c r="A189" s="1"/>
  <c r="A190" s="1"/>
  <c r="A191" s="1"/>
  <c r="A192" s="1"/>
  <c r="A193" l="1"/>
  <c r="A194" s="1"/>
  <c r="A195"/>
  <c r="A196" s="1"/>
  <c r="A197" s="1"/>
  <c r="A198" s="1"/>
  <c r="A199" s="1"/>
  <c r="A200" s="1"/>
  <c r="K291" l="1"/>
  <c r="K284"/>
  <c r="K278"/>
  <c r="K273"/>
  <c r="K246"/>
  <c r="K294"/>
  <c r="K293"/>
  <c r="K290"/>
  <c r="K289"/>
  <c r="K288"/>
  <c r="K287"/>
  <c r="K286"/>
  <c r="K285"/>
  <c r="K280"/>
  <c r="K281"/>
  <c r="K282"/>
  <c r="K283"/>
  <c r="K279"/>
  <c r="K275"/>
  <c r="K276"/>
  <c r="K277"/>
  <c r="K274"/>
  <c r="K271"/>
  <c r="K270"/>
  <c r="K262"/>
  <c r="K263"/>
  <c r="K264"/>
  <c r="K265"/>
  <c r="K266"/>
  <c r="K267"/>
  <c r="K268"/>
  <c r="K261"/>
  <c r="K252"/>
  <c r="K253"/>
  <c r="K254"/>
  <c r="K255"/>
  <c r="K256"/>
  <c r="K257"/>
  <c r="K258"/>
  <c r="K259"/>
  <c r="K251"/>
  <c r="K250"/>
  <c r="K249"/>
  <c r="K243"/>
  <c r="K244"/>
  <c r="K245"/>
  <c r="K242"/>
  <c r="K236"/>
  <c r="K237"/>
  <c r="K238"/>
  <c r="K239"/>
  <c r="K240"/>
  <c r="K235"/>
  <c r="K229"/>
  <c r="K230"/>
  <c r="K231"/>
  <c r="K232"/>
  <c r="K233"/>
  <c r="K228"/>
  <c r="K219"/>
  <c r="K220"/>
  <c r="K221"/>
  <c r="K222"/>
  <c r="K223"/>
  <c r="K224"/>
  <c r="K225"/>
  <c r="K226"/>
  <c r="K218"/>
  <c r="K213"/>
  <c r="K214"/>
  <c r="K215"/>
  <c r="K216"/>
  <c r="K210"/>
  <c r="K208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184"/>
  <c r="K185"/>
  <c r="L294" l="1"/>
  <c r="L293" l="1"/>
  <c r="L231" l="1"/>
  <c r="L240"/>
  <c r="L288" l="1"/>
  <c r="L286"/>
  <c r="L285" l="1"/>
  <c r="L235" l="1"/>
  <c r="L219"/>
  <c r="L278" l="1"/>
  <c r="M7"/>
  <c r="L290"/>
  <c r="L291"/>
  <c r="L276"/>
  <c r="L283" l="1"/>
  <c r="L273" l="1"/>
  <c r="L289"/>
  <c r="L246"/>
  <c r="L284"/>
  <c r="L270" l="1"/>
  <c r="L279"/>
  <c r="L287"/>
  <c r="L275" l="1"/>
  <c r="L233"/>
  <c r="L198"/>
  <c r="L277" l="1"/>
  <c r="L282"/>
  <c r="L261"/>
  <c r="L215" l="1"/>
  <c r="L281" l="1"/>
  <c r="L280" l="1"/>
  <c r="L266"/>
  <c r="L243" l="1"/>
  <c r="L274"/>
  <c r="L268"/>
  <c r="L271" l="1"/>
  <c r="L267"/>
  <c r="L265"/>
  <c r="L264"/>
  <c r="L263"/>
  <c r="L262"/>
  <c r="L259"/>
  <c r="L258"/>
  <c r="L257"/>
  <c r="L255"/>
  <c r="L254"/>
  <c r="L253"/>
  <c r="L252"/>
  <c r="L251"/>
  <c r="L250"/>
  <c r="L249"/>
  <c r="L245"/>
  <c r="L244"/>
  <c r="L242"/>
  <c r="L239"/>
  <c r="L238"/>
  <c r="L237"/>
  <c r="L236"/>
  <c r="L232"/>
  <c r="L230"/>
  <c r="L229"/>
  <c r="L228"/>
  <c r="L226"/>
  <c r="L225"/>
  <c r="L224"/>
  <c r="L223"/>
  <c r="L222"/>
  <c r="L221"/>
  <c r="L220"/>
  <c r="L218"/>
  <c r="L216"/>
  <c r="L214"/>
  <c r="L213"/>
  <c r="H212"/>
  <c r="F211"/>
  <c r="L210"/>
  <c r="L208"/>
  <c r="L206"/>
  <c r="L205"/>
  <c r="L204"/>
  <c r="L203"/>
  <c r="L202"/>
  <c r="L201"/>
  <c r="L200"/>
  <c r="L199"/>
  <c r="L197"/>
  <c r="L196"/>
  <c r="L195"/>
  <c r="L194"/>
  <c r="L193"/>
  <c r="L192"/>
  <c r="L191"/>
  <c r="L190"/>
  <c r="L189"/>
  <c r="L188"/>
  <c r="L187"/>
  <c r="L186"/>
  <c r="L185"/>
  <c r="L184"/>
  <c r="K212" l="1"/>
  <c r="L212" s="1"/>
  <c r="K211"/>
  <c r="L211" s="1"/>
  <c r="A20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L6" i="2" l="1"/>
  <c r="D7" i="6"/>
  <c r="K6" i="4"/>
  <c r="K6" i="3"/>
</calcChain>
</file>

<file path=xl/sharedStrings.xml><?xml version="1.0" encoding="utf-8"?>
<sst xmlns="http://schemas.openxmlformats.org/spreadsheetml/2006/main" count="7725" uniqueCount="3795">
  <si>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</si>
  <si>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</si>
  <si>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</si>
  <si>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</si>
  <si>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</si>
  <si>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</si>
  <si>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</si>
  <si>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</si>
  <si>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</si>
  <si>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</si>
  <si>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</si>
  <si>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</si>
  <si>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</si>
  <si>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</si>
  <si>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</si>
  <si>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</si>
  <si>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</si>
  <si>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</si>
  <si>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</si>
  <si>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</si>
  <si>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</si>
  <si>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</si>
  <si>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</si>
  <si>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</si>
  <si>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</si>
  <si>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</si>
  <si>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</si>
  <si>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</si>
  <si>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</si>
  <si>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</si>
  <si>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</si>
  <si>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</si>
  <si>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</si>
  <si>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</si>
  <si>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</si>
  <si>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</si>
  <si>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</si>
  <si>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</si>
  <si>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</si>
  <si>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</si>
  <si>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</si>
  <si>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</si>
  <si>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</si>
  <si>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</si>
  <si>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</si>
  <si>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</si>
  <si>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</si>
  <si>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</si>
  <si>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</si>
  <si>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</si>
  <si>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</si>
  <si>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</si>
  <si>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</si>
  <si>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</si>
  <si>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</si>
  <si>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</si>
  <si>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</si>
  <si>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</si>
  <si>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</si>
  <si>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</si>
  <si>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</si>
  <si>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</si>
  <si>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</si>
  <si>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</si>
  <si>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</si>
  <si>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</si>
  <si>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</si>
  <si>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</si>
  <si>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</si>
  <si>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</si>
  <si>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</si>
  <si>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</si>
  <si>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</si>
  <si>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</si>
  <si>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</si>
  <si>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</si>
  <si>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</si>
  <si>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</si>
  <si>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</si>
  <si>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</si>
  <si>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</si>
  <si>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</si>
  <si>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</si>
  <si>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</si>
  <si>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</si>
  <si>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</si>
  <si>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</si>
  <si>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</si>
  <si>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</si>
  <si>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</si>
  <si>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</si>
  <si>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</si>
  <si>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</si>
  <si>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</si>
  <si>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</si>
  <si>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</si>
  <si>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</si>
  <si>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</si>
  <si>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</si>
  <si>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</si>
  <si>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</si>
  <si>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</si>
  <si>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</si>
  <si>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</si>
  <si>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</si>
  <si>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</si>
  <si>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</si>
  <si>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</si>
  <si>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</si>
  <si>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</si>
  <si>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</si>
  <si>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</si>
  <si>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</si>
  <si>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</si>
  <si>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</si>
  <si>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</si>
  <si>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</si>
  <si>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</si>
  <si>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</si>
  <si>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</si>
  <si>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</si>
  <si>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</si>
  <si>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</si>
  <si>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</si>
  <si>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</si>
  <si>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</si>
  <si>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</si>
  <si>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</si>
  <si>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</si>
  <si>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</si>
  <si>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</si>
  <si>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</si>
  <si>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</si>
  <si>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</si>
  <si>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</si>
  <si>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</si>
  <si>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</si>
  <si>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</si>
  <si>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</si>
  <si>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</si>
  <si>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</si>
  <si>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</si>
  <si>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</si>
  <si>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</si>
  <si>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</si>
  <si>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</si>
  <si>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</si>
  <si>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</si>
  <si>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</si>
  <si>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</si>
  <si>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</si>
  <si>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</si>
  <si>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</si>
  <si>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</si>
  <si>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</si>
  <si>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</si>
  <si>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</si>
  <si>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</si>
  <si>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</si>
  <si>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</si>
  <si>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</si>
  <si>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</si>
  <si>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</si>
  <si>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</si>
  <si>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</si>
  <si>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</si>
  <si>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</si>
  <si>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</si>
  <si>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</si>
  <si>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</si>
  <si>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</si>
  <si>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</si>
  <si>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</si>
  <si>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</si>
  <si>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</si>
  <si>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</si>
  <si>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</si>
  <si>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</si>
  <si>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</si>
  <si>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</si>
  <si>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</si>
  <si>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</si>
  <si>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</si>
  <si>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</si>
  <si>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</si>
  <si>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</si>
  <si>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</si>
  <si>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</si>
  <si>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</si>
  <si>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</si>
  <si>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</si>
  <si>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</si>
  <si>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</si>
  <si>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</si>
  <si>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</si>
  <si>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</si>
  <si>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</si>
  <si>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</si>
  <si>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</si>
  <si>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</si>
  <si>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</si>
  <si>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</si>
  <si>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</si>
  <si>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</si>
  <si>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</si>
  <si>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</si>
  <si>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</si>
  <si>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</si>
  <si>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</si>
  <si>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</si>
  <si>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</si>
  <si>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</si>
  <si>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</si>
  <si>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</si>
  <si>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</si>
  <si>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</si>
  <si>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</si>
  <si>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</si>
  <si>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</si>
  <si>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</si>
  <si>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</si>
  <si>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</si>
  <si>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</si>
  <si>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</si>
  <si>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</si>
  <si>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</si>
  <si>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</si>
  <si>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</si>
  <si>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</si>
  <si>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</si>
  <si>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</si>
  <si>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</si>
  <si>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</si>
  <si>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</si>
  <si>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</si>
  <si>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</si>
  <si>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</si>
  <si>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</si>
  <si>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</si>
  <si>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</si>
  <si>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</si>
  <si>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</si>
  <si>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</si>
  <si>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</si>
  <si>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</si>
  <si>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</si>
  <si>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</si>
  <si>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</si>
  <si>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</si>
  <si>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</si>
  <si>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</si>
  <si>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</si>
  <si>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</si>
  <si>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</si>
  <si>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</si>
  <si>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</si>
  <si>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</si>
  <si>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</si>
  <si>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</si>
  <si>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</si>
  <si>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</si>
  <si>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</si>
  <si>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</si>
  <si>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</si>
  <si>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</si>
  <si>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</si>
  <si>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</si>
  <si>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</si>
  <si>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</si>
  <si>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</si>
  <si>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</si>
  <si>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</si>
  <si>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</si>
  <si>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</si>
  <si>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</si>
  <si>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</si>
  <si>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</si>
  <si>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</si>
  <si>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</si>
  <si>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</si>
  <si>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</si>
  <si>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</si>
  <si>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</si>
  <si>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</si>
  <si>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</si>
  <si>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</si>
  <si>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</si>
  <si>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</si>
  <si>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</si>
  <si>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</si>
  <si>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</si>
  <si>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</si>
  <si>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</si>
  <si>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</si>
  <si>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</si>
  <si>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</si>
  <si>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</si>
  <si>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</si>
  <si>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</si>
  <si>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</si>
  <si>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</si>
  <si>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</si>
  <si>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</si>
  <si>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</si>
  <si>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</si>
  <si>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</si>
  <si>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</si>
  <si>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</si>
  <si>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</si>
  <si>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</si>
  <si>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</si>
  <si>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</si>
  <si>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</si>
  <si>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</si>
  <si>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</si>
  <si>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</si>
  <si>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</si>
  <si>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</si>
  <si>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</si>
  <si>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</si>
  <si>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</si>
  <si>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</si>
  <si>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</si>
  <si>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</si>
  <si>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</si>
  <si>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</si>
  <si>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</si>
  <si>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</si>
  <si>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</si>
  <si>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</si>
  <si>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</si>
  <si>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</si>
  <si>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</si>
  <si>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</si>
  <si>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</si>
  <si>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</si>
  <si>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</si>
  <si>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</si>
  <si>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</si>
  <si>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</si>
  <si>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</si>
  <si>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</si>
  <si>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</si>
  <si>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</si>
  <si>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</si>
  <si>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</si>
  <si>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</si>
  <si>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</si>
  <si>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</si>
  <si>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</si>
  <si>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</si>
  <si>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</si>
  <si>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</si>
  <si>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</si>
  <si>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</si>
  <si>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</si>
  <si>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</si>
  <si>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</si>
  <si>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</si>
  <si>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</si>
  <si>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</si>
  <si>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</si>
  <si>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</si>
  <si>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</si>
  <si>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</si>
  <si>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</si>
  <si>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</si>
  <si>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</si>
  <si>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</si>
  <si>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</si>
  <si>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</si>
  <si>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</si>
  <si>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</si>
  <si>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</si>
  <si>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</si>
  <si>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</si>
  <si>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</si>
  <si>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</si>
  <si>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</si>
  <si>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</si>
  <si>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</si>
  <si>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</si>
  <si>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</si>
  <si>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</si>
  <si>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</si>
  <si>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</si>
  <si>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</si>
  <si>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</si>
  <si>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</si>
  <si>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</si>
  <si>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</si>
  <si>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</si>
  <si>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</si>
  <si>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</si>
  <si>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</si>
  <si>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</si>
  <si>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</si>
  <si>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</si>
  <si>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</si>
  <si>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</si>
  <si>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</si>
  <si>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</si>
  <si>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</si>
  <si>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</si>
  <si>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</si>
  <si>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</si>
  <si>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</si>
  <si>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</si>
  <si>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</si>
  <si>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</si>
  <si>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</si>
  <si>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</si>
  <si>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</si>
  <si>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</si>
  <si>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</si>
  <si>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</si>
  <si>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</si>
  <si>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</si>
  <si>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</si>
  <si>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</si>
  <si>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</si>
  <si>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</si>
  <si>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</si>
  <si>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</si>
  <si>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</si>
  <si>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</si>
  <si>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</si>
  <si>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</si>
  <si>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</si>
  <si>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</si>
  <si>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</si>
  <si>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</si>
  <si>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</si>
  <si>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</si>
  <si>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</si>
  <si>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</si>
  <si>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</si>
  <si>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</si>
  <si>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</si>
  <si>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</si>
  <si>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</si>
  <si>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</si>
  <si>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</si>
  <si>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</si>
  <si>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</si>
  <si>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</si>
  <si>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</si>
  <si>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</si>
  <si>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</si>
  <si>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</si>
  <si>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</si>
  <si>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</si>
  <si>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</si>
  <si>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</si>
  <si>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</si>
  <si>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</si>
  <si>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</si>
  <si>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</si>
  <si>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</si>
  <si>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</si>
  <si>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</si>
  <si>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</si>
  <si>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</si>
  <si>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</si>
  <si>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</si>
  <si>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</si>
  <si>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</si>
  <si>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</si>
  <si>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</si>
  <si>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</si>
  <si>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</si>
  <si>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</si>
  <si>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</si>
  <si>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</si>
  <si>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</si>
  <si>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</si>
  <si>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</si>
  <si>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</si>
  <si>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</si>
  <si>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</si>
  <si>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</si>
  <si>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</si>
  <si>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</si>
  <si>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</si>
  <si>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</si>
  <si>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</si>
  <si>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</si>
  <si>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</si>
  <si>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</si>
  <si>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</si>
  <si>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</si>
  <si>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</si>
  <si>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</si>
  <si>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</si>
  <si>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</si>
  <si>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</si>
  <si>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</si>
  <si>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</si>
  <si>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</si>
  <si>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</si>
  <si>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</si>
  <si>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</si>
  <si>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</si>
  <si>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</si>
  <si>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</si>
  <si>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</si>
  <si>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</si>
  <si>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</si>
  <si>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</si>
  <si>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</si>
  <si>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</si>
  <si>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</si>
  <si>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</si>
  <si>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</si>
  <si>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</si>
  <si>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</si>
  <si>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</si>
  <si>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</si>
  <si>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</si>
  <si>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</si>
  <si>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</si>
  <si>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</si>
  <si>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</si>
  <si>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</si>
  <si>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</si>
  <si>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</si>
  <si>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</si>
  <si>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</si>
  <si>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</si>
  <si>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</si>
  <si>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</si>
  <si>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</si>
  <si>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</si>
  <si>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</si>
  <si>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</si>
  <si>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</si>
  <si>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</si>
  <si>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</si>
  <si>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</si>
  <si>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</si>
  <si>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</si>
  <si>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</si>
  <si>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</si>
  <si>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</si>
  <si>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</si>
  <si>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</si>
  <si>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</si>
  <si>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</si>
  <si>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</si>
  <si>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</si>
  <si>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</si>
  <si>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</si>
  <si>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</si>
  <si>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</si>
  <si>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</si>
  <si>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</si>
  <si>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</si>
  <si>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</si>
  <si>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</si>
  <si>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</si>
  <si>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</si>
  <si>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</si>
  <si>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</si>
  <si>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</si>
  <si>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</si>
  <si>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</si>
  <si>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</si>
  <si>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</si>
  <si>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</si>
  <si>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</si>
  <si>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</si>
  <si>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</si>
  <si>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</si>
  <si>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</si>
  <si>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</si>
  <si>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</si>
  <si>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</si>
  <si>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</si>
  <si>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</si>
  <si>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</si>
  <si>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</si>
  <si>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</si>
  <si>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</si>
  <si>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</si>
  <si>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</si>
  <si>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</si>
  <si>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</si>
  <si>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</si>
  <si>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</si>
  <si>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</si>
  <si>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</si>
  <si>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</si>
  <si>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</si>
  <si>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</si>
  <si>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</si>
  <si>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</si>
  <si>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</si>
  <si>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</si>
  <si>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</si>
  <si>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</si>
  <si>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</si>
  <si>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</si>
  <si>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</si>
  <si>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</si>
  <si>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</si>
  <si>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</si>
  <si>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</si>
  <si>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</si>
  <si>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</si>
  <si>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</si>
  <si>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</si>
  <si>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</si>
  <si>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</si>
  <si>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</si>
  <si>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</si>
  <si>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</si>
  <si>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</si>
  <si>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</si>
  <si>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</si>
  <si>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</si>
  <si>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</si>
  <si>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</si>
  <si>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</si>
  <si>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</si>
  <si>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</si>
  <si>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</si>
  <si>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</si>
  <si>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</si>
  <si>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</si>
  <si>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</si>
  <si>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</si>
  <si>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</si>
  <si>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</si>
  <si>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</si>
  <si>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</si>
  <si>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</si>
  <si>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</si>
  <si>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</si>
  <si>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</si>
  <si>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</si>
  <si>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</si>
  <si>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</si>
  <si>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</si>
  <si>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</si>
  <si>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</si>
  <si>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</si>
  <si>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</si>
  <si>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</si>
  <si>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</si>
  <si>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</si>
  <si>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</si>
  <si>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</si>
  <si>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</si>
  <si>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</si>
  <si>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</si>
  <si>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</si>
  <si>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</si>
  <si>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</si>
  <si>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</si>
  <si>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</si>
  <si>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</si>
  <si>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</si>
  <si>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</si>
  <si>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</si>
  <si>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</si>
  <si>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</si>
  <si>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</si>
  <si>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</si>
  <si>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</si>
  <si>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</si>
  <si>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</si>
  <si>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</si>
  <si>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</si>
  <si>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</si>
  <si>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</si>
  <si>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</si>
  <si>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</si>
  <si>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</si>
  <si>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</si>
  <si>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</si>
  <si>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</si>
  <si>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</si>
  <si>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</si>
  <si>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</si>
  <si>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</si>
  <si>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</si>
  <si>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</si>
  <si>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</si>
  <si>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</si>
  <si>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</si>
  <si>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</si>
  <si>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</si>
  <si>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</si>
  <si>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</si>
  <si>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</si>
  <si>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</si>
  <si>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</si>
  <si>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</si>
  <si>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</si>
  <si>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</si>
  <si>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</si>
  <si>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</si>
  <si>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</si>
  <si>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</si>
  <si>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</si>
  <si>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</si>
  <si>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</si>
  <si>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</si>
  <si>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</si>
  <si>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</si>
  <si>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</si>
  <si>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</si>
  <si>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</si>
  <si>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</si>
  <si>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</si>
  <si>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</si>
  <si>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</si>
  <si>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</si>
  <si>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</si>
  <si>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</si>
  <si>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</si>
  <si>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</si>
  <si>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</si>
  <si>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</si>
  <si>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</si>
  <si>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</si>
  <si>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</si>
  <si>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</si>
  <si>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</si>
  <si>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</si>
  <si>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</si>
  <si>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</si>
  <si>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</si>
  <si>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</si>
  <si>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</si>
  <si>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</si>
  <si>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</si>
  <si>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</si>
  <si>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</si>
  <si>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</si>
  <si>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</si>
  <si>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</si>
  <si>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</si>
  <si>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</si>
  <si>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</si>
  <si>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</si>
  <si>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</si>
  <si>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</si>
  <si>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</si>
  <si>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</si>
  <si>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</si>
  <si>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</si>
  <si>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</si>
  <si>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</si>
  <si>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</si>
  <si>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</si>
  <si>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</si>
  <si>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</si>
  <si>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</si>
  <si>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</si>
  <si>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</si>
  <si>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</si>
  <si>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</si>
  <si>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</si>
  <si>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</si>
  <si>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</si>
  <si>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</si>
  <si>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</si>
  <si>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</si>
  <si>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</si>
  <si>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</si>
  <si>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</si>
  <si>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</si>
  <si>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</si>
  <si>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</si>
  <si>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</si>
  <si>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</si>
  <si>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</si>
  <si>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</si>
  <si>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</si>
  <si>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</si>
  <si>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</si>
  <si>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</si>
  <si>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</si>
  <si>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</si>
  <si>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</si>
  <si>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</si>
  <si>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</si>
  <si>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</si>
  <si>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</si>
  <si>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</si>
  <si>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</si>
  <si>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</si>
  <si>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</si>
  <si>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</si>
  <si>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</si>
  <si>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</si>
  <si>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</si>
  <si>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</si>
  <si>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</si>
  <si>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</si>
  <si>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</si>
  <si>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</si>
  <si>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</si>
  <si>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</si>
  <si>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</si>
  <si>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</si>
  <si>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</si>
  <si>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</si>
  <si>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</si>
  <si>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</si>
  <si>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</si>
  <si>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</si>
  <si>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</si>
  <si>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</si>
  <si>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</si>
  <si>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</si>
  <si>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</si>
  <si>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</si>
  <si>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</si>
  <si>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</si>
  <si>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</si>
  <si>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</si>
  <si>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</si>
  <si>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</si>
  <si>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</si>
  <si>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</si>
  <si>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</si>
  <si>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</si>
  <si>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</si>
  <si>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</si>
  <si>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</si>
  <si>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</si>
  <si>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</si>
  <si>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</si>
  <si>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</si>
  <si>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</si>
  <si>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</si>
  <si>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</si>
  <si>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</si>
  <si>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</si>
  <si>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</si>
  <si>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</si>
  <si>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</si>
  <si>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</si>
  <si>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</si>
  <si>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</si>
  <si>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</si>
  <si>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</si>
  <si>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</si>
  <si>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</si>
  <si>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</si>
  <si>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</si>
  <si>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</si>
  <si>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</si>
  <si>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</si>
  <si>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</si>
  <si>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</si>
  <si>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</si>
  <si>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</si>
  <si>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</si>
  <si>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</si>
  <si>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</si>
  <si>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</si>
  <si>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</si>
  <si>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</si>
  <si>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</si>
  <si>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</si>
  <si>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</si>
  <si>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</si>
  <si>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</si>
  <si>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</si>
  <si>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</si>
  <si>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</si>
  <si>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</si>
  <si>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</si>
  <si>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</si>
  <si>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</si>
  <si>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</si>
  <si>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</si>
  <si>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</si>
  <si>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</si>
  <si>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</si>
  <si>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</si>
  <si>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</si>
  <si>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</si>
  <si>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</si>
  <si>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</si>
  <si>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</si>
  <si>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</si>
  <si>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</si>
  <si>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</si>
  <si>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</si>
  <si>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</si>
  <si>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</si>
  <si>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</si>
  <si>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</si>
  <si>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</si>
  <si>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</si>
  <si>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</si>
  <si>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</si>
  <si>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</si>
  <si>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</si>
  <si>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</si>
  <si>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</si>
  <si>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</si>
  <si>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</si>
  <si>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</si>
  <si>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</si>
  <si>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</si>
  <si>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</si>
  <si>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</si>
  <si>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</si>
  <si>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</si>
  <si>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</si>
  <si>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</si>
  <si>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</si>
  <si>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</si>
  <si>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</si>
  <si>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</si>
  <si>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</si>
  <si>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</si>
  <si>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</si>
  <si>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</si>
  <si>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</si>
  <si>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</si>
  <si>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</si>
  <si>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</si>
  <si>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</si>
  <si>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</si>
  <si>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</si>
  <si>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</si>
  <si>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</si>
  <si>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</si>
  <si>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</si>
  <si>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</si>
  <si>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</si>
  <si>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</si>
  <si>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</si>
  <si>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</si>
  <si>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</si>
  <si>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</si>
  <si>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</si>
  <si>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</si>
  <si>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</si>
  <si>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</si>
  <si>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</si>
  <si>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</si>
  <si>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</si>
  <si>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</si>
  <si>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</si>
  <si>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</si>
  <si>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</si>
  <si>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</si>
  <si>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</si>
  <si>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</si>
  <si>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</si>
  <si>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</si>
  <si>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</si>
  <si>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</si>
  <si>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</si>
  <si>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</si>
  <si>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</si>
  <si>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</si>
  <si>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</si>
  <si>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</si>
  <si>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</si>
  <si>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</si>
  <si>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</si>
  <si>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</si>
  <si>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</si>
  <si>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</si>
  <si>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</si>
  <si>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</si>
  <si>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</si>
  <si>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</si>
  <si>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</si>
  <si>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</si>
  <si>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</si>
  <si>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</si>
  <si>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</si>
  <si>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</si>
  <si>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</si>
  <si>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</si>
  <si>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</si>
  <si>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</si>
  <si>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</si>
  <si>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</si>
  <si>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</si>
  <si>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</si>
  <si>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</si>
  <si>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</si>
  <si>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</si>
  <si>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</si>
  <si>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</si>
  <si>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</si>
  <si>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</si>
  <si>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</si>
  <si>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</si>
  <si>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</si>
  <si>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</si>
  <si>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</si>
  <si>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</si>
  <si>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</si>
  <si>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</si>
  <si>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</si>
  <si>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</si>
  <si>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</si>
  <si>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</si>
  <si>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</si>
  <si>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</si>
  <si>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</si>
  <si>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</si>
  <si>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</si>
  <si>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</si>
  <si>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</si>
  <si>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</si>
  <si>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</si>
  <si>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</si>
  <si>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</si>
  <si>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</si>
  <si>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</si>
  <si>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</si>
  <si>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</si>
  <si>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</si>
  <si>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</si>
  <si>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</si>
  <si>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</si>
  <si>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</si>
  <si>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</si>
  <si>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</si>
  <si>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</si>
  <si>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</si>
  <si>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</si>
  <si>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</si>
  <si>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</si>
  <si>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</si>
  <si>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</si>
  <si>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</si>
  <si>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</si>
  <si>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</si>
  <si>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</si>
  <si>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</si>
  <si>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</si>
  <si>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</si>
  <si>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</si>
  <si>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</si>
  <si>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</si>
  <si>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</si>
  <si>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</si>
  <si>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</si>
  <si>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</si>
  <si>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</si>
  <si>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</si>
  <si>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</si>
  <si>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</si>
  <si>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</si>
  <si>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</si>
  <si>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</si>
  <si>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</si>
  <si>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</si>
  <si>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</si>
  <si>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</si>
  <si>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</si>
  <si>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</si>
  <si>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</si>
  <si>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</si>
  <si>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</si>
  <si>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</si>
  <si>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</si>
  <si>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</si>
  <si>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</si>
  <si>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</si>
  <si>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</si>
  <si>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</si>
  <si>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</si>
  <si>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</si>
  <si>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</si>
  <si>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</si>
  <si>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</si>
  <si>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</si>
  <si>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</si>
  <si>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</si>
  <si>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</si>
  <si>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</si>
  <si>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</si>
  <si>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</si>
  <si>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</si>
  <si>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</si>
  <si>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</si>
  <si>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</si>
  <si>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</si>
  <si>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</si>
  <si>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</si>
  <si>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</si>
  <si>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</si>
  <si>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</si>
  <si>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</si>
  <si>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</si>
  <si>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</si>
  <si>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</si>
  <si>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</si>
  <si>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</si>
  <si>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</si>
  <si>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</si>
  <si>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</si>
  <si>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</si>
  <si>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</si>
  <si>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</si>
  <si>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</si>
  <si>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</si>
  <si>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</si>
  <si>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</si>
  <si>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</si>
  <si>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</si>
  <si>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</si>
  <si>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</si>
  <si>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</si>
  <si>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</si>
  <si>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</si>
  <si>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</si>
  <si>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</si>
  <si>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</si>
  <si>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</si>
  <si>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</si>
  <si>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</si>
  <si>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</si>
  <si>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</si>
  <si>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</si>
  <si>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</si>
  <si>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</si>
  <si>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</si>
  <si>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</si>
  <si>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</si>
  <si>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</si>
  <si>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</si>
  <si>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</si>
  <si>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</si>
  <si>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</si>
  <si>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</si>
  <si>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</si>
  <si>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</si>
  <si>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</si>
  <si>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</si>
  <si>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</si>
  <si>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</si>
  <si>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</si>
  <si>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</si>
  <si>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</si>
  <si>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</si>
  <si>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</si>
  <si>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</si>
  <si>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</si>
  <si>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</si>
  <si>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</si>
  <si>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</si>
  <si>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</si>
  <si>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</si>
  <si>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</si>
  <si>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</si>
  <si>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</si>
  <si>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</si>
  <si>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</si>
  <si>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</si>
  <si>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</si>
  <si>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</si>
  <si>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</si>
  <si>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</si>
  <si>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</si>
  <si>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</si>
  <si>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</si>
  <si>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</si>
  <si>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</si>
  <si>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</si>
  <si>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</si>
  <si>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</si>
  <si>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</si>
  <si>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</si>
  <si>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</si>
  <si>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</si>
  <si>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</si>
  <si>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</si>
  <si>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</si>
  <si>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</si>
  <si>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</si>
  <si>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</si>
  <si>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</si>
  <si>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</si>
  <si>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</si>
  <si>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</si>
  <si>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</si>
  <si>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</si>
  <si>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</si>
  <si>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</si>
  <si>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</si>
  <si>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</si>
  <si>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</si>
  <si>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</si>
  <si>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</si>
  <si>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</si>
  <si>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</si>
  <si>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</si>
  <si>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</si>
  <si>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</si>
  <si>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</si>
  <si>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</si>
  <si>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</si>
  <si>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</si>
  <si>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</si>
  <si>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</si>
  <si>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</si>
  <si>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</si>
  <si>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</si>
  <si>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</si>
  <si>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</si>
  <si>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</si>
  <si>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</si>
  <si>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</si>
  <si>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</si>
  <si>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</si>
  <si>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</si>
  <si>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</si>
  <si>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</si>
  <si>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</si>
  <si>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</si>
  <si>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</si>
  <si>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</si>
  <si>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</si>
  <si>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</si>
  <si>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</si>
  <si>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</si>
  <si>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</si>
  <si>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</si>
  <si>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</si>
  <si>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</si>
  <si>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</si>
  <si>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</si>
  <si>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</si>
  <si>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</si>
  <si>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</si>
  <si>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</si>
  <si>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</si>
  <si>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</si>
  <si>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</si>
  <si>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</si>
  <si>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</si>
  <si>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</si>
  <si>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</si>
  <si>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</si>
  <si>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</si>
  <si>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</si>
  <si>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</si>
  <si>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</si>
  <si>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</si>
  <si>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</si>
  <si>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</si>
  <si>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</si>
  <si>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</si>
  <si>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</si>
  <si>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</si>
  <si>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</si>
  <si>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</si>
  <si>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</si>
  <si>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</si>
  <si>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</si>
  <si>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</si>
  <si>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</si>
  <si>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</si>
  <si>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</si>
  <si>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</si>
  <si>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</si>
  <si>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</si>
  <si>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</si>
  <si>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</si>
  <si>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</si>
  <si>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</si>
  <si>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</si>
  <si>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</si>
  <si>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</si>
  <si>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</si>
  <si>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</si>
  <si>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</si>
  <si>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</si>
  <si>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</si>
  <si>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</si>
  <si>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</si>
  <si>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</si>
  <si>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</si>
  <si>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</si>
  <si>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</si>
  <si>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</si>
  <si>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</si>
  <si>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</si>
  <si>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</si>
  <si>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</si>
  <si>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</si>
  <si>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</si>
  <si>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</si>
  <si>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</si>
  <si>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</si>
  <si>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</si>
  <si>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</si>
  <si>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</si>
  <si>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</si>
  <si>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</si>
  <si>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</si>
  <si>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</si>
  <si>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</si>
  <si>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</si>
  <si>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</si>
  <si>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</si>
  <si>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</si>
  <si>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</si>
  <si>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</si>
  <si>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</si>
  <si>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</si>
  <si>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</si>
  <si>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</si>
  <si>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</si>
  <si>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</si>
  <si>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</si>
  <si>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</si>
  <si>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</si>
  <si>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</si>
  <si>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</si>
  <si>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</si>
  <si>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</si>
  <si>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</si>
  <si>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</si>
  <si>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</si>
  <si>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</si>
  <si>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</si>
  <si>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</si>
  <si>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</si>
  <si>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</si>
  <si>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</si>
  <si>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</si>
  <si>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</si>
  <si>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</si>
  <si>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</si>
  <si>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</si>
  <si>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</si>
  <si>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</si>
  <si>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</si>
  <si>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</si>
  <si>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</si>
  <si>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</si>
  <si>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</si>
  <si>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</si>
  <si>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</si>
  <si>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</si>
  <si>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</si>
  <si>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</si>
  <si>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</si>
  <si>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</si>
  <si>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</si>
  <si>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</si>
  <si>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</si>
  <si>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</si>
  <si>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</si>
  <si>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</si>
  <si>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</si>
  <si>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</si>
  <si>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</si>
  <si>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</si>
  <si>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</si>
  <si>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</si>
  <si>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</si>
  <si>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</si>
  <si>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</si>
  <si>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</si>
  <si>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</si>
  <si>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</si>
  <si>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</si>
  <si>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</si>
  <si>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</si>
  <si>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</si>
  <si>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</si>
  <si>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</si>
  <si>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</si>
  <si>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</si>
  <si>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</si>
  <si>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</si>
  <si>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</si>
  <si>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</si>
  <si>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</si>
  <si>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</si>
  <si>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</si>
  <si>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</si>
  <si>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</si>
  <si>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</si>
  <si>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</si>
  <si>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</si>
  <si>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</si>
  <si>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</si>
  <si>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</si>
  <si>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</si>
  <si>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</si>
  <si>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</si>
  <si>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</si>
  <si>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</si>
  <si>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</si>
  <si>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</si>
  <si>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</si>
  <si>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</si>
  <si>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</si>
  <si>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</si>
  <si>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</si>
  <si>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</si>
  <si>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</si>
  <si>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</si>
  <si>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</si>
  <si>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</si>
  <si>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</si>
  <si>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</si>
  <si>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</si>
  <si>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</si>
  <si>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</si>
  <si>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</si>
  <si>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</si>
  <si>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</si>
  <si>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</si>
  <si>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</si>
  <si>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</si>
  <si>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</si>
  <si>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</si>
  <si>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</si>
  <si>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</si>
  <si>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</si>
  <si>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</si>
  <si>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</si>
  <si>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</si>
  <si>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</si>
  <si>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</si>
  <si>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</si>
  <si>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</si>
  <si>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</si>
  <si>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</si>
  <si>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</si>
  <si>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</si>
  <si>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</si>
  <si>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</si>
  <si>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</si>
  <si>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</si>
  <si>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</si>
  <si>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</si>
  <si>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</si>
  <si>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</si>
  <si>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</si>
  <si>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</si>
  <si>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</si>
  <si>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</si>
  <si>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</si>
  <si>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</si>
  <si>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</si>
  <si>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</si>
  <si>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</si>
  <si>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</si>
  <si>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</si>
  <si>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</si>
  <si>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</si>
  <si>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</si>
  <si>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</si>
  <si>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</si>
  <si>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</si>
  <si>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</si>
  <si>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</si>
  <si>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</si>
  <si>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</si>
  <si>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</si>
  <si>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</si>
  <si>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</si>
  <si>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</si>
  <si>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</si>
  <si>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</si>
  <si>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</si>
  <si>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</si>
  <si>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</si>
  <si>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</si>
  <si>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</si>
  <si>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</si>
  <si>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</si>
  <si>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</si>
  <si>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</si>
  <si>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</si>
  <si>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</si>
  <si>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</si>
  <si>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</si>
  <si>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</si>
  <si>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</si>
  <si>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</si>
  <si>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</si>
  <si>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</si>
  <si>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</si>
  <si>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</si>
  <si>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</si>
  <si>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</si>
  <si>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</si>
  <si>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</si>
  <si>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</si>
  <si>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</si>
  <si>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</si>
  <si>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</si>
  <si>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</si>
  <si>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</si>
  <si>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</si>
  <si>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</si>
  <si>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</si>
  <si>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</si>
  <si>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</si>
  <si>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</si>
  <si>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</si>
  <si>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</si>
  <si>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</si>
  <si>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</si>
  <si>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</si>
  <si>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</si>
  <si>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</si>
  <si>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</si>
  <si>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</si>
  <si>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</si>
  <si>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</si>
  <si>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</si>
  <si>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</si>
  <si>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</si>
  <si>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</si>
  <si>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</si>
  <si>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</si>
  <si>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</si>
  <si>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</si>
  <si>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</si>
  <si>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</si>
  <si>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</si>
  <si>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</si>
  <si>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</si>
  <si>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</si>
  <si>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</si>
  <si>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</si>
  <si>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</si>
  <si>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</si>
  <si>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</si>
  <si>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</si>
  <si>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</si>
  <si>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</si>
  <si>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</si>
  <si>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</si>
  <si>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</si>
  <si>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</si>
  <si>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</si>
  <si>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</si>
  <si>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</si>
  <si>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</si>
  <si>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</si>
  <si>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</si>
  <si>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</si>
  <si>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</si>
  <si>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</si>
  <si>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</si>
  <si>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</si>
  <si>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</si>
  <si>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</si>
  <si>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</si>
  <si>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</si>
  <si>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</si>
  <si>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</si>
  <si>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</si>
  <si>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</si>
  <si>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</si>
  <si>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</si>
  <si>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</si>
  <si>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</si>
  <si>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</si>
  <si>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</si>
  <si>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</si>
  <si>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</si>
  <si>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</si>
  <si>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</si>
  <si>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</si>
  <si>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</si>
  <si>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</si>
  <si>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</si>
  <si>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</si>
  <si>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</si>
  <si>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</si>
  <si>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</si>
  <si>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</si>
  <si>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</si>
  <si>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</si>
  <si>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</si>
  <si>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</si>
  <si>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</si>
  <si>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</si>
  <si>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</si>
  <si>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</si>
  <si>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</si>
  <si>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</si>
  <si>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</si>
  <si>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</si>
  <si>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</si>
  <si>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</si>
  <si>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</si>
  <si>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</si>
  <si>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</si>
  <si>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</si>
  <si>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</si>
  <si>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</si>
  <si>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</si>
  <si>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</si>
  <si>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</si>
  <si>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</si>
  <si>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</si>
  <si>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</si>
  <si>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</si>
  <si>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</si>
  <si>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</si>
  <si>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</si>
  <si>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</si>
  <si>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</si>
  <si>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</si>
  <si>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</si>
  <si>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</si>
  <si>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</si>
  <si>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</si>
  <si>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</si>
  <si>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</si>
  <si>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</si>
  <si>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</si>
  <si>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</si>
  <si>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</si>
  <si>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</si>
  <si>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</si>
  <si>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</si>
  <si>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</si>
  <si>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</si>
  <si>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</si>
  <si>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</si>
  <si>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</si>
  <si>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</si>
  <si>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</si>
  <si>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</si>
  <si>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</si>
  <si>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</si>
  <si>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</si>
  <si>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</si>
  <si>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</si>
  <si>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</si>
  <si>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</si>
  <si>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</si>
  <si>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</si>
  <si>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</si>
  <si>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</si>
  <si>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</si>
  <si>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</si>
  <si>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</si>
  <si>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</si>
  <si>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</si>
  <si>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</si>
  <si>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</si>
  <si>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</si>
  <si>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</si>
  <si>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</si>
  <si>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</si>
  <si>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</si>
  <si>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</si>
  <si>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</si>
  <si>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</si>
  <si>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</si>
  <si>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</si>
  <si>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</si>
  <si>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</si>
  <si>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</si>
  <si>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</si>
  <si>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</si>
  <si>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</si>
  <si>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</si>
  <si>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</si>
  <si>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</si>
  <si>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</si>
  <si>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</si>
  <si>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</si>
  <si>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</si>
  <si>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</si>
  <si>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</si>
  <si>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</si>
  <si>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</si>
  <si>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</si>
  <si>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</si>
  <si>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</si>
  <si>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</si>
  <si>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</si>
  <si>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</si>
  <si>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</si>
  <si>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</si>
  <si>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</si>
  <si>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</si>
  <si>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</si>
  <si>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</si>
  <si>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</si>
  <si>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</si>
  <si>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</si>
  <si>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</si>
  <si>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</si>
  <si>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</si>
  <si>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</si>
  <si>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</si>
  <si>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</si>
  <si>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</si>
  <si>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</si>
  <si>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</si>
  <si>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</si>
  <si>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</si>
  <si>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</si>
  <si>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</si>
  <si>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</si>
  <si>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</si>
  <si>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</si>
  <si>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</si>
  <si>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</si>
  <si>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</si>
  <si>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</si>
  <si>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</si>
  <si>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</si>
  <si>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</si>
  <si>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</si>
  <si>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</si>
  <si>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</si>
  <si>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</si>
  <si>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</si>
  <si>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</si>
  <si>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</si>
  <si>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</si>
  <si>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</si>
  <si>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</si>
  <si>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</si>
  <si>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</si>
  <si>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</si>
  <si>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</si>
  <si>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</si>
  <si>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</si>
  <si>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</si>
  <si>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</si>
  <si>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</si>
  <si>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</si>
  <si>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</si>
  <si>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</si>
  <si>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</si>
  <si>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</si>
  <si>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</si>
  <si>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</si>
  <si>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</si>
  <si>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</si>
  <si>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</si>
  <si>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</si>
  <si>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</si>
  <si>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</si>
  <si>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</si>
  <si>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</si>
  <si>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</si>
  <si>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</si>
  <si>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</si>
  <si>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</si>
  <si>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</si>
  <si>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</si>
  <si>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</si>
  <si>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</si>
  <si>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</si>
  <si>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</si>
  <si>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</si>
  <si>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</si>
  <si>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</si>
  <si>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</si>
  <si>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</si>
  <si>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</si>
  <si>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</si>
  <si>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</si>
  <si>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</si>
  <si>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</si>
  <si>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</si>
  <si>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</si>
  <si>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</si>
  <si>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</si>
  <si>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</si>
  <si>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</si>
  <si>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</si>
  <si>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</si>
  <si>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</si>
  <si>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</si>
  <si>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</si>
  <si>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</si>
  <si>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</si>
  <si>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</si>
  <si>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</si>
  <si>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</si>
  <si>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</si>
  <si>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</si>
  <si>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</si>
  <si>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</si>
  <si>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</si>
  <si>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</si>
  <si>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</si>
  <si>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</si>
  <si>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</si>
  <si>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</si>
  <si>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</si>
  <si>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</si>
  <si>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</si>
  <si>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</si>
  <si>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</si>
  <si>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</si>
  <si>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</si>
  <si>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</si>
  <si>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</si>
  <si>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</si>
  <si>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</si>
  <si>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</si>
  <si>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</si>
  <si>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</si>
  <si>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</si>
  <si>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</si>
  <si>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</si>
  <si>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</si>
  <si>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</si>
  <si>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</si>
  <si>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</si>
  <si>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</si>
  <si>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</si>
  <si>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</si>
  <si>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</si>
  <si>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</si>
  <si>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</si>
  <si>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</si>
  <si>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</si>
  <si>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</si>
  <si>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</si>
  <si>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</si>
  <si>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</si>
  <si>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</si>
  <si>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</si>
  <si>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</si>
  <si>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</si>
  <si>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</si>
  <si>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</si>
  <si>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</si>
  <si>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</si>
  <si>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</si>
  <si>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</si>
  <si>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</si>
  <si>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</si>
  <si>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</si>
  <si>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</si>
  <si>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</si>
  <si>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</si>
  <si>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</si>
  <si>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</si>
  <si>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</si>
  <si>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</si>
  <si>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</si>
  <si>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</si>
  <si>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</si>
  <si>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</si>
  <si>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</si>
  <si>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</si>
  <si>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</si>
  <si>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</si>
  <si>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</si>
  <si>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</si>
  <si>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</si>
  <si>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</si>
  <si>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</si>
  <si>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</si>
  <si>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</si>
  <si>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</si>
  <si>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</si>
  <si>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</si>
  <si>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</si>
  <si>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</si>
  <si>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</si>
  <si>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</si>
  <si>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</si>
  <si>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</si>
  <si>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</si>
  <si>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</si>
  <si>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</si>
  <si>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</si>
  <si>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</si>
  <si>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</si>
  <si>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</si>
  <si>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</si>
  <si>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</si>
  <si>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</si>
  <si>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</si>
  <si>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</si>
  <si>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</si>
  <si>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</si>
  <si>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</si>
  <si>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</si>
  <si>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</si>
  <si>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</si>
  <si>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</si>
  <si>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</si>
  <si>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</si>
  <si>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</si>
  <si>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</si>
  <si>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</si>
  <si>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</si>
  <si>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</si>
  <si>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</si>
  <si>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</si>
  <si>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</si>
  <si>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</si>
  <si>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</si>
  <si>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</si>
  <si>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</si>
  <si>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</si>
  <si>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</si>
  <si>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</si>
  <si>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</si>
  <si>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</si>
  <si>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</si>
  <si>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</si>
  <si>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</si>
  <si>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</si>
  <si>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</si>
  <si>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</si>
  <si>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</si>
  <si>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</si>
  <si>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</si>
  <si>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</si>
  <si>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</si>
  <si>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</si>
  <si>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</si>
  <si>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</si>
  <si>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</si>
  <si>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</si>
  <si>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</si>
  <si>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</si>
  <si>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</si>
  <si>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</si>
  <si>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</si>
  <si>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</si>
  <si>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</si>
  <si>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</si>
  <si>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</si>
  <si>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</si>
  <si>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</si>
  <si>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</si>
  <si>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</si>
  <si>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</si>
  <si>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</si>
  <si>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</si>
  <si>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</si>
  <si>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</si>
  <si>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</si>
  <si>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</si>
  <si>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</si>
  <si>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</si>
  <si>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</si>
  <si>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</si>
  <si>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</si>
  <si>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</si>
  <si>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</si>
  <si>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</si>
  <si>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</si>
  <si>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</si>
  <si>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</si>
  <si>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</si>
  <si>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</si>
  <si>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</si>
  <si>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</si>
  <si>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</si>
  <si>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</si>
  <si>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</si>
  <si>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</si>
  <si>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</si>
  <si>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</si>
  <si>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</si>
  <si>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</si>
  <si>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</si>
  <si>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</si>
  <si>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</si>
  <si>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</si>
  <si>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</si>
  <si>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</si>
  <si>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</si>
  <si>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</si>
  <si>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</si>
  <si>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</si>
  <si>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</si>
  <si>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</si>
  <si>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</si>
  <si>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</si>
  <si>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</si>
  <si>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</si>
  <si>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</si>
  <si>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</si>
  <si>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</si>
  <si>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</si>
  <si>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</si>
  <si>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</si>
  <si>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</si>
  <si>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</si>
  <si>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</si>
  <si>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</si>
  <si>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</si>
  <si>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</si>
  <si>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</si>
  <si>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</si>
  <si>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</si>
  <si>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</si>
  <si>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</si>
  <si>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</si>
  <si>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</si>
  <si>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</si>
  <si>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</si>
  <si>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</si>
  <si>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</si>
  <si>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</si>
  <si>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</si>
  <si>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</si>
  <si>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</si>
  <si>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</si>
  <si>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</si>
  <si>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</si>
  <si>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</si>
  <si>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</si>
  <si>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</si>
  <si>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</si>
  <si>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</si>
  <si>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</si>
  <si>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</si>
  <si>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</si>
  <si>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</si>
  <si>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</si>
  <si>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</si>
  <si>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</si>
  <si>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</si>
  <si>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</si>
  <si>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</si>
  <si>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</si>
  <si>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</si>
  <si>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</si>
  <si>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</si>
  <si>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</si>
  <si>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</si>
  <si>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</si>
  <si>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</si>
  <si>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</si>
  <si>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</si>
  <si>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</si>
  <si>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</si>
  <si>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</si>
  <si>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</si>
  <si>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</si>
  <si>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</si>
  <si>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</si>
  <si>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</si>
  <si>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</si>
  <si>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</si>
  <si>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</si>
  <si>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</si>
  <si>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</si>
  <si>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</si>
  <si>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</si>
  <si>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</si>
  <si>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</si>
  <si>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</si>
  <si>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</si>
  <si>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</si>
  <si>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</si>
  <si>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</si>
  <si>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</si>
  <si>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</si>
  <si>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</si>
  <si>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</si>
  <si>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</si>
  <si>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</si>
  <si>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</si>
  <si>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</si>
  <si>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</si>
  <si>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</si>
  <si>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</si>
  <si>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</si>
  <si>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</si>
  <si>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</si>
  <si>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</si>
  <si>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</si>
  <si>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</si>
  <si>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</si>
  <si>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</si>
  <si>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</si>
  <si>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</si>
  <si>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</si>
  <si>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</si>
  <si>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</si>
  <si>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</si>
  <si>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</si>
  <si>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</si>
  <si>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</si>
  <si>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</si>
  <si>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</si>
  <si>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</si>
  <si>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</si>
  <si>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</si>
  <si>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</si>
  <si>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</si>
  <si>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</si>
  <si>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</si>
  <si>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</si>
  <si>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</si>
  <si>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</si>
  <si>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</si>
  <si>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</si>
  <si>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</si>
  <si>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</si>
  <si>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</si>
  <si>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</si>
  <si>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</si>
  <si>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</si>
  <si>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</si>
  <si>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</si>
  <si>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</si>
  <si>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</si>
  <si>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</si>
  <si>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</si>
  <si>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</si>
  <si>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</si>
  <si>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</si>
  <si>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</si>
  <si>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</si>
  <si>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</si>
  <si>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</si>
  <si>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</si>
  <si>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</si>
  <si>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</si>
  <si>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</si>
  <si>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</si>
  <si>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</si>
  <si>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</si>
  <si>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</si>
  <si>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</si>
  <si>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</si>
  <si>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</si>
  <si>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</si>
  <si>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</si>
  <si>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</si>
  <si>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</si>
  <si>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</si>
  <si>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</si>
  <si>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</si>
  <si>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</si>
  <si>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</si>
  <si>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</si>
  <si>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</si>
  <si>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</si>
  <si>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</si>
  <si>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</si>
  <si>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</si>
  <si>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</si>
  <si>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</si>
  <si>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</si>
  <si>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</si>
  <si>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</si>
  <si>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</si>
  <si>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</si>
  <si>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</si>
  <si>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</si>
  <si>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</si>
  <si>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</si>
  <si>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</si>
  <si>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</si>
  <si>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</si>
  <si>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</si>
  <si>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</si>
  <si>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</si>
  <si>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</si>
  <si>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</si>
  <si>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</si>
  <si>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</si>
  <si>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</si>
  <si>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</si>
  <si>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</si>
  <si>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</si>
  <si>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</si>
  <si>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</si>
  <si>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</si>
  <si>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</si>
  <si>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</si>
  <si>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</si>
  <si>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</si>
  <si>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</si>
  <si>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</si>
  <si>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</si>
  <si>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</si>
  <si>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</si>
  <si>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</si>
  <si>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</si>
  <si>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</si>
  <si>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</si>
  <si>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</si>
  <si>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</si>
  <si>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</si>
  <si>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</si>
  <si>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</si>
  <si>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</si>
  <si>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</si>
  <si>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</si>
  <si>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</si>
  <si>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</si>
  <si>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</si>
  <si>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</si>
  <si>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</si>
  <si>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</si>
  <si>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</si>
  <si>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</si>
  <si>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</si>
  <si>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</si>
  <si>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</si>
  <si>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</si>
  <si>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</si>
  <si>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</si>
  <si>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</si>
  <si>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</si>
  <si>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</si>
  <si>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</si>
  <si>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</si>
  <si>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</si>
  <si>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</si>
  <si>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</si>
  <si>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</si>
  <si>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</si>
  <si>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</si>
  <si>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</si>
  <si>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</si>
  <si>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</si>
  <si>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</si>
  <si>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</si>
  <si>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</si>
  <si>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</si>
  <si>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</si>
  <si>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</si>
  <si>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</si>
  <si>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</si>
  <si>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</si>
  <si>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</si>
  <si>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</si>
  <si>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</si>
  <si>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</si>
  <si>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</si>
  <si>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</si>
  <si>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</si>
  <si>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</si>
  <si>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</si>
  <si>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</si>
  <si>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</si>
  <si>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</si>
  <si>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</si>
  <si>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</si>
  <si>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</si>
  <si>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</si>
  <si>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</si>
  <si>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</si>
  <si>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</si>
  <si>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</si>
  <si>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</si>
  <si>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</si>
  <si>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</si>
  <si>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</si>
  <si>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</si>
  <si>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</si>
  <si>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</si>
  <si>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</si>
  <si>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</si>
  <si>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</si>
  <si>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</si>
  <si>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</si>
  <si>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</si>
  <si>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</si>
  <si>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</si>
  <si>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</si>
  <si>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</si>
  <si>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</si>
  <si>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</si>
  <si>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</si>
  <si>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</si>
  <si>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</si>
  <si>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</si>
  <si>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</si>
  <si>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</si>
  <si>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</si>
  <si>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</si>
  <si>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</si>
  <si>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</si>
  <si>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</si>
  <si>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</si>
  <si>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</si>
  <si>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</si>
  <si>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</si>
  <si>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</si>
  <si>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</si>
  <si>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</si>
  <si>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</si>
  <si>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</si>
  <si>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</si>
  <si>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</si>
  <si>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</si>
  <si>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</si>
  <si>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</si>
  <si>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</si>
  <si>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</si>
  <si>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</si>
  <si>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</si>
  <si>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</si>
  <si>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</si>
  <si>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</si>
  <si>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</si>
  <si>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</si>
  <si>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</si>
  <si>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</si>
  <si>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</si>
  <si>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</si>
  <si>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</si>
  <si>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</si>
  <si>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</si>
  <si>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</si>
  <si>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</si>
  <si>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</si>
  <si>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</si>
  <si>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</si>
  <si>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</si>
  <si>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</si>
  <si>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</si>
  <si>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</si>
  <si>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</si>
  <si>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</si>
  <si>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</si>
  <si>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</si>
  <si>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</si>
  <si>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</si>
  <si>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</si>
  <si>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</si>
  <si>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</si>
  <si>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</si>
  <si>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</si>
  <si>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</si>
  <si>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</si>
  <si>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</si>
  <si>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</si>
  <si>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</si>
  <si>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</si>
  <si>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</si>
  <si>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</si>
  <si>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</si>
  <si>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</si>
  <si>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</si>
  <si>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</si>
  <si>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</si>
  <si>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</si>
  <si>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</si>
  <si>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</si>
  <si>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</si>
  <si>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</si>
  <si>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</si>
  <si>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</si>
  <si>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</si>
  <si>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</si>
  <si>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</si>
  <si>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</si>
  <si>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</si>
  <si>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</si>
  <si>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</si>
  <si>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</si>
  <si>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</si>
  <si>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</si>
  <si>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</si>
  <si>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</si>
  <si>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</si>
  <si>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</si>
  <si>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</si>
  <si>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</si>
  <si>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</si>
  <si>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</si>
  <si>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</si>
  <si>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</si>
  <si>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</si>
  <si>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</si>
  <si>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</si>
  <si>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</si>
  <si>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</si>
  <si>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</si>
  <si>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</si>
  <si>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</si>
  <si>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</si>
  <si>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</si>
  <si>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</si>
  <si>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</si>
  <si>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</si>
  <si>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</si>
  <si>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</si>
  <si>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</si>
  <si>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</si>
  <si>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</si>
  <si>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</si>
  <si>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</si>
  <si>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</si>
  <si>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</si>
  <si>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</si>
  <si>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</si>
  <si>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</si>
  <si>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</si>
  <si>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</si>
  <si>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</si>
  <si>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</si>
  <si>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</si>
  <si>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</si>
  <si>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</si>
  <si>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</si>
  <si>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</si>
  <si>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</si>
  <si>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</si>
  <si>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</si>
  <si>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</si>
  <si>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</si>
  <si>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</si>
  <si>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</si>
  <si>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</si>
  <si>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</si>
  <si>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</si>
  <si>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</si>
  <si>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</si>
  <si>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</si>
  <si>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</si>
  <si>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</si>
  <si>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</si>
  <si>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</si>
  <si>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</si>
  <si>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</si>
  <si>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</si>
  <si>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</si>
  <si>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</si>
  <si>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</si>
  <si>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</si>
  <si>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</si>
  <si>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</si>
  <si>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</si>
  <si>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</si>
  <si>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</si>
  <si>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</si>
  <si>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</si>
  <si>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</si>
  <si>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</si>
  <si>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</si>
  <si>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</si>
  <si>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</si>
  <si>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</si>
  <si>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</si>
  <si>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</si>
  <si>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</si>
  <si>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</si>
  <si>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</si>
  <si>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</si>
  <si>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</si>
  <si>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</si>
  <si>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</si>
  <si>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</si>
  <si>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</si>
  <si>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</si>
  <si>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</si>
  <si>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</si>
  <si>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</si>
  <si>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</si>
  <si>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</si>
  <si>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</si>
  <si>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</si>
  <si>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</si>
  <si>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</si>
  <si>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</si>
  <si>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</si>
  <si>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</si>
  <si>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</si>
  <si>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</si>
  <si>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</si>
  <si>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</si>
  <si>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</si>
  <si>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</si>
  <si>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</si>
  <si>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</si>
  <si>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</si>
  <si>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</si>
  <si>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</si>
  <si>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</si>
  <si>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</si>
  <si>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</si>
  <si>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</si>
  <si>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</si>
  <si>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</si>
  <si>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</si>
  <si>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</si>
  <si>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</si>
  <si>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</si>
  <si>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</si>
  <si>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</si>
  <si>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</si>
  <si>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</si>
  <si>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</si>
  <si>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</si>
  <si>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</si>
  <si>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</si>
  <si>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</si>
  <si>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</si>
  <si>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</si>
  <si>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</si>
  <si>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</si>
  <si>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</si>
  <si>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</si>
  <si>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</si>
  <si>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</si>
  <si>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</si>
  <si>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</si>
  <si>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</si>
  <si>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</si>
  <si>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</si>
  <si>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</si>
  <si>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</si>
  <si>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</si>
  <si>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</si>
  <si>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</si>
  <si>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</si>
  <si>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</si>
  <si>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</si>
  <si>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</si>
  <si>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</si>
  <si>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</si>
  <si>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</si>
  <si>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</si>
  <si>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</si>
  <si>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</si>
  <si>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</si>
  <si>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</si>
  <si>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</si>
  <si>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</si>
  <si>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</si>
  <si>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</si>
  <si>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</si>
  <si>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</si>
  <si>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</si>
  <si>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</si>
  <si>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</si>
  <si>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</si>
  <si>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</si>
  <si>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</si>
  <si>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</si>
  <si>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</si>
  <si>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</si>
  <si>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</si>
  <si>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</si>
  <si>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</si>
  <si>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</si>
  <si>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</si>
  <si>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</si>
  <si>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</si>
  <si>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</si>
  <si>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</si>
  <si>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</si>
  <si>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</si>
  <si>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</si>
  <si>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</si>
  <si>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</si>
  <si>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</si>
  <si>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</si>
  <si>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</si>
  <si>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</si>
  <si>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</si>
  <si>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</si>
  <si>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</si>
  <si>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</si>
  <si>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</si>
  <si>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</si>
  <si>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</si>
  <si>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</si>
  <si>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</si>
  <si>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</si>
  <si>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</si>
  <si>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</si>
  <si>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</si>
  <si>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</si>
  <si>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</si>
  <si>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</si>
  <si>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</si>
  <si>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</si>
  <si>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</si>
  <si>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</si>
  <si>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</si>
  <si>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</si>
  <si>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</si>
  <si>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</si>
  <si>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</si>
  <si>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</si>
  <si>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</si>
  <si>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</si>
  <si>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</si>
  <si>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</si>
  <si>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</si>
  <si>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</si>
  <si>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</si>
  <si>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</si>
  <si>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</si>
  <si>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</si>
  <si>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</si>
  <si>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</si>
  <si>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</si>
  <si>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</si>
  <si>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</si>
  <si>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</si>
  <si>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</si>
  <si>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</si>
  <si>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</si>
  <si>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</si>
  <si>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</si>
  <si>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</si>
  <si>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</si>
  <si>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</si>
  <si>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</si>
  <si>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</si>
  <si>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</si>
  <si>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</si>
  <si>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</si>
  <si>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</si>
  <si>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</si>
  <si>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</si>
  <si>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</si>
  <si>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</si>
  <si>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</si>
  <si>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</si>
  <si>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</si>
  <si>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</si>
  <si>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</si>
  <si>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</si>
  <si>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</si>
  <si>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</si>
  <si>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</si>
  <si>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</si>
  <si>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</si>
  <si>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</si>
  <si>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</si>
  <si>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</si>
  <si>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</si>
  <si>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</si>
  <si>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</si>
  <si>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</si>
  <si>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</si>
  <si>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</si>
  <si>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</si>
  <si>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</si>
  <si>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</si>
  <si>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</si>
  <si>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</si>
  <si>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</si>
  <si>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</si>
  <si>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</si>
  <si>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</si>
  <si>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</si>
  <si>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</si>
  <si>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</si>
  <si>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</si>
  <si>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</si>
  <si>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</si>
  <si>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</si>
  <si>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</si>
  <si>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</si>
  <si>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</si>
  <si>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</si>
  <si>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</si>
  <si>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</si>
  <si>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</si>
  <si>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</si>
  <si>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</si>
  <si>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</si>
  <si>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</si>
  <si>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</si>
  <si>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</si>
  <si>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</si>
  <si>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</si>
  <si>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</si>
  <si>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</si>
  <si>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</si>
  <si>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</si>
  <si>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</si>
  <si>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</si>
  <si>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</si>
  <si>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</si>
  <si>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</si>
  <si>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</si>
  <si>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</si>
  <si>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</si>
  <si>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</si>
  <si>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</si>
  <si>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</si>
  <si>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</si>
  <si>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</si>
  <si>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</si>
  <si>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</si>
  <si>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</si>
  <si>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</si>
  <si>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</si>
  <si>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</si>
  <si>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</si>
  <si>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</si>
  <si>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</si>
  <si>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</si>
  <si>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</si>
  <si>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</si>
  <si>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</si>
  <si>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</si>
  <si>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</si>
  <si>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</si>
  <si>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</si>
  <si>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</si>
  <si>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</si>
  <si>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</si>
  <si>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</si>
  <si>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</si>
  <si>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</si>
  <si>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</si>
  <si>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</si>
  <si>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</si>
  <si>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</si>
  <si>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</si>
  <si>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</si>
  <si>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</si>
  <si>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</si>
  <si>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</si>
  <si>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</si>
  <si>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</si>
  <si>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</si>
  <si>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</si>
  <si>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</si>
  <si>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</si>
  <si>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</si>
  <si>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</si>
  <si>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</si>
  <si>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</si>
  <si>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</si>
  <si>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</si>
  <si>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</si>
  <si>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</si>
  <si>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</si>
  <si>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</si>
  <si>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</si>
  <si>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</si>
  <si>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</si>
  <si>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</si>
  <si>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</si>
  <si>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</si>
  <si>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</si>
  <si>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</si>
  <si>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</si>
  <si>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</si>
  <si>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</si>
  <si>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</si>
  <si>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</si>
  <si>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</si>
  <si>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</si>
  <si>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</si>
  <si>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</si>
  <si>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</si>
  <si>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</si>
  <si>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</si>
  <si>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</si>
  <si>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</si>
  <si>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</si>
  <si>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</si>
  <si>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</si>
  <si>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</si>
  <si>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</si>
  <si>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</si>
  <si>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</si>
  <si>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</si>
  <si>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</si>
  <si>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</si>
  <si>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</si>
  <si>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</si>
  <si>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</si>
  <si>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</si>
  <si>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</si>
  <si>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</si>
  <si>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</si>
  <si>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</si>
  <si>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</si>
  <si>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</si>
  <si>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</si>
  <si>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</si>
  <si>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</si>
  <si>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</si>
  <si>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</si>
  <si>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</si>
  <si>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</si>
  <si>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</si>
  <si>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</si>
  <si>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</si>
  <si>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</si>
  <si>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</si>
  <si>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</si>
  <si>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</si>
  <si>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</si>
  <si>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</si>
  <si>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</si>
  <si>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</si>
  <si>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</si>
  <si>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</si>
  <si>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</si>
  <si>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</si>
  <si>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</si>
  <si>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</si>
  <si>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</si>
  <si>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</si>
  <si>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</si>
  <si>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</si>
  <si>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</si>
  <si>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</si>
  <si>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</si>
  <si>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</si>
  <si>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</si>
  <si>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</si>
  <si>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</si>
  <si>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</si>
  <si>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</si>
  <si>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</si>
  <si>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</si>
  <si>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</si>
  <si>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</si>
  <si>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</si>
  <si>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</si>
  <si>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</si>
  <si>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</si>
  <si>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</si>
  <si>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</si>
  <si>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</si>
  <si>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</si>
  <si>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</si>
  <si>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</si>
  <si>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</si>
  <si>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</si>
  <si>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</si>
  <si>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</si>
  <si>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</si>
  <si>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</si>
  <si>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</si>
  <si>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</si>
  <si>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</si>
  <si>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</si>
  <si>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</si>
  <si>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</si>
  <si>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</si>
  <si>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</si>
  <si>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</si>
  <si>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</si>
  <si>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</si>
  <si>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</si>
  <si>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</si>
  <si>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</si>
  <si>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</si>
  <si>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</si>
  <si>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</si>
  <si>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</si>
  <si>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</si>
  <si>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</si>
  <si>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</si>
  <si>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</si>
  <si>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</si>
  <si>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</si>
  <si>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</si>
  <si>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</si>
  <si>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</si>
  <si>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</si>
  <si>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</si>
  <si>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</si>
  <si>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</si>
  <si>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</si>
  <si>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</si>
  <si>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</si>
  <si>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</si>
  <si>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</si>
  <si>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</si>
  <si>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</si>
  <si>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</si>
  <si>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</si>
  <si>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</si>
  <si>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</si>
  <si>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</si>
  <si>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</si>
  <si>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</si>
  <si>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</si>
  <si>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</si>
  <si>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</si>
  <si>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</si>
  <si>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</si>
  <si>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</si>
  <si>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</si>
  <si>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</si>
  <si>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</si>
  <si>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</si>
  <si>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</si>
  <si>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</si>
  <si>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</si>
  <si>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</si>
  <si>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</si>
  <si>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</si>
  <si>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</si>
  <si>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</si>
  <si>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</si>
  <si>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</si>
  <si>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</si>
  <si>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</si>
  <si>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</si>
  <si>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</si>
  <si>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</si>
  <si>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</si>
  <si>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</si>
  <si>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</si>
  <si>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</si>
  <si>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</si>
  <si>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</si>
  <si>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</si>
  <si>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</si>
  <si>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</si>
  <si>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</si>
  <si>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</si>
  <si>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</si>
  <si>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</si>
  <si>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</si>
  <si>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</si>
  <si>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</si>
  <si>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</si>
  <si>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</si>
  <si>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</si>
  <si>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</si>
  <si>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</si>
  <si>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</si>
  <si>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</si>
  <si>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</si>
  <si>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</si>
  <si>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</si>
  <si>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</si>
  <si>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</si>
  <si>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</si>
  <si>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</si>
  <si>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</si>
  <si>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</si>
  <si>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</si>
  <si>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</si>
  <si>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</si>
  <si>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</si>
  <si>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</si>
  <si>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</si>
  <si>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</si>
  <si>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</si>
  <si>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</si>
  <si>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</si>
  <si>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</si>
  <si>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</si>
  <si>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</si>
  <si>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</si>
  <si>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</si>
  <si>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</si>
  <si>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</si>
  <si>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</si>
  <si>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</si>
  <si>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</si>
  <si>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</si>
  <si>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</si>
  <si>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</si>
  <si>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</si>
  <si>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</si>
  <si>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</si>
  <si>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</si>
  <si>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</si>
  <si>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</si>
  <si>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</si>
  <si>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</si>
  <si>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</si>
  <si>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</si>
  <si>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</si>
  <si>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</si>
  <si>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</si>
  <si>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</si>
  <si>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</si>
  <si>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</si>
  <si>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</si>
  <si>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</si>
  <si>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</si>
  <si>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</si>
  <si>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</si>
  <si>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</si>
  <si>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</si>
  <si>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</si>
  <si>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</si>
  <si>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</si>
  <si>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</si>
  <si>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</si>
  <si>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</si>
  <si>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</si>
  <si>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</si>
  <si>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</si>
  <si>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</si>
  <si>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</si>
  <si>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</si>
  <si>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</si>
  <si>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</si>
  <si>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</si>
  <si>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</si>
  <si>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</si>
  <si>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</si>
  <si>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</si>
  <si>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</si>
  <si>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</si>
  <si>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</si>
  <si>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</si>
  <si>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</si>
  <si>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</si>
  <si>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</si>
  <si>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</si>
  <si>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</si>
  <si>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</si>
  <si>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</si>
  <si>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</si>
  <si>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</si>
  <si>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</si>
  <si>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</si>
  <si>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</si>
  <si>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</si>
  <si>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</si>
  <si>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</si>
  <si>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</si>
  <si>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</si>
  <si>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</si>
  <si>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</si>
  <si>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</si>
  <si>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</si>
  <si>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</si>
  <si>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</si>
  <si>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</si>
  <si>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</si>
  <si>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</si>
  <si>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</si>
  <si>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</si>
  <si>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</si>
  <si>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</si>
  <si>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</si>
  <si>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</si>
  <si>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</si>
  <si>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</si>
  <si>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</si>
  <si>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</si>
  <si>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</si>
  <si>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</si>
  <si>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</si>
  <si>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</si>
  <si>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</si>
  <si>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</si>
  <si>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</si>
  <si>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</si>
  <si>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</si>
  <si>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</si>
  <si>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</si>
  <si>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</si>
  <si>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</si>
  <si>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</si>
  <si>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</si>
  <si>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</si>
  <si>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</si>
  <si>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</si>
  <si>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</si>
  <si>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</si>
  <si>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</si>
  <si>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</si>
  <si>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</si>
  <si>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</si>
  <si>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</si>
  <si>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</si>
  <si>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</si>
  <si>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</si>
  <si>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</si>
  <si>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</si>
  <si>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</si>
  <si>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</si>
  <si>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</si>
  <si>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</si>
  <si>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</si>
  <si>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</si>
  <si>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</si>
  <si>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</si>
  <si>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</si>
  <si>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</si>
  <si>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</si>
  <si>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</si>
  <si>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</si>
  <si>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</si>
  <si>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</si>
  <si>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</si>
  <si>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</si>
  <si>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</si>
  <si>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</si>
  <si>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</si>
  <si>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</si>
  <si>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</si>
  <si>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</si>
  <si>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</si>
  <si>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</si>
  <si>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</si>
  <si>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</si>
  <si>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</si>
  <si>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</si>
  <si>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</si>
  <si>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</si>
  <si>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</si>
  <si>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</si>
  <si>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</si>
  <si>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</si>
  <si>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</si>
  <si>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</si>
  <si>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</si>
  <si>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</si>
  <si>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</si>
  <si>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</si>
  <si>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</si>
  <si>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</si>
  <si>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</si>
  <si>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</si>
  <si>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</si>
  <si>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</si>
  <si>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</si>
  <si>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</si>
  <si>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</si>
  <si>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</si>
  <si>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</si>
  <si>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</si>
  <si>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</si>
  <si>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</si>
  <si>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</si>
  <si>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</si>
  <si>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</si>
  <si>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</si>
  <si>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</si>
  <si>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</si>
  <si>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</si>
  <si>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</si>
  <si>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</si>
  <si>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</si>
  <si>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</si>
  <si>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</si>
  <si>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</si>
  <si>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</si>
  <si>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</si>
  <si>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</si>
  <si>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</si>
  <si>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</si>
  <si>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</si>
  <si>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</si>
  <si>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</si>
  <si>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</si>
  <si>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</si>
  <si>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</si>
  <si>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</si>
  <si>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</si>
  <si>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</si>
  <si>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</si>
  <si>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</si>
  <si>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</si>
  <si>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</si>
  <si>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</si>
  <si>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</si>
  <si>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</si>
  <si>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</si>
  <si>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</si>
  <si>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</si>
  <si>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</si>
  <si>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</si>
  <si>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</si>
  <si>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</si>
  <si>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</si>
  <si>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</si>
  <si>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</si>
  <si>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</si>
  <si>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</si>
  <si>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</si>
  <si>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</si>
  <si>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</si>
  <si>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</si>
  <si>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</si>
  <si>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</si>
  <si>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</si>
  <si>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</si>
  <si>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</si>
  <si>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</si>
  <si>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</si>
  <si>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</si>
  <si>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SHAASTRA SECURITIES TRADING PRIVATE LIMITED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</si>
  <si>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</si>
  <si>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</si>
  <si>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</si>
  <si>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</si>
  <si>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</si>
  <si>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</si>
  <si>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</si>
  <si>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</si>
  <si>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CROSSLAND TRADING CO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</si>
  <si>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</si>
  <si>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</si>
  <si>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</si>
  <si>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</si>
  <si>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</si>
  <si>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</si>
  <si>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</si>
  <si>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</si>
  <si>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</si>
  <si>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</si>
  <si>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</si>
  <si>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</si>
  <si>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</si>
  <si>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</si>
  <si>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</si>
  <si>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</si>
  <si>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</si>
  <si>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</si>
  <si>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</si>
  <si>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</si>
  <si>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</si>
  <si>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</si>
  <si>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Reliance Comm. Ltd.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</si>
  <si>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</si>
  <si>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</si>
  <si>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</si>
  <si>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</si>
  <si>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</si>
  <si>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</si>
  <si>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</si>
  <si>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</si>
  <si>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</si>
  <si>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</si>
  <si>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</si>
  <si>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</si>
  <si>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</si>
  <si>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</si>
  <si>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</si>
  <si>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</si>
  <si>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</si>
  <si>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</si>
  <si>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</si>
  <si>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</si>
  <si>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</si>
  <si>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</si>
  <si>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</si>
  <si>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</si>
  <si>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</si>
  <si>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</si>
  <si>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</si>
  <si>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3PLAND</t>
  </si>
  <si>
    <t>INE105C01023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</si>
  <si>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</si>
  <si>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</si>
  <si>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</si>
  <si>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</si>
  <si>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</si>
  <si>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</si>
  <si>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</si>
  <si>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</si>
  <si>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</si>
  <si>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</si>
  <si>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</si>
  <si>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</si>
  <si>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</si>
  <si>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</si>
  <si>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</si>
  <si>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</si>
  <si>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</si>
  <si>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</si>
  <si>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</si>
  <si>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</si>
  <si>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</si>
  <si>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</si>
  <si>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</si>
  <si>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</si>
  <si>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</si>
  <si>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</si>
  <si>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</si>
  <si>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</si>
  <si>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</si>
  <si>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</si>
  <si>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</si>
  <si>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</si>
  <si>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</si>
  <si>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</si>
  <si>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</si>
  <si>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</si>
  <si>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</si>
  <si>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</si>
  <si>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</si>
  <si>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</si>
  <si>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</si>
  <si>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</si>
  <si>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</si>
  <si>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</si>
  <si>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</si>
  <si>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</si>
  <si>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</si>
  <si>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</si>
  <si>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</si>
  <si>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</si>
  <si>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</si>
  <si>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</si>
  <si>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</si>
  <si>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</si>
  <si>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</si>
  <si>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</si>
  <si>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</si>
  <si>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</si>
  <si>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</si>
  <si>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</si>
  <si>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</si>
  <si>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</si>
  <si>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</si>
  <si>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</si>
  <si>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</si>
  <si>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</si>
  <si>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</si>
  <si>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</si>
  <si>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</si>
  <si>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</si>
  <si>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</si>
  <si>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</si>
  <si>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</si>
  <si>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</si>
  <si>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</si>
  <si>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</si>
  <si>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</si>
  <si>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</si>
  <si>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</si>
  <si>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</si>
  <si>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</si>
  <si>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</si>
  <si>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</si>
  <si>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</si>
  <si>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</si>
  <si>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</si>
  <si>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</si>
  <si>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</si>
  <si>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</si>
  <si>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</si>
  <si>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</si>
  <si>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</si>
  <si>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</si>
  <si>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</si>
  <si>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</si>
  <si>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</si>
  <si>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</si>
  <si>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</si>
  <si>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</si>
  <si>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</si>
  <si>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</si>
  <si>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</si>
  <si>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GOLDENTOBC</t>
  </si>
  <si>
    <t>INE973A01010</t>
  </si>
  <si>
    <t>NORBTEAEXP</t>
  </si>
  <si>
    <t>INE369C01017</t>
  </si>
  <si>
    <t>SALORAINTL</t>
  </si>
  <si>
    <t>INE924A01013</t>
  </si>
  <si>
    <t>IMPEXFERRO</t>
  </si>
  <si>
    <t>INE691G01015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</si>
  <si>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</si>
  <si>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</si>
  <si>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</si>
  <si>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</si>
  <si>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</si>
  <si>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</si>
  <si>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</si>
  <si>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</si>
  <si>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</si>
  <si>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</si>
  <si>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</si>
  <si>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</si>
  <si>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</si>
  <si>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</si>
  <si>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3.00-3.60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</si>
  <si>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</si>
  <si>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</si>
  <si>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</si>
  <si>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</si>
  <si>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</si>
  <si>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</si>
  <si>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</si>
  <si>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</si>
  <si>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</si>
  <si>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</si>
  <si>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</si>
  <si>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</si>
  <si>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</si>
  <si>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</si>
  <si>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NATECO</t>
  </si>
  <si>
    <t>VISTR</t>
  </si>
  <si>
    <t>Dewan Housing Fin Corp</t>
  </si>
  <si>
    <t>ALPHAGREP COMMODITIES PRIVATE LIMITED</t>
  </si>
  <si>
    <t>GENUINE STOCK BROKERS PVT LTD</t>
  </si>
  <si>
    <t>VAIBHAV STOCK &amp; DERIVATIVES BROKING PVT. LTD</t>
  </si>
  <si>
    <t>EUROTEXIND</t>
  </si>
  <si>
    <t>INE022C01012</t>
  </si>
  <si>
    <t>IITL</t>
  </si>
  <si>
    <t>INE886A01014</t>
  </si>
  <si>
    <t>KHANDSE</t>
  </si>
  <si>
    <t>INE060B01014</t>
  </si>
  <si>
    <t>LICNETFSEN</t>
  </si>
  <si>
    <t>INF767K01OT5</t>
  </si>
  <si>
    <t>RRSLGETF</t>
  </si>
  <si>
    <t>INF204KB1882</t>
  </si>
  <si>
    <t>SETF10GILT</t>
  </si>
  <si>
    <t>INF200KA1JT1</t>
  </si>
  <si>
    <t>TNTELE</t>
  </si>
  <si>
    <t>INE141D01018</t>
  </si>
  <si>
    <t>380-385</t>
  </si>
  <si>
    <t>Profit of Rs. 8/-</t>
  </si>
  <si>
    <t>NIFTY SEP 11200 CE</t>
  </si>
  <si>
    <t>Loss of Rs 32.5/-</t>
  </si>
  <si>
    <t>ASHOKLEY SEP FUT</t>
  </si>
  <si>
    <t>Profit of Rs. 2.15/-</t>
  </si>
  <si>
    <t>630-635</t>
  </si>
  <si>
    <t>670-680</t>
  </si>
  <si>
    <t>78-80</t>
  </si>
  <si>
    <t>Loss of Rs. 87.5/-</t>
  </si>
  <si>
    <t>1100-1140</t>
  </si>
  <si>
    <t>BHARAT GUNVANTRAI DAVE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</si>
  <si>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</si>
  <si>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</si>
  <si>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</si>
  <si>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</si>
  <si>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</si>
  <si>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</si>
  <si>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</si>
  <si>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</si>
  <si>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</si>
  <si>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</si>
  <si>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</si>
  <si>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</si>
  <si>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</si>
  <si>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</si>
  <si>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</si>
  <si>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</si>
  <si>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</si>
  <si>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</si>
  <si>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</si>
  <si>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</si>
  <si>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</si>
  <si>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</si>
  <si>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</si>
  <si>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</si>
  <si>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</si>
  <si>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</si>
  <si>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</si>
  <si>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</si>
  <si>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</si>
  <si>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</si>
  <si>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</si>
  <si>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</si>
  <si>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</si>
  <si>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</si>
  <si>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</si>
  <si>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</si>
  <si>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</si>
  <si>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</si>
  <si>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</si>
  <si>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CUBEXTUB</t>
  </si>
  <si>
    <t>INE144D01012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</si>
  <si>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</si>
  <si>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</si>
  <si>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</si>
  <si>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</si>
  <si>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</si>
  <si>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</si>
  <si>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</si>
  <si>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</si>
  <si>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</si>
  <si>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</si>
  <si>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</si>
  <si>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</si>
  <si>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</si>
  <si>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</si>
  <si>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</si>
  <si>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</si>
  <si>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</si>
  <si>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</si>
  <si>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</si>
  <si>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</si>
  <si>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</si>
  <si>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</si>
  <si>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</si>
  <si>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</si>
  <si>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</si>
  <si>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</si>
  <si>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</si>
  <si>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</si>
  <si>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</si>
  <si>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</si>
  <si>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</si>
  <si>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</si>
  <si>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</si>
  <si>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</si>
  <si>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</si>
  <si>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</si>
  <si>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</si>
  <si>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</si>
  <si>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</si>
  <si>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</si>
  <si>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</si>
  <si>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</si>
  <si>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</si>
  <si>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</si>
  <si>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</si>
  <si>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</si>
  <si>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</si>
  <si>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</si>
  <si>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</si>
  <si>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</si>
  <si>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</si>
  <si>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</si>
  <si>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</si>
  <si>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</si>
  <si>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</si>
  <si>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</si>
  <si>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</si>
  <si>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</si>
  <si>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</si>
  <si>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</si>
  <si>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</si>
  <si>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</si>
  <si>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</si>
  <si>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</si>
  <si>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</si>
  <si>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</si>
  <si>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</si>
  <si>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</si>
  <si>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</si>
  <si>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</si>
  <si>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</si>
  <si>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</si>
  <si>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</si>
  <si>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</si>
  <si>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HINDSYNTEX</t>
  </si>
  <si>
    <t>INE155B01012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</si>
  <si>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</si>
  <si>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</si>
  <si>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</si>
  <si>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</si>
  <si>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</si>
  <si>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</si>
  <si>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</si>
  <si>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</si>
  <si>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</si>
  <si>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</si>
  <si>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</si>
  <si>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</si>
  <si>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</si>
  <si>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</si>
  <si>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</si>
  <si>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</si>
  <si>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</si>
  <si>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</si>
  <si>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</si>
  <si>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</si>
  <si>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</si>
  <si>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</si>
  <si>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</si>
  <si>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</si>
  <si>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</si>
  <si>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</si>
  <si>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</si>
  <si>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JAINSTUDIO</t>
  </si>
  <si>
    <t>INE486B01011</t>
  </si>
  <si>
    <t>JIKIND</t>
  </si>
  <si>
    <t>INE026B01049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</si>
  <si>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</si>
  <si>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</si>
  <si>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</si>
  <si>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</si>
  <si>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</si>
  <si>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</si>
  <si>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</si>
  <si>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</si>
  <si>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</si>
  <si>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</si>
  <si>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</si>
  <si>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</si>
  <si>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</si>
  <si>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</si>
  <si>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</si>
  <si>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</si>
  <si>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</si>
  <si>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</si>
  <si>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</si>
  <si>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</si>
  <si>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</si>
  <si>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</si>
  <si>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</si>
  <si>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</si>
  <si>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</si>
  <si>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</si>
  <si>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</si>
  <si>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</si>
  <si>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</si>
  <si>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</si>
  <si>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</si>
  <si>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</si>
  <si>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</si>
  <si>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</si>
  <si>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</si>
  <si>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</si>
  <si>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</si>
  <si>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</si>
  <si>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</si>
  <si>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</si>
  <si>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</si>
  <si>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</si>
  <si>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</si>
  <si>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</si>
  <si>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</si>
  <si>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LICNFNHGP</t>
  </si>
  <si>
    <t>INF767K01PC8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</si>
  <si>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</si>
  <si>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</si>
  <si>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</si>
  <si>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</si>
  <si>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</si>
  <si>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</si>
  <si>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</si>
  <si>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</si>
  <si>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</si>
  <si>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</si>
  <si>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</si>
  <si>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</si>
  <si>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</si>
  <si>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</si>
  <si>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</si>
  <si>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</si>
  <si>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</si>
  <si>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</si>
  <si>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</si>
  <si>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</si>
  <si>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</si>
  <si>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</si>
  <si>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</si>
  <si>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</si>
  <si>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</si>
  <si>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</si>
  <si>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</si>
  <si>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</si>
  <si>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</si>
  <si>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</si>
  <si>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</si>
  <si>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</si>
  <si>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</si>
  <si>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</si>
  <si>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</si>
  <si>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</si>
  <si>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</si>
  <si>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</si>
  <si>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</si>
  <si>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</si>
  <si>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</si>
  <si>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</si>
  <si>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</si>
  <si>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</si>
  <si>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</si>
  <si>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</si>
  <si>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</si>
  <si>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</si>
  <si>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</si>
  <si>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</si>
  <si>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</si>
  <si>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</si>
  <si>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</si>
  <si>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</si>
  <si>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</si>
  <si>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</si>
  <si>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</si>
  <si>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</si>
  <si>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</si>
  <si>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</si>
  <si>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QNIFTY</t>
  </si>
  <si>
    <t>INF082J01028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</si>
  <si>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</si>
  <si>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</si>
  <si>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</si>
  <si>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</si>
  <si>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</si>
  <si>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</si>
  <si>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</si>
  <si>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</si>
  <si>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</si>
  <si>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</si>
  <si>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</si>
  <si>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</si>
  <si>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</si>
  <si>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</si>
  <si>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</si>
  <si>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</si>
  <si>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</si>
  <si>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</si>
  <si>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</si>
  <si>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SANGHVIFOR</t>
  </si>
  <si>
    <t>INE263L01013</t>
  </si>
  <si>
    <t>SCAPDVR</t>
  </si>
  <si>
    <t>INE224E01036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</si>
  <si>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</si>
  <si>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</si>
  <si>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</si>
  <si>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</si>
  <si>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</si>
  <si>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</si>
  <si>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</si>
  <si>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</si>
  <si>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</si>
  <si>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</si>
  <si>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</si>
  <si>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</si>
  <si>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</si>
  <si>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</si>
  <si>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</si>
  <si>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</si>
  <si>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</si>
  <si>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</si>
  <si>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</si>
  <si>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</si>
  <si>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450-460</t>
  </si>
  <si>
    <t>Loss of Rs. 9/-</t>
  </si>
  <si>
    <t>910-920</t>
  </si>
  <si>
    <t>Profit of Rs. 13/-</t>
  </si>
  <si>
    <t>520-524</t>
  </si>
  <si>
    <t>565-575</t>
  </si>
  <si>
    <t>AKASHDEEP</t>
  </si>
  <si>
    <t>YOGYA ENTERPRISES LIMITED</t>
  </si>
  <si>
    <t>ASHARI</t>
  </si>
  <si>
    <t>VIRPAL SINGH</t>
  </si>
  <si>
    <t>TAMARIND CAPITAL PTE LIMITED</t>
  </si>
  <si>
    <t>KENVI</t>
  </si>
  <si>
    <t>DARSHAN ORNA LIMITED</t>
  </si>
  <si>
    <t>ALACRITY SECURITIES LIMITED</t>
  </si>
  <si>
    <t>RIBATEX</t>
  </si>
  <si>
    <t>SITA RAM</t>
  </si>
  <si>
    <t>SITA RAM (HUF)</t>
  </si>
  <si>
    <t>SGIL</t>
  </si>
  <si>
    <t>ARM RESEARCH PRIVATE LIMITED</t>
  </si>
  <si>
    <t>SHAILJA</t>
  </si>
  <si>
    <t>SWAMINATHAN KRISHNAN</t>
  </si>
  <si>
    <t>TOYAMIND</t>
  </si>
  <si>
    <t>UPESH DHIRAJLAL SHAH</t>
  </si>
  <si>
    <t>VIKASPROP</t>
  </si>
  <si>
    <t>PUNEET</t>
  </si>
  <si>
    <t>M M GANDHI</t>
  </si>
  <si>
    <t>Ashapura Inti Fashion Ltd</t>
  </si>
  <si>
    <t>SUNGLOW CAPITAL SERVICES LTD.</t>
  </si>
  <si>
    <t>GRAVITON RESEARCH CAPITAL LLP</t>
  </si>
  <si>
    <t>MAHAVEER COMSTOCK TRADIND LLP</t>
  </si>
  <si>
    <t>MINESH JORMALBHAI MEHTA</t>
  </si>
  <si>
    <t>PLUTUS RESEARCH PRIVATE LIMITED</t>
  </si>
  <si>
    <t>PURITY TRADEMAX LLP</t>
  </si>
  <si>
    <t>QE SECURITIES</t>
  </si>
  <si>
    <t>SHARE INDIA SECURITIES LIMITED</t>
  </si>
  <si>
    <t>SINNDATA TECHNOLOGIES PRIVATE LIMITED</t>
  </si>
  <si>
    <t>TWO ROADS TRADING PRIVATE LIMITED</t>
  </si>
  <si>
    <t>GSS Infotech Limited</t>
  </si>
  <si>
    <t>KHUSHBOO VANRAJ KAHOR</t>
  </si>
  <si>
    <t>Jet Airways (India) Ltd.</t>
  </si>
  <si>
    <t>ALPHAGREP SECURITIES PRIVATE LIMITED</t>
  </si>
  <si>
    <t>KAPSTON</t>
  </si>
  <si>
    <t>Kapston Facilities Mgmt L</t>
  </si>
  <si>
    <t>RAMACHANDRA NAIDU CHEREDDI</t>
  </si>
  <si>
    <t>Supreme Infrastructure In</t>
  </si>
  <si>
    <t>DEDHIA PALLAVI  DEVEN</t>
  </si>
  <si>
    <t>Bhagwati Banquets And Hot</t>
  </si>
  <si>
    <t>AGARWAL ARCHANA</t>
  </si>
  <si>
    <t>Ujjivan Fin. Servc. Ltd.</t>
  </si>
  <si>
    <t>IIFL SELECT SERIES II</t>
  </si>
  <si>
    <t>ICICI Lombard GIC Limited</t>
  </si>
  <si>
    <t>BLACK ROCK FINANCIAL SERVICES PVT LTD</t>
  </si>
  <si>
    <t>BLUECOAST</t>
  </si>
  <si>
    <t>INE472B01011</t>
  </si>
  <si>
    <t>EBANK</t>
  </si>
  <si>
    <t>INF754K01EL1</t>
  </si>
  <si>
    <t>IVZINNIFTY</t>
  </si>
  <si>
    <t>INF205K01DA9</t>
  </si>
  <si>
    <t>MELSTAR</t>
  </si>
  <si>
    <t>INE817A01019</t>
  </si>
  <si>
    <t>QUINTEGRA</t>
  </si>
  <si>
    <t>INE033B01011</t>
  </si>
  <si>
    <t>VIMALOIL</t>
  </si>
  <si>
    <t>INE067D01015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</si>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</sst>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16" fontId="0" fillId="0" borderId="48" xfId="0" applyNumberFormat="1" applyFill="1" applyBorder="1" applyAlignment="1">
      <alignment horizontal="center" vertical="top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" fontId="0" fillId="0" borderId="16" xfId="0" applyNumberFormat="1" applyFont="1" applyFill="1" applyBorder="1"/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0" fontId="0" fillId="72" borderId="16" xfId="0" applyFill="1" applyBorder="1" applyAlignment="1">
      <alignment horizontal="center" vertical="top"/>
    </xf>
    <xf numFmtId="0" fontId="67" fillId="72" borderId="16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Continuous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5" sqref="D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3" t="s">
        <v>13</v>
      </c>
      <c r="B9" s="485" t="s">
        <v>2001</v>
      </c>
      <c r="C9" s="485" t="s">
        <v>14</v>
      </c>
      <c r="D9" s="112" t="s">
        <v>15</v>
      </c>
      <c r="E9" s="23" t="s">
        <v>16</v>
      </c>
      <c r="F9" s="480" t="s">
        <v>17</v>
      </c>
      <c r="G9" s="481"/>
      <c r="H9" s="482"/>
      <c r="I9" s="480" t="s">
        <v>18</v>
      </c>
      <c r="J9" s="481"/>
      <c r="K9" s="482"/>
      <c r="L9" s="23"/>
      <c r="M9" s="24"/>
      <c r="N9" s="24"/>
      <c r="O9" s="24"/>
    </row>
    <row r="10" spans="1:15" ht="59.25" customHeight="1">
      <c r="A10" s="484"/>
      <c r="B10" s="486" t="s">
        <v>2001</v>
      </c>
      <c r="C10" s="48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3032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25343.45</v>
      </c>
      <c r="E11" s="134">
        <v>25160.05</v>
      </c>
      <c r="F11" s="135">
        <v>24890.149999999998</v>
      </c>
      <c r="G11" s="135">
        <v>24436.85</v>
      </c>
      <c r="H11" s="135">
        <v>24166.949999999997</v>
      </c>
      <c r="I11" s="135">
        <v>25613.35</v>
      </c>
      <c r="J11" s="135">
        <v>25883.25</v>
      </c>
      <c r="K11" s="135">
        <v>26336.55</v>
      </c>
      <c r="L11" s="133">
        <v>25429.95</v>
      </c>
      <c r="M11" s="133">
        <v>24706.75</v>
      </c>
      <c r="N11" s="152">
        <v>2115840</v>
      </c>
      <c r="O11" s="355">
        <v>-0.10719530102790015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11086.7</v>
      </c>
      <c r="E12" s="136">
        <v>11033.183333333334</v>
      </c>
      <c r="F12" s="137">
        <v>10962.566666666669</v>
      </c>
      <c r="G12" s="137">
        <v>10838.433333333334</v>
      </c>
      <c r="H12" s="137">
        <v>10767.816666666669</v>
      </c>
      <c r="I12" s="137">
        <v>11157.316666666669</v>
      </c>
      <c r="J12" s="137">
        <v>11227.933333333334</v>
      </c>
      <c r="K12" s="137">
        <v>11352.066666666669</v>
      </c>
      <c r="L12" s="132">
        <v>11103.8</v>
      </c>
      <c r="M12" s="132">
        <v>10909.05</v>
      </c>
      <c r="N12" s="152">
        <v>24653250</v>
      </c>
      <c r="O12" s="355">
        <v>-1.9683278160508185E-2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5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5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16268</v>
      </c>
      <c r="E15" s="136">
        <v>16268.666666666666</v>
      </c>
      <c r="F15" s="137">
        <v>16139.333333333332</v>
      </c>
      <c r="G15" s="137">
        <v>16010.666666666666</v>
      </c>
      <c r="H15" s="137">
        <v>15881.333333333332</v>
      </c>
      <c r="I15" s="137">
        <v>16397.333333333332</v>
      </c>
      <c r="J15" s="137">
        <v>16526.666666666664</v>
      </c>
      <c r="K15" s="137">
        <v>16655.333333333332</v>
      </c>
      <c r="L15" s="132">
        <v>16398</v>
      </c>
      <c r="M15" s="132">
        <v>16140</v>
      </c>
      <c r="N15" s="152">
        <v>52150</v>
      </c>
      <c r="O15" s="355">
        <v>-1.9138755980861245E-3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5000</v>
      </c>
      <c r="E16" s="136">
        <v>1666.6666666666667</v>
      </c>
      <c r="F16" s="137">
        <v>3333.3333333333335</v>
      </c>
      <c r="G16" s="137">
        <v>1666.6666666666667</v>
      </c>
      <c r="H16" s="137">
        <v>3333.3333333333335</v>
      </c>
      <c r="I16" s="137">
        <v>3333.3333333333335</v>
      </c>
      <c r="J16" s="137">
        <v>1666.6666666666667</v>
      </c>
      <c r="K16" s="137">
        <v>3333.3333333333335</v>
      </c>
      <c r="L16" s="132">
        <v>0</v>
      </c>
      <c r="M16" s="132">
        <v>0</v>
      </c>
      <c r="N16" s="152">
        <v>761310</v>
      </c>
      <c r="O16" s="355">
        <v>0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5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1567.1</v>
      </c>
      <c r="E18" s="136">
        <v>1546.8</v>
      </c>
      <c r="F18" s="137">
        <v>1520.8</v>
      </c>
      <c r="G18" s="137">
        <v>1474.5</v>
      </c>
      <c r="H18" s="137">
        <v>1448.5</v>
      </c>
      <c r="I18" s="137">
        <v>1593.1</v>
      </c>
      <c r="J18" s="137">
        <v>1619.1</v>
      </c>
      <c r="K18" s="137">
        <v>1665.3999999999999</v>
      </c>
      <c r="L18" s="132">
        <v>1572.8</v>
      </c>
      <c r="M18" s="132">
        <v>1500.5</v>
      </c>
      <c r="N18" s="152">
        <v>1615200</v>
      </c>
      <c r="O18" s="355">
        <v>1.3299874529485571E-2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139.9</v>
      </c>
      <c r="E19" s="136">
        <v>136.73333333333335</v>
      </c>
      <c r="F19" s="137">
        <v>129.41666666666669</v>
      </c>
      <c r="G19" s="137">
        <v>118.93333333333334</v>
      </c>
      <c r="H19" s="137">
        <v>111.61666666666667</v>
      </c>
      <c r="I19" s="137">
        <v>147.2166666666667</v>
      </c>
      <c r="J19" s="137">
        <v>154.53333333333336</v>
      </c>
      <c r="K19" s="137">
        <v>165.01666666666671</v>
      </c>
      <c r="L19" s="132">
        <v>144.05000000000001</v>
      </c>
      <c r="M19" s="132">
        <v>126.25</v>
      </c>
      <c r="N19" s="152">
        <v>37668000</v>
      </c>
      <c r="O19" s="355">
        <v>-2.0490950696900354E-2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339.2</v>
      </c>
      <c r="E20" s="136">
        <v>338</v>
      </c>
      <c r="F20" s="137">
        <v>326.2</v>
      </c>
      <c r="G20" s="137">
        <v>313.2</v>
      </c>
      <c r="H20" s="137">
        <v>301.39999999999998</v>
      </c>
      <c r="I20" s="137">
        <v>351</v>
      </c>
      <c r="J20" s="137">
        <v>362.79999999999995</v>
      </c>
      <c r="K20" s="137">
        <v>375.8</v>
      </c>
      <c r="L20" s="132">
        <v>349.8</v>
      </c>
      <c r="M20" s="132">
        <v>325</v>
      </c>
      <c r="N20" s="152">
        <v>11105000</v>
      </c>
      <c r="O20" s="355">
        <v>4.8878394332939785E-2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25</v>
      </c>
      <c r="E21" s="136">
        <v>24.633333333333336</v>
      </c>
      <c r="F21" s="137">
        <v>23.916666666666671</v>
      </c>
      <c r="G21" s="137">
        <v>22.833333333333336</v>
      </c>
      <c r="H21" s="137">
        <v>22.116666666666671</v>
      </c>
      <c r="I21" s="137">
        <v>25.716666666666672</v>
      </c>
      <c r="J21" s="137">
        <v>26.433333333333334</v>
      </c>
      <c r="K21" s="137">
        <v>27.516666666666673</v>
      </c>
      <c r="L21" s="132">
        <v>25.35</v>
      </c>
      <c r="M21" s="132">
        <v>23.55</v>
      </c>
      <c r="N21" s="152">
        <v>170860000</v>
      </c>
      <c r="O21" s="355">
        <v>-2.454898378625257E-2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1110.5</v>
      </c>
      <c r="E22" s="136">
        <v>1101.45</v>
      </c>
      <c r="F22" s="137">
        <v>1082.95</v>
      </c>
      <c r="G22" s="137">
        <v>1055.4000000000001</v>
      </c>
      <c r="H22" s="137">
        <v>1036.9000000000001</v>
      </c>
      <c r="I22" s="137">
        <v>1129</v>
      </c>
      <c r="J22" s="137">
        <v>1147.5</v>
      </c>
      <c r="K22" s="137">
        <v>1175.05</v>
      </c>
      <c r="L22" s="132">
        <v>1119.95</v>
      </c>
      <c r="M22" s="132">
        <v>1073.9000000000001</v>
      </c>
      <c r="N22" s="152">
        <v>772000</v>
      </c>
      <c r="O22" s="355">
        <v>-0.10440835266821345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37.6</v>
      </c>
      <c r="E23" s="136">
        <v>37.06666666666667</v>
      </c>
      <c r="F23" s="137">
        <v>36.183333333333337</v>
      </c>
      <c r="G23" s="137">
        <v>34.766666666666666</v>
      </c>
      <c r="H23" s="137">
        <v>33.883333333333333</v>
      </c>
      <c r="I23" s="137">
        <v>38.483333333333341</v>
      </c>
      <c r="J23" s="137">
        <v>39.366666666666681</v>
      </c>
      <c r="K23" s="137">
        <v>40.783333333333346</v>
      </c>
      <c r="L23" s="132">
        <v>37.950000000000003</v>
      </c>
      <c r="M23" s="132">
        <v>35.65</v>
      </c>
      <c r="N23" s="152">
        <v>22110000</v>
      </c>
      <c r="O23" s="355">
        <v>-0.10467706013363029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764.95</v>
      </c>
      <c r="E24" s="136">
        <v>759.36666666666667</v>
      </c>
      <c r="F24" s="137">
        <v>750.58333333333337</v>
      </c>
      <c r="G24" s="137">
        <v>736.2166666666667</v>
      </c>
      <c r="H24" s="137">
        <v>727.43333333333339</v>
      </c>
      <c r="I24" s="137">
        <v>773.73333333333335</v>
      </c>
      <c r="J24" s="137">
        <v>782.51666666666665</v>
      </c>
      <c r="K24" s="137">
        <v>796.88333333333333</v>
      </c>
      <c r="L24" s="132">
        <v>768.15</v>
      </c>
      <c r="M24" s="132">
        <v>745</v>
      </c>
      <c r="N24" s="152">
        <v>1396500</v>
      </c>
      <c r="O24" s="355">
        <v>-7.462686567164179E-3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225.65</v>
      </c>
      <c r="E25" s="136">
        <v>222.98333333333335</v>
      </c>
      <c r="F25" s="137">
        <v>218.76666666666671</v>
      </c>
      <c r="G25" s="137">
        <v>211.88333333333335</v>
      </c>
      <c r="H25" s="137">
        <v>207.66666666666671</v>
      </c>
      <c r="I25" s="137">
        <v>229.8666666666667</v>
      </c>
      <c r="J25" s="137">
        <v>234.08333333333334</v>
      </c>
      <c r="K25" s="137">
        <v>240.9666666666667</v>
      </c>
      <c r="L25" s="132">
        <v>227.2</v>
      </c>
      <c r="M25" s="132">
        <v>216.1</v>
      </c>
      <c r="N25" s="152">
        <v>12435000</v>
      </c>
      <c r="O25" s="355">
        <v>-1.8061408789885611E-3</v>
      </c>
    </row>
    <row r="26" spans="1:15" ht="15">
      <c r="A26" s="131">
        <v>16</v>
      </c>
      <c r="B26" s="115" t="s">
        <v>2007</v>
      </c>
      <c r="C26" s="131" t="s">
        <v>36</v>
      </c>
      <c r="D26" s="136">
        <v>30.65</v>
      </c>
      <c r="E26" s="136">
        <v>30.05</v>
      </c>
      <c r="F26" s="137">
        <v>29</v>
      </c>
      <c r="G26" s="137">
        <v>27.349999999999998</v>
      </c>
      <c r="H26" s="137">
        <v>26.299999999999997</v>
      </c>
      <c r="I26" s="137">
        <v>31.700000000000003</v>
      </c>
      <c r="J26" s="137">
        <v>32.750000000000007</v>
      </c>
      <c r="K26" s="137">
        <v>34.400000000000006</v>
      </c>
      <c r="L26" s="132">
        <v>31.1</v>
      </c>
      <c r="M26" s="132">
        <v>28.4</v>
      </c>
      <c r="N26" s="152">
        <v>7631000</v>
      </c>
      <c r="O26" s="355">
        <v>-0.26990049751243783</v>
      </c>
    </row>
    <row r="27" spans="1:15" ht="15">
      <c r="A27" s="131">
        <v>17</v>
      </c>
      <c r="B27" s="115" t="s">
        <v>2004</v>
      </c>
      <c r="C27" s="131" t="s">
        <v>37</v>
      </c>
      <c r="D27" s="136">
        <v>1045.55</v>
      </c>
      <c r="E27" s="136">
        <v>1038.9333333333334</v>
      </c>
      <c r="F27" s="137">
        <v>1021.6166666666668</v>
      </c>
      <c r="G27" s="137">
        <v>997.68333333333339</v>
      </c>
      <c r="H27" s="137">
        <v>980.36666666666679</v>
      </c>
      <c r="I27" s="137">
        <v>1062.8666666666668</v>
      </c>
      <c r="J27" s="137">
        <v>1080.1833333333334</v>
      </c>
      <c r="K27" s="137">
        <v>1104.1166666666668</v>
      </c>
      <c r="L27" s="132">
        <v>1056.25</v>
      </c>
      <c r="M27" s="132">
        <v>1015</v>
      </c>
      <c r="N27" s="152">
        <v>1293000</v>
      </c>
      <c r="O27" s="355">
        <v>-1.8968133535660091E-2</v>
      </c>
    </row>
    <row r="28" spans="1:15" ht="15">
      <c r="A28" s="131">
        <v>18</v>
      </c>
      <c r="B28" s="115" t="s">
        <v>2008</v>
      </c>
      <c r="C28" s="131" t="s">
        <v>38</v>
      </c>
      <c r="D28" s="136">
        <v>230.5</v>
      </c>
      <c r="E28" s="136">
        <v>228.20000000000002</v>
      </c>
      <c r="F28" s="137">
        <v>224.70000000000005</v>
      </c>
      <c r="G28" s="137">
        <v>218.90000000000003</v>
      </c>
      <c r="H28" s="137">
        <v>215.40000000000006</v>
      </c>
      <c r="I28" s="137">
        <v>234.00000000000003</v>
      </c>
      <c r="J28" s="137">
        <v>237.49999999999997</v>
      </c>
      <c r="K28" s="137">
        <v>243.3</v>
      </c>
      <c r="L28" s="132">
        <v>231.7</v>
      </c>
      <c r="M28" s="132">
        <v>222.4</v>
      </c>
      <c r="N28" s="152">
        <v>12609000</v>
      </c>
      <c r="O28" s="355">
        <v>-0.10307298335467349</v>
      </c>
    </row>
    <row r="29" spans="1:15" ht="15">
      <c r="A29" s="131">
        <v>19</v>
      </c>
      <c r="B29" s="115" t="s">
        <v>2002</v>
      </c>
      <c r="C29" s="131" t="s">
        <v>39</v>
      </c>
      <c r="D29" s="136">
        <v>345.75</v>
      </c>
      <c r="E29" s="136">
        <v>347.7833333333333</v>
      </c>
      <c r="F29" s="137">
        <v>335.51666666666659</v>
      </c>
      <c r="G29" s="137">
        <v>325.2833333333333</v>
      </c>
      <c r="H29" s="137">
        <v>313.01666666666659</v>
      </c>
      <c r="I29" s="137">
        <v>358.01666666666659</v>
      </c>
      <c r="J29" s="137">
        <v>370.28333333333325</v>
      </c>
      <c r="K29" s="137">
        <v>380.51666666666659</v>
      </c>
      <c r="L29" s="132">
        <v>360.05</v>
      </c>
      <c r="M29" s="132">
        <v>337.55</v>
      </c>
      <c r="N29" s="152">
        <v>10238000</v>
      </c>
      <c r="O29" s="355">
        <v>5.9176494930684873E-2</v>
      </c>
    </row>
    <row r="30" spans="1:15" ht="15">
      <c r="A30" s="131">
        <v>20</v>
      </c>
      <c r="B30" s="115" t="s">
        <v>2008</v>
      </c>
      <c r="C30" s="131" t="s">
        <v>40</v>
      </c>
      <c r="D30" s="136">
        <v>122.35</v>
      </c>
      <c r="E30" s="136">
        <v>121.36666666666666</v>
      </c>
      <c r="F30" s="137">
        <v>118.93333333333332</v>
      </c>
      <c r="G30" s="137">
        <v>115.51666666666667</v>
      </c>
      <c r="H30" s="137">
        <v>113.08333333333333</v>
      </c>
      <c r="I30" s="137">
        <v>124.78333333333332</v>
      </c>
      <c r="J30" s="137">
        <v>127.21666666666665</v>
      </c>
      <c r="K30" s="137">
        <v>130.63333333333333</v>
      </c>
      <c r="L30" s="132">
        <v>123.8</v>
      </c>
      <c r="M30" s="132">
        <v>117.95</v>
      </c>
      <c r="N30" s="152">
        <v>63420000</v>
      </c>
      <c r="O30" s="355">
        <v>1.9220879403445617E-2</v>
      </c>
    </row>
    <row r="31" spans="1:15" ht="15">
      <c r="A31" s="131">
        <v>21</v>
      </c>
      <c r="B31" s="115" t="s">
        <v>2009</v>
      </c>
      <c r="C31" s="131" t="s">
        <v>41</v>
      </c>
      <c r="D31" s="136">
        <v>1292.0999999999999</v>
      </c>
      <c r="E31" s="136">
        <v>1283.75</v>
      </c>
      <c r="F31" s="137">
        <v>1264.5</v>
      </c>
      <c r="G31" s="137">
        <v>1236.9000000000001</v>
      </c>
      <c r="H31" s="137">
        <v>1217.6500000000001</v>
      </c>
      <c r="I31" s="137">
        <v>1311.35</v>
      </c>
      <c r="J31" s="137">
        <v>1330.6</v>
      </c>
      <c r="K31" s="137">
        <v>1358.1999999999998</v>
      </c>
      <c r="L31" s="132">
        <v>1303</v>
      </c>
      <c r="M31" s="132">
        <v>1256.1500000000001</v>
      </c>
      <c r="N31" s="152">
        <v>5749200</v>
      </c>
      <c r="O31" s="355">
        <v>-7.300031285848368E-4</v>
      </c>
    </row>
    <row r="32" spans="1:15" ht="15">
      <c r="A32" s="131">
        <v>22</v>
      </c>
      <c r="B32" s="115" t="s">
        <v>2006</v>
      </c>
      <c r="C32" s="131" t="s">
        <v>42</v>
      </c>
      <c r="D32" s="136">
        <v>762.15</v>
      </c>
      <c r="E32" s="136">
        <v>756.0333333333333</v>
      </c>
      <c r="F32" s="137">
        <v>739.21666666666658</v>
      </c>
      <c r="G32" s="137">
        <v>716.2833333333333</v>
      </c>
      <c r="H32" s="137">
        <v>699.46666666666658</v>
      </c>
      <c r="I32" s="137">
        <v>778.96666666666658</v>
      </c>
      <c r="J32" s="137">
        <v>795.78333333333319</v>
      </c>
      <c r="K32" s="137">
        <v>818.71666666666658</v>
      </c>
      <c r="L32" s="132">
        <v>772.85</v>
      </c>
      <c r="M32" s="132">
        <v>733.1</v>
      </c>
      <c r="N32" s="152">
        <v>23391000</v>
      </c>
      <c r="O32" s="355">
        <v>-2.0764432536526142E-2</v>
      </c>
    </row>
    <row r="33" spans="1:15" ht="15">
      <c r="A33" s="131">
        <v>23</v>
      </c>
      <c r="B33" s="115" t="s">
        <v>2007</v>
      </c>
      <c r="C33" s="131" t="s">
        <v>43</v>
      </c>
      <c r="D33" s="136">
        <v>615.79999999999995</v>
      </c>
      <c r="E33" s="136">
        <v>608.2833333333333</v>
      </c>
      <c r="F33" s="137">
        <v>597.06666666666661</v>
      </c>
      <c r="G33" s="137">
        <v>578.33333333333326</v>
      </c>
      <c r="H33" s="137">
        <v>567.11666666666656</v>
      </c>
      <c r="I33" s="137">
        <v>627.01666666666665</v>
      </c>
      <c r="J33" s="137">
        <v>638.23333333333335</v>
      </c>
      <c r="K33" s="137">
        <v>656.9666666666667</v>
      </c>
      <c r="L33" s="132">
        <v>619.5</v>
      </c>
      <c r="M33" s="132">
        <v>589.54999999999995</v>
      </c>
      <c r="N33" s="152">
        <v>43792800</v>
      </c>
      <c r="O33" s="355">
        <v>-1.2260806019433242E-2</v>
      </c>
    </row>
    <row r="34" spans="1:15" ht="15">
      <c r="A34" s="131">
        <v>24</v>
      </c>
      <c r="B34" s="115" t="s">
        <v>2008</v>
      </c>
      <c r="C34" s="131" t="s">
        <v>44</v>
      </c>
      <c r="D34" s="136">
        <v>2790.65</v>
      </c>
      <c r="E34" s="136">
        <v>2772.5166666666664</v>
      </c>
      <c r="F34" s="137">
        <v>2745.1833333333329</v>
      </c>
      <c r="G34" s="137">
        <v>2699.7166666666667</v>
      </c>
      <c r="H34" s="137">
        <v>2672.3833333333332</v>
      </c>
      <c r="I34" s="137">
        <v>2817.9833333333327</v>
      </c>
      <c r="J34" s="137">
        <v>2845.3166666666666</v>
      </c>
      <c r="K34" s="137">
        <v>2890.7833333333324</v>
      </c>
      <c r="L34" s="132">
        <v>2799.85</v>
      </c>
      <c r="M34" s="132">
        <v>2727.05</v>
      </c>
      <c r="N34" s="152">
        <v>2841750</v>
      </c>
      <c r="O34" s="355">
        <v>-2.8793574846206427E-2</v>
      </c>
    </row>
    <row r="35" spans="1:15" ht="15">
      <c r="A35" s="131">
        <v>25</v>
      </c>
      <c r="B35" s="115" t="s">
        <v>2004</v>
      </c>
      <c r="C35" s="131" t="s">
        <v>189</v>
      </c>
      <c r="D35" s="136">
        <v>6203.2</v>
      </c>
      <c r="E35" s="136">
        <v>6131.5666666666666</v>
      </c>
      <c r="F35" s="137">
        <v>6013.1833333333334</v>
      </c>
      <c r="G35" s="137">
        <v>5823.166666666667</v>
      </c>
      <c r="H35" s="137">
        <v>5704.7833333333338</v>
      </c>
      <c r="I35" s="137">
        <v>6321.583333333333</v>
      </c>
      <c r="J35" s="137">
        <v>6439.9666666666662</v>
      </c>
      <c r="K35" s="137">
        <v>6629.9833333333327</v>
      </c>
      <c r="L35" s="132">
        <v>6249.95</v>
      </c>
      <c r="M35" s="132">
        <v>5941.55</v>
      </c>
      <c r="N35" s="152">
        <v>774750</v>
      </c>
      <c r="O35" s="355">
        <v>6.8226120857699801E-3</v>
      </c>
    </row>
    <row r="36" spans="1:15" ht="15">
      <c r="A36" s="131">
        <v>26</v>
      </c>
      <c r="B36" s="115" t="s">
        <v>2010</v>
      </c>
      <c r="C36" s="131" t="s">
        <v>188</v>
      </c>
      <c r="D36" s="136">
        <v>2299.6999999999998</v>
      </c>
      <c r="E36" s="136">
        <v>2271.4333333333334</v>
      </c>
      <c r="F36" s="137">
        <v>2212.9666666666667</v>
      </c>
      <c r="G36" s="137">
        <v>2126.2333333333331</v>
      </c>
      <c r="H36" s="137">
        <v>2067.7666666666664</v>
      </c>
      <c r="I36" s="137">
        <v>2358.166666666667</v>
      </c>
      <c r="J36" s="137">
        <v>2416.6333333333341</v>
      </c>
      <c r="K36" s="137">
        <v>2503.3666666666672</v>
      </c>
      <c r="L36" s="132">
        <v>2329.9</v>
      </c>
      <c r="M36" s="132">
        <v>2184.6999999999998</v>
      </c>
      <c r="N36" s="152">
        <v>8467000</v>
      </c>
      <c r="O36" s="355">
        <v>1.3600614984329727E-3</v>
      </c>
    </row>
    <row r="37" spans="1:15" ht="15">
      <c r="A37" s="131">
        <v>27</v>
      </c>
      <c r="B37" s="115" t="s">
        <v>2004</v>
      </c>
      <c r="C37" s="131" t="s">
        <v>529</v>
      </c>
      <c r="D37" s="136">
        <v>1098.2</v>
      </c>
      <c r="E37" s="136">
        <v>1097.4000000000001</v>
      </c>
      <c r="F37" s="137">
        <v>1077.2000000000003</v>
      </c>
      <c r="G37" s="137">
        <v>1056.2000000000003</v>
      </c>
      <c r="H37" s="137">
        <v>1036.0000000000005</v>
      </c>
      <c r="I37" s="137">
        <v>1118.4000000000001</v>
      </c>
      <c r="J37" s="137">
        <v>1138.5999999999999</v>
      </c>
      <c r="K37" s="137">
        <v>1159.5999999999999</v>
      </c>
      <c r="L37" s="132">
        <v>1117.5999999999999</v>
      </c>
      <c r="M37" s="132">
        <v>1076.4000000000001</v>
      </c>
      <c r="N37" s="152">
        <v>2324800</v>
      </c>
      <c r="O37" s="355">
        <v>-1.4246947082767978E-2</v>
      </c>
    </row>
    <row r="38" spans="1:15" ht="15">
      <c r="A38" s="131">
        <v>28</v>
      </c>
      <c r="B38" s="115" t="s">
        <v>2004</v>
      </c>
      <c r="C38" s="131" t="s">
        <v>537</v>
      </c>
      <c r="D38" s="136">
        <v>82.35</v>
      </c>
      <c r="E38" s="136">
        <v>80.933333333333323</v>
      </c>
      <c r="F38" s="137">
        <v>78.766666666666652</v>
      </c>
      <c r="G38" s="137">
        <v>75.183333333333323</v>
      </c>
      <c r="H38" s="137">
        <v>73.016666666666652</v>
      </c>
      <c r="I38" s="137">
        <v>84.516666666666652</v>
      </c>
      <c r="J38" s="137">
        <v>86.683333333333309</v>
      </c>
      <c r="K38" s="137">
        <v>90.266666666666652</v>
      </c>
      <c r="L38" s="132">
        <v>83.1</v>
      </c>
      <c r="M38" s="132">
        <v>77.349999999999994</v>
      </c>
      <c r="N38" s="152">
        <v>7924000</v>
      </c>
      <c r="O38" s="355">
        <v>-8.1168831168831168E-2</v>
      </c>
    </row>
    <row r="39" spans="1:15" ht="15">
      <c r="A39" s="131">
        <v>29</v>
      </c>
      <c r="B39" s="115" t="s">
        <v>2007</v>
      </c>
      <c r="C39" s="131" t="s">
        <v>45</v>
      </c>
      <c r="D39" s="136">
        <v>109.75</v>
      </c>
      <c r="E39" s="136">
        <v>108.35000000000001</v>
      </c>
      <c r="F39" s="137">
        <v>106.05000000000001</v>
      </c>
      <c r="G39" s="137">
        <v>102.35000000000001</v>
      </c>
      <c r="H39" s="137">
        <v>100.05000000000001</v>
      </c>
      <c r="I39" s="137">
        <v>112.05000000000001</v>
      </c>
      <c r="J39" s="137">
        <v>114.35</v>
      </c>
      <c r="K39" s="137">
        <v>118.05000000000001</v>
      </c>
      <c r="L39" s="132">
        <v>110.65</v>
      </c>
      <c r="M39" s="132">
        <v>104.65</v>
      </c>
      <c r="N39" s="152">
        <v>77788000</v>
      </c>
      <c r="O39" s="355">
        <v>1.5721299488143738E-2</v>
      </c>
    </row>
    <row r="40" spans="1:15" ht="15">
      <c r="A40" s="131">
        <v>30</v>
      </c>
      <c r="B40" s="115" t="s">
        <v>2007</v>
      </c>
      <c r="C40" s="131" t="s">
        <v>46</v>
      </c>
      <c r="D40" s="136">
        <v>84.55</v>
      </c>
      <c r="E40" s="136">
        <v>83.283333333333331</v>
      </c>
      <c r="F40" s="137">
        <v>81.61666666666666</v>
      </c>
      <c r="G40" s="137">
        <v>78.683333333333323</v>
      </c>
      <c r="H40" s="137">
        <v>77.016666666666652</v>
      </c>
      <c r="I40" s="137">
        <v>86.216666666666669</v>
      </c>
      <c r="J40" s="137">
        <v>87.883333333333354</v>
      </c>
      <c r="K40" s="137">
        <v>90.816666666666677</v>
      </c>
      <c r="L40" s="132">
        <v>84.95</v>
      </c>
      <c r="M40" s="132">
        <v>80.349999999999994</v>
      </c>
      <c r="N40" s="152">
        <v>23640000</v>
      </c>
      <c r="O40" s="355">
        <v>-6.5557236510337871E-3</v>
      </c>
    </row>
    <row r="41" spans="1:15" ht="15">
      <c r="A41" s="131">
        <v>31</v>
      </c>
      <c r="B41" s="115" t="s">
        <v>2009</v>
      </c>
      <c r="C41" s="131" t="s">
        <v>47</v>
      </c>
      <c r="D41" s="136">
        <v>964.35</v>
      </c>
      <c r="E41" s="136">
        <v>958.86666666666679</v>
      </c>
      <c r="F41" s="137">
        <v>941.03333333333353</v>
      </c>
      <c r="G41" s="137">
        <v>917.7166666666667</v>
      </c>
      <c r="H41" s="137">
        <v>899.88333333333344</v>
      </c>
      <c r="I41" s="137">
        <v>982.18333333333362</v>
      </c>
      <c r="J41" s="137">
        <v>1000.0166666666669</v>
      </c>
      <c r="K41" s="137">
        <v>1023.3333333333337</v>
      </c>
      <c r="L41" s="132">
        <v>976.7</v>
      </c>
      <c r="M41" s="132">
        <v>935.55</v>
      </c>
      <c r="N41" s="152">
        <v>1767700</v>
      </c>
      <c r="O41" s="355">
        <v>5.446194225721785E-2</v>
      </c>
    </row>
    <row r="42" spans="1:15" ht="15">
      <c r="A42" s="131">
        <v>32</v>
      </c>
      <c r="B42" s="115" t="s">
        <v>2012</v>
      </c>
      <c r="C42" s="131" t="s">
        <v>190</v>
      </c>
      <c r="D42" s="136">
        <v>76.55</v>
      </c>
      <c r="E42" s="136">
        <v>76.483333333333334</v>
      </c>
      <c r="F42" s="137">
        <v>74.466666666666669</v>
      </c>
      <c r="G42" s="137">
        <v>72.38333333333334</v>
      </c>
      <c r="H42" s="137">
        <v>70.366666666666674</v>
      </c>
      <c r="I42" s="137">
        <v>78.566666666666663</v>
      </c>
      <c r="J42" s="137">
        <v>80.583333333333343</v>
      </c>
      <c r="K42" s="137">
        <v>82.666666666666657</v>
      </c>
      <c r="L42" s="132">
        <v>78.5</v>
      </c>
      <c r="M42" s="132">
        <v>74.400000000000006</v>
      </c>
      <c r="N42" s="152">
        <v>45881550</v>
      </c>
      <c r="O42" s="355">
        <v>5.1383847549909253E-2</v>
      </c>
    </row>
    <row r="43" spans="1:15" ht="15">
      <c r="A43" s="131">
        <v>33</v>
      </c>
      <c r="B43" s="115" t="s">
        <v>2016</v>
      </c>
      <c r="C43" s="131" t="s">
        <v>241</v>
      </c>
      <c r="D43" s="136">
        <v>645.45000000000005</v>
      </c>
      <c r="E43" s="136">
        <v>651</v>
      </c>
      <c r="F43" s="137">
        <v>621.45000000000005</v>
      </c>
      <c r="G43" s="137">
        <v>597.45000000000005</v>
      </c>
      <c r="H43" s="137">
        <v>567.90000000000009</v>
      </c>
      <c r="I43" s="137">
        <v>675</v>
      </c>
      <c r="J43" s="137">
        <v>704.55</v>
      </c>
      <c r="K43" s="137">
        <v>728.55</v>
      </c>
      <c r="L43" s="132">
        <v>680.55</v>
      </c>
      <c r="M43" s="132">
        <v>627</v>
      </c>
      <c r="N43" s="152">
        <v>2309000</v>
      </c>
      <c r="O43" s="355">
        <v>3.7053671682012124E-2</v>
      </c>
    </row>
    <row r="44" spans="1:15" ht="15">
      <c r="A44" s="131">
        <v>34</v>
      </c>
      <c r="B44" s="115" t="s">
        <v>2004</v>
      </c>
      <c r="C44" s="131" t="s">
        <v>561</v>
      </c>
      <c r="D44" s="136">
        <v>299.60000000000002</v>
      </c>
      <c r="E44" s="136">
        <v>294.28333333333336</v>
      </c>
      <c r="F44" s="137">
        <v>287.26666666666671</v>
      </c>
      <c r="G44" s="137">
        <v>274.93333333333334</v>
      </c>
      <c r="H44" s="137">
        <v>267.91666666666669</v>
      </c>
      <c r="I44" s="137">
        <v>306.61666666666673</v>
      </c>
      <c r="J44" s="137">
        <v>313.63333333333338</v>
      </c>
      <c r="K44" s="137">
        <v>325.96666666666675</v>
      </c>
      <c r="L44" s="132">
        <v>301.3</v>
      </c>
      <c r="M44" s="132">
        <v>281.95</v>
      </c>
      <c r="N44" s="152">
        <v>2204400</v>
      </c>
      <c r="O44" s="355">
        <v>-3.0947775628626693E-2</v>
      </c>
    </row>
    <row r="45" spans="1:15" ht="15">
      <c r="A45" s="131">
        <v>35</v>
      </c>
      <c r="B45" s="115" t="s">
        <v>2010</v>
      </c>
      <c r="C45" s="131" t="s">
        <v>1895</v>
      </c>
      <c r="D45" s="136">
        <v>1055.75</v>
      </c>
      <c r="E45" s="136">
        <v>1046.2666666666667</v>
      </c>
      <c r="F45" s="137">
        <v>1026.0833333333333</v>
      </c>
      <c r="G45" s="137">
        <v>996.41666666666663</v>
      </c>
      <c r="H45" s="137">
        <v>976.23333333333323</v>
      </c>
      <c r="I45" s="137">
        <v>1075.9333333333334</v>
      </c>
      <c r="J45" s="137">
        <v>1096.1166666666668</v>
      </c>
      <c r="K45" s="137">
        <v>1125.7833333333333</v>
      </c>
      <c r="L45" s="132">
        <v>1066.45</v>
      </c>
      <c r="M45" s="132">
        <v>1016.6</v>
      </c>
      <c r="N45" s="152">
        <v>4642500</v>
      </c>
      <c r="O45" s="355">
        <v>5.1171742329899239E-2</v>
      </c>
    </row>
    <row r="46" spans="1:15" ht="15">
      <c r="A46" s="131">
        <v>36</v>
      </c>
      <c r="B46" s="115" t="s">
        <v>2008</v>
      </c>
      <c r="C46" s="131" t="s">
        <v>48</v>
      </c>
      <c r="D46" s="136">
        <v>618.54999999999995</v>
      </c>
      <c r="E46" s="136">
        <v>615.48333333333323</v>
      </c>
      <c r="F46" s="137">
        <v>607.06666666666649</v>
      </c>
      <c r="G46" s="137">
        <v>595.58333333333326</v>
      </c>
      <c r="H46" s="137">
        <v>587.16666666666652</v>
      </c>
      <c r="I46" s="137">
        <v>626.96666666666647</v>
      </c>
      <c r="J46" s="137">
        <v>635.38333333333321</v>
      </c>
      <c r="K46" s="137">
        <v>646.86666666666645</v>
      </c>
      <c r="L46" s="132">
        <v>623.9</v>
      </c>
      <c r="M46" s="132">
        <v>604</v>
      </c>
      <c r="N46" s="152">
        <v>8404800</v>
      </c>
      <c r="O46" s="355">
        <v>-6.524822695035461E-3</v>
      </c>
    </row>
    <row r="47" spans="1:15" ht="15">
      <c r="A47" s="131">
        <v>37</v>
      </c>
      <c r="B47" s="115" t="s">
        <v>2011</v>
      </c>
      <c r="C47" s="131" t="s">
        <v>49</v>
      </c>
      <c r="D47" s="136">
        <v>360.8</v>
      </c>
      <c r="E47" s="136">
        <v>356.2166666666667</v>
      </c>
      <c r="F47" s="137">
        <v>349.03333333333342</v>
      </c>
      <c r="G47" s="137">
        <v>337.26666666666671</v>
      </c>
      <c r="H47" s="137">
        <v>330.08333333333343</v>
      </c>
      <c r="I47" s="137">
        <v>367.98333333333341</v>
      </c>
      <c r="J47" s="137">
        <v>375.16666666666669</v>
      </c>
      <c r="K47" s="137">
        <v>386.93333333333339</v>
      </c>
      <c r="L47" s="132">
        <v>363.4</v>
      </c>
      <c r="M47" s="132">
        <v>344.45</v>
      </c>
      <c r="N47" s="152">
        <v>51017000</v>
      </c>
      <c r="O47" s="355">
        <v>-6.5216671632403085E-3</v>
      </c>
    </row>
    <row r="48" spans="1:15" ht="15">
      <c r="A48" s="131">
        <v>38</v>
      </c>
      <c r="B48" s="115" t="s">
        <v>2012</v>
      </c>
      <c r="C48" s="131" t="s">
        <v>50</v>
      </c>
      <c r="D48" s="136">
        <v>71.599999999999994</v>
      </c>
      <c r="E48" s="136">
        <v>71.233333333333334</v>
      </c>
      <c r="F48" s="137">
        <v>69.716666666666669</v>
      </c>
      <c r="G48" s="137">
        <v>67.833333333333329</v>
      </c>
      <c r="H48" s="137">
        <v>66.316666666666663</v>
      </c>
      <c r="I48" s="137">
        <v>73.116666666666674</v>
      </c>
      <c r="J48" s="137">
        <v>74.633333333333354</v>
      </c>
      <c r="K48" s="137">
        <v>76.51666666666668</v>
      </c>
      <c r="L48" s="132">
        <v>72.75</v>
      </c>
      <c r="M48" s="132">
        <v>69.349999999999994</v>
      </c>
      <c r="N48" s="152">
        <v>41865000</v>
      </c>
      <c r="O48" s="355">
        <v>4.4535928143712572E-2</v>
      </c>
    </row>
    <row r="49" spans="1:15" ht="15">
      <c r="A49" s="131">
        <v>39</v>
      </c>
      <c r="B49" s="115" t="s">
        <v>2006</v>
      </c>
      <c r="C49" s="131" t="s">
        <v>51</v>
      </c>
      <c r="D49" s="136">
        <v>703</v>
      </c>
      <c r="E49" s="136">
        <v>690.71666666666658</v>
      </c>
      <c r="F49" s="137">
        <v>672.33333333333314</v>
      </c>
      <c r="G49" s="137">
        <v>641.66666666666652</v>
      </c>
      <c r="H49" s="137">
        <v>623.28333333333308</v>
      </c>
      <c r="I49" s="137">
        <v>721.38333333333321</v>
      </c>
      <c r="J49" s="137">
        <v>739.76666666666665</v>
      </c>
      <c r="K49" s="137">
        <v>770.43333333333328</v>
      </c>
      <c r="L49" s="132">
        <v>709.1</v>
      </c>
      <c r="M49" s="132">
        <v>660.05</v>
      </c>
      <c r="N49" s="152">
        <v>8030700</v>
      </c>
      <c r="O49" s="355">
        <v>0.14119452615423966</v>
      </c>
    </row>
    <row r="50" spans="1:15" ht="15">
      <c r="A50" s="131">
        <v>40</v>
      </c>
      <c r="B50" s="115" t="s">
        <v>2008</v>
      </c>
      <c r="C50" s="131" t="s">
        <v>52</v>
      </c>
      <c r="D50" s="136">
        <v>20144.95</v>
      </c>
      <c r="E50" s="136">
        <v>20033.649999999998</v>
      </c>
      <c r="F50" s="137">
        <v>19668.299999999996</v>
      </c>
      <c r="G50" s="137">
        <v>19191.649999999998</v>
      </c>
      <c r="H50" s="137">
        <v>18826.299999999996</v>
      </c>
      <c r="I50" s="137">
        <v>20510.299999999996</v>
      </c>
      <c r="J50" s="137">
        <v>20875.649999999994</v>
      </c>
      <c r="K50" s="137">
        <v>21352.299999999996</v>
      </c>
      <c r="L50" s="132">
        <v>20399</v>
      </c>
      <c r="M50" s="132">
        <v>19557</v>
      </c>
      <c r="N50" s="152">
        <v>132060</v>
      </c>
      <c r="O50" s="355">
        <v>-5.1977401129943502E-3</v>
      </c>
    </row>
    <row r="51" spans="1:15" ht="15">
      <c r="A51" s="131">
        <v>41</v>
      </c>
      <c r="B51" s="115" t="s">
        <v>2013</v>
      </c>
      <c r="C51" s="131" t="s">
        <v>53</v>
      </c>
      <c r="D51" s="136">
        <v>365.45</v>
      </c>
      <c r="E51" s="136">
        <v>362.56666666666666</v>
      </c>
      <c r="F51" s="137">
        <v>358.68333333333334</v>
      </c>
      <c r="G51" s="137">
        <v>351.91666666666669</v>
      </c>
      <c r="H51" s="137">
        <v>348.03333333333336</v>
      </c>
      <c r="I51" s="137">
        <v>369.33333333333331</v>
      </c>
      <c r="J51" s="137">
        <v>373.21666666666664</v>
      </c>
      <c r="K51" s="137">
        <v>379.98333333333329</v>
      </c>
      <c r="L51" s="132">
        <v>366.45</v>
      </c>
      <c r="M51" s="132">
        <v>355.8</v>
      </c>
      <c r="N51" s="152">
        <v>9811800</v>
      </c>
      <c r="O51" s="355">
        <v>-1.3393665158371041E-2</v>
      </c>
    </row>
    <row r="52" spans="1:15" ht="15">
      <c r="A52" s="131">
        <v>42</v>
      </c>
      <c r="B52" s="115" t="s">
        <v>2009</v>
      </c>
      <c r="C52" s="131" t="s">
        <v>193</v>
      </c>
      <c r="D52" s="136">
        <v>5775.15</v>
      </c>
      <c r="E52" s="136">
        <v>5689.666666666667</v>
      </c>
      <c r="F52" s="137">
        <v>5572.6833333333343</v>
      </c>
      <c r="G52" s="137">
        <v>5370.2166666666672</v>
      </c>
      <c r="H52" s="137">
        <v>5253.2333333333345</v>
      </c>
      <c r="I52" s="137">
        <v>5892.1333333333341</v>
      </c>
      <c r="J52" s="137">
        <v>6009.1166666666659</v>
      </c>
      <c r="K52" s="137">
        <v>6211.5833333333339</v>
      </c>
      <c r="L52" s="132">
        <v>5806.65</v>
      </c>
      <c r="M52" s="132">
        <v>5487.2</v>
      </c>
      <c r="N52" s="152">
        <v>1383600</v>
      </c>
      <c r="O52" s="355">
        <v>-1.1714285714285714E-2</v>
      </c>
    </row>
    <row r="53" spans="1:15" ht="15">
      <c r="A53" s="131">
        <v>43</v>
      </c>
      <c r="B53" s="115" t="s">
        <v>2006</v>
      </c>
      <c r="C53" s="131" t="s">
        <v>195</v>
      </c>
      <c r="D53" s="136">
        <v>393.65</v>
      </c>
      <c r="E53" s="136">
        <v>390.25</v>
      </c>
      <c r="F53" s="137">
        <v>384.95</v>
      </c>
      <c r="G53" s="137">
        <v>376.25</v>
      </c>
      <c r="H53" s="137">
        <v>370.95</v>
      </c>
      <c r="I53" s="137">
        <v>398.95</v>
      </c>
      <c r="J53" s="137">
        <v>404.24999999999994</v>
      </c>
      <c r="K53" s="137">
        <v>412.95</v>
      </c>
      <c r="L53" s="132">
        <v>395.55</v>
      </c>
      <c r="M53" s="132">
        <v>381.55</v>
      </c>
      <c r="N53" s="152">
        <v>12129600</v>
      </c>
      <c r="O53" s="355">
        <v>-1.340447683498178E-2</v>
      </c>
    </row>
    <row r="54" spans="1:15" ht="15">
      <c r="A54" s="131">
        <v>44</v>
      </c>
      <c r="B54" s="115" t="s">
        <v>2007</v>
      </c>
      <c r="C54" s="131" t="s">
        <v>54</v>
      </c>
      <c r="D54" s="136">
        <v>234.3</v>
      </c>
      <c r="E54" s="136">
        <v>231.26666666666665</v>
      </c>
      <c r="F54" s="137">
        <v>224.58333333333331</v>
      </c>
      <c r="G54" s="137">
        <v>214.86666666666667</v>
      </c>
      <c r="H54" s="137">
        <v>208.18333333333334</v>
      </c>
      <c r="I54" s="137">
        <v>240.98333333333329</v>
      </c>
      <c r="J54" s="137">
        <v>247.66666666666663</v>
      </c>
      <c r="K54" s="137">
        <v>257.38333333333327</v>
      </c>
      <c r="L54" s="132">
        <v>237.95</v>
      </c>
      <c r="M54" s="132">
        <v>221.55</v>
      </c>
      <c r="N54" s="152">
        <v>10990000</v>
      </c>
      <c r="O54" s="355">
        <v>2.0995912300260128E-2</v>
      </c>
    </row>
    <row r="55" spans="1:15" ht="15">
      <c r="A55" s="131">
        <v>45</v>
      </c>
      <c r="B55" s="115" t="s">
        <v>2004</v>
      </c>
      <c r="C55" s="131" t="s">
        <v>612</v>
      </c>
      <c r="D55" s="136">
        <v>254.3</v>
      </c>
      <c r="E55" s="136">
        <v>253.1</v>
      </c>
      <c r="F55" s="137">
        <v>236.2</v>
      </c>
      <c r="G55" s="137">
        <v>218.1</v>
      </c>
      <c r="H55" s="137">
        <v>201.2</v>
      </c>
      <c r="I55" s="137">
        <v>271.2</v>
      </c>
      <c r="J55" s="137">
        <v>288.10000000000002</v>
      </c>
      <c r="K55" s="137">
        <v>306.2</v>
      </c>
      <c r="L55" s="132">
        <v>270</v>
      </c>
      <c r="M55" s="132">
        <v>235</v>
      </c>
      <c r="N55" s="152">
        <v>4247500</v>
      </c>
      <c r="O55" s="355">
        <v>0.13342228152101401</v>
      </c>
    </row>
    <row r="56" spans="1:15" ht="15">
      <c r="A56" s="131">
        <v>46</v>
      </c>
      <c r="B56" s="115" t="s">
        <v>2010</v>
      </c>
      <c r="C56" s="131" t="s">
        <v>613</v>
      </c>
      <c r="D56" s="136">
        <v>512.1</v>
      </c>
      <c r="E56" s="136">
        <v>510.31666666666678</v>
      </c>
      <c r="F56" s="137">
        <v>496.18333333333351</v>
      </c>
      <c r="G56" s="137">
        <v>480.26666666666671</v>
      </c>
      <c r="H56" s="137">
        <v>466.13333333333344</v>
      </c>
      <c r="I56" s="137">
        <v>526.23333333333358</v>
      </c>
      <c r="J56" s="137">
        <v>540.3666666666669</v>
      </c>
      <c r="K56" s="137">
        <v>556.28333333333364</v>
      </c>
      <c r="L56" s="132">
        <v>524.45000000000005</v>
      </c>
      <c r="M56" s="132">
        <v>494.4</v>
      </c>
      <c r="N56" s="152">
        <v>5551200</v>
      </c>
      <c r="O56" s="355">
        <v>9.8966671517974093E-3</v>
      </c>
    </row>
    <row r="57" spans="1:15" ht="15">
      <c r="A57" s="131">
        <v>47</v>
      </c>
      <c r="B57" s="115" t="s">
        <v>2013</v>
      </c>
      <c r="C57" s="131" t="s">
        <v>233</v>
      </c>
      <c r="D57" s="136">
        <v>151.25</v>
      </c>
      <c r="E57" s="136">
        <v>150.86666666666667</v>
      </c>
      <c r="F57" s="137">
        <v>149.23333333333335</v>
      </c>
      <c r="G57" s="137">
        <v>147.21666666666667</v>
      </c>
      <c r="H57" s="137">
        <v>145.58333333333334</v>
      </c>
      <c r="I57" s="137">
        <v>152.88333333333335</v>
      </c>
      <c r="J57" s="137">
        <v>154.51666666666668</v>
      </c>
      <c r="K57" s="137">
        <v>156.53333333333336</v>
      </c>
      <c r="L57" s="132">
        <v>152.5</v>
      </c>
      <c r="M57" s="132">
        <v>148.85</v>
      </c>
      <c r="N57" s="152">
        <v>10480400</v>
      </c>
      <c r="O57" s="355">
        <v>1.9335511982570806E-2</v>
      </c>
    </row>
    <row r="58" spans="1:15" ht="15">
      <c r="A58" s="131">
        <v>48</v>
      </c>
      <c r="B58" s="115" t="s">
        <v>2008</v>
      </c>
      <c r="C58" s="131" t="s">
        <v>232</v>
      </c>
      <c r="D58" s="136">
        <v>1234.2</v>
      </c>
      <c r="E58" s="136">
        <v>1231.9166666666667</v>
      </c>
      <c r="F58" s="137">
        <v>1208.6333333333334</v>
      </c>
      <c r="G58" s="137">
        <v>1183.0666666666666</v>
      </c>
      <c r="H58" s="137">
        <v>1159.7833333333333</v>
      </c>
      <c r="I58" s="137">
        <v>1257.4833333333336</v>
      </c>
      <c r="J58" s="137">
        <v>1280.7666666666669</v>
      </c>
      <c r="K58" s="137">
        <v>1306.3333333333337</v>
      </c>
      <c r="L58" s="132">
        <v>1255.2</v>
      </c>
      <c r="M58" s="132">
        <v>1206.3499999999999</v>
      </c>
      <c r="N58" s="152">
        <v>1190700</v>
      </c>
      <c r="O58" s="355">
        <v>-8.7412587412587419E-3</v>
      </c>
    </row>
    <row r="59" spans="1:15" ht="15">
      <c r="A59" s="131">
        <v>49</v>
      </c>
      <c r="B59" s="115" t="s">
        <v>2002</v>
      </c>
      <c r="C59" s="131" t="s">
        <v>55</v>
      </c>
      <c r="D59" s="136">
        <v>865.6</v>
      </c>
      <c r="E59" s="136">
        <v>861.76666666666677</v>
      </c>
      <c r="F59" s="137">
        <v>842.18333333333351</v>
      </c>
      <c r="G59" s="137">
        <v>818.76666666666677</v>
      </c>
      <c r="H59" s="137">
        <v>799.18333333333351</v>
      </c>
      <c r="I59" s="137">
        <v>885.18333333333351</v>
      </c>
      <c r="J59" s="137">
        <v>904.76666666666677</v>
      </c>
      <c r="K59" s="137">
        <v>928.18333333333351</v>
      </c>
      <c r="L59" s="132">
        <v>881.35</v>
      </c>
      <c r="M59" s="132">
        <v>838.35</v>
      </c>
      <c r="N59" s="152">
        <v>6790300</v>
      </c>
      <c r="O59" s="355">
        <v>-1.4212711593740018E-2</v>
      </c>
    </row>
    <row r="60" spans="1:15" ht="15">
      <c r="A60" s="131">
        <v>50</v>
      </c>
      <c r="B60" s="115" t="s">
        <v>2005</v>
      </c>
      <c r="C60" s="131" t="s">
        <v>56</v>
      </c>
      <c r="D60" s="136">
        <v>894.8</v>
      </c>
      <c r="E60" s="136">
        <v>889.5</v>
      </c>
      <c r="F60" s="137">
        <v>876</v>
      </c>
      <c r="G60" s="137">
        <v>857.2</v>
      </c>
      <c r="H60" s="137">
        <v>843.7</v>
      </c>
      <c r="I60" s="137">
        <v>908.3</v>
      </c>
      <c r="J60" s="137">
        <v>921.8</v>
      </c>
      <c r="K60" s="137">
        <v>940.59999999999991</v>
      </c>
      <c r="L60" s="132">
        <v>903</v>
      </c>
      <c r="M60" s="132">
        <v>870.7</v>
      </c>
      <c r="N60" s="152">
        <v>6126450</v>
      </c>
      <c r="O60" s="355">
        <v>1.8748856777025792E-2</v>
      </c>
    </row>
    <row r="61" spans="1:15" ht="15">
      <c r="A61" s="131">
        <v>51</v>
      </c>
      <c r="B61" s="115" t="s">
        <v>2005</v>
      </c>
      <c r="C61" s="131" t="s">
        <v>2080</v>
      </c>
      <c r="D61" s="136">
        <v>49.6</v>
      </c>
      <c r="E61" s="136">
        <v>49.266666666666673</v>
      </c>
      <c r="F61" s="137">
        <v>48.433333333333344</v>
      </c>
      <c r="G61" s="137">
        <v>47.266666666666673</v>
      </c>
      <c r="H61" s="137">
        <v>46.433333333333344</v>
      </c>
      <c r="I61" s="137">
        <v>50.433333333333344</v>
      </c>
      <c r="J61" s="137">
        <v>51.266666666666673</v>
      </c>
      <c r="K61" s="137">
        <v>52.433333333333344</v>
      </c>
      <c r="L61" s="132">
        <v>50.1</v>
      </c>
      <c r="M61" s="132">
        <v>48.1</v>
      </c>
      <c r="N61" s="152">
        <v>41856000</v>
      </c>
      <c r="O61" s="355">
        <v>2.9515938606847699E-2</v>
      </c>
    </row>
    <row r="62" spans="1:15" ht="15">
      <c r="A62" s="131">
        <v>52</v>
      </c>
      <c r="B62" s="49" t="s">
        <v>2004</v>
      </c>
      <c r="C62" s="131" t="s">
        <v>640</v>
      </c>
      <c r="D62" s="136">
        <v>280.60000000000002</v>
      </c>
      <c r="E62" s="136">
        <v>273.36666666666673</v>
      </c>
      <c r="F62" s="137">
        <v>264.43333333333345</v>
      </c>
      <c r="G62" s="137">
        <v>248.26666666666671</v>
      </c>
      <c r="H62" s="137">
        <v>239.33333333333343</v>
      </c>
      <c r="I62" s="137">
        <v>289.53333333333347</v>
      </c>
      <c r="J62" s="137">
        <v>298.46666666666675</v>
      </c>
      <c r="K62" s="137">
        <v>314.6333333333335</v>
      </c>
      <c r="L62" s="132">
        <v>282.3</v>
      </c>
      <c r="M62" s="132">
        <v>257.2</v>
      </c>
      <c r="N62" s="152">
        <v>1272000</v>
      </c>
      <c r="O62" s="355">
        <v>-3.6363636363636362E-2</v>
      </c>
    </row>
    <row r="63" spans="1:15" ht="15">
      <c r="A63" s="131">
        <v>53</v>
      </c>
      <c r="B63" s="115" t="s">
        <v>2004</v>
      </c>
      <c r="C63" s="131" t="s">
        <v>642</v>
      </c>
      <c r="D63" s="136">
        <v>1234.55</v>
      </c>
      <c r="E63" s="136">
        <v>1207.4166666666665</v>
      </c>
      <c r="F63" s="137">
        <v>1174.9833333333331</v>
      </c>
      <c r="G63" s="137">
        <v>1115.4166666666665</v>
      </c>
      <c r="H63" s="137">
        <v>1082.9833333333331</v>
      </c>
      <c r="I63" s="137">
        <v>1266.9833333333331</v>
      </c>
      <c r="J63" s="137">
        <v>1299.4166666666665</v>
      </c>
      <c r="K63" s="137">
        <v>1358.9833333333331</v>
      </c>
      <c r="L63" s="132">
        <v>1239.8499999999999</v>
      </c>
      <c r="M63" s="132">
        <v>1147.8499999999999</v>
      </c>
      <c r="N63" s="152">
        <v>1082500</v>
      </c>
      <c r="O63" s="355">
        <v>0.20747350808700502</v>
      </c>
    </row>
    <row r="64" spans="1:15" ht="15">
      <c r="A64" s="131">
        <v>54</v>
      </c>
      <c r="B64" s="115" t="s">
        <v>2006</v>
      </c>
      <c r="C64" s="131" t="s">
        <v>57</v>
      </c>
      <c r="D64" s="136">
        <v>659.75</v>
      </c>
      <c r="E64" s="136">
        <v>656.7833333333333</v>
      </c>
      <c r="F64" s="137">
        <v>648.76666666666665</v>
      </c>
      <c r="G64" s="137">
        <v>637.7833333333333</v>
      </c>
      <c r="H64" s="137">
        <v>629.76666666666665</v>
      </c>
      <c r="I64" s="137">
        <v>667.76666666666665</v>
      </c>
      <c r="J64" s="137">
        <v>675.7833333333333</v>
      </c>
      <c r="K64" s="137">
        <v>686.76666666666665</v>
      </c>
      <c r="L64" s="132">
        <v>664.8</v>
      </c>
      <c r="M64" s="132">
        <v>645.79999999999995</v>
      </c>
      <c r="N64" s="152">
        <v>12414000</v>
      </c>
      <c r="O64" s="355">
        <v>3.5190126751167443E-2</v>
      </c>
    </row>
    <row r="65" spans="1:15" ht="15">
      <c r="A65" s="131">
        <v>55</v>
      </c>
      <c r="B65" s="115" t="s">
        <v>2004</v>
      </c>
      <c r="C65" s="131" t="s">
        <v>58</v>
      </c>
      <c r="D65" s="136">
        <v>276.14999999999998</v>
      </c>
      <c r="E65" s="136">
        <v>278.91666666666669</v>
      </c>
      <c r="F65" s="137">
        <v>271.18333333333339</v>
      </c>
      <c r="G65" s="137">
        <v>266.2166666666667</v>
      </c>
      <c r="H65" s="137">
        <v>258.48333333333341</v>
      </c>
      <c r="I65" s="137">
        <v>283.88333333333338</v>
      </c>
      <c r="J65" s="137">
        <v>291.61666666666662</v>
      </c>
      <c r="K65" s="137">
        <v>296.58333333333337</v>
      </c>
      <c r="L65" s="132">
        <v>286.64999999999998</v>
      </c>
      <c r="M65" s="132">
        <v>273.95</v>
      </c>
      <c r="N65" s="152">
        <v>21245400</v>
      </c>
      <c r="O65" s="355">
        <v>-1.9892418552725059E-2</v>
      </c>
    </row>
    <row r="66" spans="1:15" ht="15">
      <c r="A66" s="131">
        <v>56</v>
      </c>
      <c r="B66" s="115" t="s">
        <v>2009</v>
      </c>
      <c r="C66" s="131" t="s">
        <v>59</v>
      </c>
      <c r="D66" s="136">
        <v>1102.05</v>
      </c>
      <c r="E66" s="136">
        <v>1097.9333333333332</v>
      </c>
      <c r="F66" s="137">
        <v>1084.7166666666662</v>
      </c>
      <c r="G66" s="137">
        <v>1067.383333333333</v>
      </c>
      <c r="H66" s="137">
        <v>1054.1666666666661</v>
      </c>
      <c r="I66" s="137">
        <v>1115.2666666666664</v>
      </c>
      <c r="J66" s="137">
        <v>1128.4833333333331</v>
      </c>
      <c r="K66" s="137">
        <v>1145.8166666666666</v>
      </c>
      <c r="L66" s="132">
        <v>1111.1500000000001</v>
      </c>
      <c r="M66" s="132">
        <v>1080.5999999999999</v>
      </c>
      <c r="N66" s="152">
        <v>1446200</v>
      </c>
      <c r="O66" s="355">
        <v>-1.8060836501901139E-2</v>
      </c>
    </row>
    <row r="67" spans="1:15" ht="15">
      <c r="A67" s="131">
        <v>57</v>
      </c>
      <c r="B67" s="115" t="s">
        <v>2004</v>
      </c>
      <c r="C67" s="131" t="s">
        <v>196</v>
      </c>
      <c r="D67" s="136">
        <v>614.54999999999995</v>
      </c>
      <c r="E67" s="136">
        <v>617.93333333333328</v>
      </c>
      <c r="F67" s="137">
        <v>602.41666666666652</v>
      </c>
      <c r="G67" s="137">
        <v>590.28333333333319</v>
      </c>
      <c r="H67" s="137">
        <v>574.76666666666642</v>
      </c>
      <c r="I67" s="137">
        <v>630.06666666666661</v>
      </c>
      <c r="J67" s="137">
        <v>645.58333333333326</v>
      </c>
      <c r="K67" s="137">
        <v>657.7166666666667</v>
      </c>
      <c r="L67" s="132">
        <v>633.45000000000005</v>
      </c>
      <c r="M67" s="132">
        <v>605.79999999999995</v>
      </c>
      <c r="N67" s="152">
        <v>2520000</v>
      </c>
      <c r="O67" s="355">
        <v>4.6185781006746238E-2</v>
      </c>
    </row>
    <row r="68" spans="1:15" ht="15">
      <c r="A68" s="131">
        <v>58</v>
      </c>
      <c r="B68" s="115" t="s">
        <v>2012</v>
      </c>
      <c r="C68" s="131" t="s">
        <v>351</v>
      </c>
      <c r="D68" s="136">
        <v>695.8</v>
      </c>
      <c r="E68" s="136">
        <v>693.16666666666663</v>
      </c>
      <c r="F68" s="137">
        <v>688.43333333333328</v>
      </c>
      <c r="G68" s="137">
        <v>681.06666666666661</v>
      </c>
      <c r="H68" s="137">
        <v>676.33333333333326</v>
      </c>
      <c r="I68" s="137">
        <v>700.5333333333333</v>
      </c>
      <c r="J68" s="137">
        <v>705.26666666666665</v>
      </c>
      <c r="K68" s="137">
        <v>712.63333333333333</v>
      </c>
      <c r="L68" s="132">
        <v>697.9</v>
      </c>
      <c r="M68" s="132">
        <v>685.8</v>
      </c>
      <c r="N68" s="152">
        <v>1106000</v>
      </c>
      <c r="O68" s="355">
        <v>4.2904290429042903E-2</v>
      </c>
    </row>
    <row r="69" spans="1:15" ht="15">
      <c r="A69" s="131">
        <v>59</v>
      </c>
      <c r="B69" s="115" t="s">
        <v>2009</v>
      </c>
      <c r="C69" s="131" t="s">
        <v>60</v>
      </c>
      <c r="D69" s="136">
        <v>438.95</v>
      </c>
      <c r="E69" s="136">
        <v>435.01666666666665</v>
      </c>
      <c r="F69" s="137">
        <v>427.23333333333329</v>
      </c>
      <c r="G69" s="137">
        <v>415.51666666666665</v>
      </c>
      <c r="H69" s="137">
        <v>407.73333333333329</v>
      </c>
      <c r="I69" s="137">
        <v>446.73333333333329</v>
      </c>
      <c r="J69" s="137">
        <v>454.51666666666659</v>
      </c>
      <c r="K69" s="137">
        <v>466.23333333333329</v>
      </c>
      <c r="L69" s="132">
        <v>442.8</v>
      </c>
      <c r="M69" s="132">
        <v>423.3</v>
      </c>
      <c r="N69" s="152">
        <v>15337500</v>
      </c>
      <c r="O69" s="355">
        <v>5.5211558307533541E-2</v>
      </c>
    </row>
    <row r="70" spans="1:15" ht="15">
      <c r="A70" s="131">
        <v>60</v>
      </c>
      <c r="B70" s="115" t="s">
        <v>2003</v>
      </c>
      <c r="C70" s="131" t="s">
        <v>677</v>
      </c>
      <c r="D70" s="136">
        <v>2424.5</v>
      </c>
      <c r="E70" s="136">
        <v>2406.8333333333335</v>
      </c>
      <c r="F70" s="137">
        <v>2378.8166666666671</v>
      </c>
      <c r="G70" s="137">
        <v>2333.1333333333337</v>
      </c>
      <c r="H70" s="137">
        <v>2305.1166666666672</v>
      </c>
      <c r="I70" s="137">
        <v>2452.5166666666669</v>
      </c>
      <c r="J70" s="137">
        <v>2480.5333333333333</v>
      </c>
      <c r="K70" s="137">
        <v>2526.2166666666667</v>
      </c>
      <c r="L70" s="132">
        <v>2434.85</v>
      </c>
      <c r="M70" s="132">
        <v>2361.15</v>
      </c>
      <c r="N70" s="152">
        <v>460800</v>
      </c>
      <c r="O70" s="355">
        <v>7.6384022424667131E-2</v>
      </c>
    </row>
    <row r="71" spans="1:15" ht="15">
      <c r="A71" s="131">
        <v>61</v>
      </c>
      <c r="B71" s="115" t="s">
        <v>2007</v>
      </c>
      <c r="C71" s="131" t="s">
        <v>372</v>
      </c>
      <c r="D71" s="136">
        <v>150.69999999999999</v>
      </c>
      <c r="E71" s="136">
        <v>150.30000000000001</v>
      </c>
      <c r="F71" s="137">
        <v>145.70000000000002</v>
      </c>
      <c r="G71" s="137">
        <v>140.70000000000002</v>
      </c>
      <c r="H71" s="137">
        <v>136.10000000000002</v>
      </c>
      <c r="I71" s="137">
        <v>155.30000000000001</v>
      </c>
      <c r="J71" s="137">
        <v>159.90000000000003</v>
      </c>
      <c r="K71" s="137">
        <v>164.9</v>
      </c>
      <c r="L71" s="132">
        <v>154.9</v>
      </c>
      <c r="M71" s="132">
        <v>145.30000000000001</v>
      </c>
      <c r="N71" s="152">
        <v>5976000</v>
      </c>
      <c r="O71" s="355">
        <v>-2.8529626920263351E-2</v>
      </c>
    </row>
    <row r="72" spans="1:15" ht="15">
      <c r="A72" s="131">
        <v>62</v>
      </c>
      <c r="B72" s="115" t="s">
        <v>2010</v>
      </c>
      <c r="C72" s="131" t="s">
        <v>234</v>
      </c>
      <c r="D72" s="136">
        <v>301.05</v>
      </c>
      <c r="E72" s="136">
        <v>318.66666666666669</v>
      </c>
      <c r="F72" s="137">
        <v>242.48333333333335</v>
      </c>
      <c r="G72" s="137">
        <v>183.91666666666669</v>
      </c>
      <c r="H72" s="137">
        <v>107.73333333333335</v>
      </c>
      <c r="I72" s="137">
        <v>377.23333333333335</v>
      </c>
      <c r="J72" s="137">
        <v>453.41666666666663</v>
      </c>
      <c r="K72" s="137">
        <v>511.98333333333335</v>
      </c>
      <c r="L72" s="132">
        <v>394.85</v>
      </c>
      <c r="M72" s="132">
        <v>260.10000000000002</v>
      </c>
      <c r="N72" s="152">
        <v>20344500</v>
      </c>
      <c r="O72" s="355">
        <v>-4.3579437275227416E-2</v>
      </c>
    </row>
    <row r="73" spans="1:15" ht="15">
      <c r="A73" s="131">
        <v>63</v>
      </c>
      <c r="B73" s="115" t="s">
        <v>2014</v>
      </c>
      <c r="C73" s="131" t="s">
        <v>61</v>
      </c>
      <c r="D73" s="136">
        <v>59.15</v>
      </c>
      <c r="E73" s="136">
        <v>58.883333333333333</v>
      </c>
      <c r="F73" s="137">
        <v>57.866666666666667</v>
      </c>
      <c r="G73" s="137">
        <v>56.583333333333336</v>
      </c>
      <c r="H73" s="137">
        <v>55.56666666666667</v>
      </c>
      <c r="I73" s="137">
        <v>60.166666666666664</v>
      </c>
      <c r="J73" s="137">
        <v>61.18333333333333</v>
      </c>
      <c r="K73" s="137">
        <v>62.466666666666661</v>
      </c>
      <c r="L73" s="132">
        <v>59.9</v>
      </c>
      <c r="M73" s="132">
        <v>57.6</v>
      </c>
      <c r="N73" s="152">
        <v>41456000</v>
      </c>
      <c r="O73" s="355">
        <v>-1.6884841586036804E-2</v>
      </c>
    </row>
    <row r="74" spans="1:15" ht="15">
      <c r="A74" s="131">
        <v>64</v>
      </c>
      <c r="B74" s="115" t="s">
        <v>2006</v>
      </c>
      <c r="C74" s="131" t="s">
        <v>62</v>
      </c>
      <c r="D74" s="136">
        <v>1392.6</v>
      </c>
      <c r="E74" s="136">
        <v>1382.8666666666668</v>
      </c>
      <c r="F74" s="137">
        <v>1366.7333333333336</v>
      </c>
      <c r="G74" s="137">
        <v>1340.8666666666668</v>
      </c>
      <c r="H74" s="137">
        <v>1324.7333333333336</v>
      </c>
      <c r="I74" s="137">
        <v>1408.7333333333336</v>
      </c>
      <c r="J74" s="137">
        <v>1424.8666666666668</v>
      </c>
      <c r="K74" s="137">
        <v>1450.7333333333336</v>
      </c>
      <c r="L74" s="132">
        <v>1399</v>
      </c>
      <c r="M74" s="132">
        <v>1357</v>
      </c>
      <c r="N74" s="152">
        <v>2388800</v>
      </c>
      <c r="O74" s="355">
        <v>3.4650034650034647E-2</v>
      </c>
    </row>
    <row r="75" spans="1:15" ht="15">
      <c r="A75" s="131">
        <v>65</v>
      </c>
      <c r="B75" s="115" t="s">
        <v>2015</v>
      </c>
      <c r="C75" s="131" t="s">
        <v>63</v>
      </c>
      <c r="D75" s="136">
        <v>177.9</v>
      </c>
      <c r="E75" s="136">
        <v>177.4</v>
      </c>
      <c r="F75" s="137">
        <v>167.05</v>
      </c>
      <c r="G75" s="137">
        <v>156.20000000000002</v>
      </c>
      <c r="H75" s="137">
        <v>145.85000000000002</v>
      </c>
      <c r="I75" s="137">
        <v>188.25</v>
      </c>
      <c r="J75" s="137">
        <v>198.59999999999997</v>
      </c>
      <c r="K75" s="137">
        <v>209.45</v>
      </c>
      <c r="L75" s="132">
        <v>187.75</v>
      </c>
      <c r="M75" s="132">
        <v>166.55</v>
      </c>
      <c r="N75" s="152">
        <v>29100000</v>
      </c>
      <c r="O75" s="355">
        <v>8.3597095512939867E-2</v>
      </c>
    </row>
    <row r="76" spans="1:15" ht="15">
      <c r="A76" s="131">
        <v>66</v>
      </c>
      <c r="B76" s="115" t="s">
        <v>2006</v>
      </c>
      <c r="C76" s="131" t="s">
        <v>64</v>
      </c>
      <c r="D76" s="136">
        <v>2612.15</v>
      </c>
      <c r="E76" s="136">
        <v>2595.2000000000003</v>
      </c>
      <c r="F76" s="137">
        <v>2572.0000000000005</v>
      </c>
      <c r="G76" s="137">
        <v>2531.8500000000004</v>
      </c>
      <c r="H76" s="137">
        <v>2508.6500000000005</v>
      </c>
      <c r="I76" s="137">
        <v>2635.3500000000004</v>
      </c>
      <c r="J76" s="137">
        <v>2658.55</v>
      </c>
      <c r="K76" s="137">
        <v>2698.7000000000003</v>
      </c>
      <c r="L76" s="132">
        <v>2618.4</v>
      </c>
      <c r="M76" s="132">
        <v>2555.0500000000002</v>
      </c>
      <c r="N76" s="152">
        <v>4308000</v>
      </c>
      <c r="O76" s="355">
        <v>-6.307090039147456E-2</v>
      </c>
    </row>
    <row r="77" spans="1:15" ht="15">
      <c r="A77" s="131">
        <v>67</v>
      </c>
      <c r="B77" s="115" t="s">
        <v>2008</v>
      </c>
      <c r="C77" s="131" t="s">
        <v>65</v>
      </c>
      <c r="D77" s="136">
        <v>25710.9</v>
      </c>
      <c r="E77" s="136">
        <v>25633.633333333335</v>
      </c>
      <c r="F77" s="137">
        <v>25189.316666666669</v>
      </c>
      <c r="G77" s="137">
        <v>24667.733333333334</v>
      </c>
      <c r="H77" s="137">
        <v>24223.416666666668</v>
      </c>
      <c r="I77" s="137">
        <v>26155.216666666671</v>
      </c>
      <c r="J77" s="137">
        <v>26599.533333333336</v>
      </c>
      <c r="K77" s="137">
        <v>27121.116666666672</v>
      </c>
      <c r="L77" s="132">
        <v>26077.95</v>
      </c>
      <c r="M77" s="132">
        <v>25112.05</v>
      </c>
      <c r="N77" s="152">
        <v>290850</v>
      </c>
      <c r="O77" s="355">
        <v>3.5975066785396262E-2</v>
      </c>
    </row>
    <row r="78" spans="1:15" ht="15">
      <c r="A78" s="131">
        <v>68</v>
      </c>
      <c r="B78" s="115" t="s">
        <v>2016</v>
      </c>
      <c r="C78" s="131" t="s">
        <v>66</v>
      </c>
      <c r="D78" s="136">
        <v>120.05</v>
      </c>
      <c r="E78" s="136">
        <v>119.36666666666667</v>
      </c>
      <c r="F78" s="137">
        <v>117.08333333333334</v>
      </c>
      <c r="G78" s="137">
        <v>114.11666666666667</v>
      </c>
      <c r="H78" s="137">
        <v>111.83333333333334</v>
      </c>
      <c r="I78" s="137">
        <v>122.33333333333334</v>
      </c>
      <c r="J78" s="137">
        <v>124.61666666666667</v>
      </c>
      <c r="K78" s="137">
        <v>127.58333333333334</v>
      </c>
      <c r="L78" s="132">
        <v>121.65</v>
      </c>
      <c r="M78" s="132">
        <v>116.4</v>
      </c>
      <c r="N78" s="152">
        <v>13485500</v>
      </c>
      <c r="O78" s="355">
        <v>4.1351351351351352E-2</v>
      </c>
    </row>
    <row r="79" spans="1:15" ht="15">
      <c r="A79" s="131">
        <v>69</v>
      </c>
      <c r="B79" s="115" t="s">
        <v>2010</v>
      </c>
      <c r="C79" s="131" t="s">
        <v>741</v>
      </c>
      <c r="D79" s="136">
        <v>130.80000000000001</v>
      </c>
      <c r="E79" s="136">
        <v>128.68333333333337</v>
      </c>
      <c r="F79" s="137">
        <v>125.21666666666673</v>
      </c>
      <c r="G79" s="137">
        <v>119.63333333333335</v>
      </c>
      <c r="H79" s="137">
        <v>116.16666666666671</v>
      </c>
      <c r="I79" s="137">
        <v>134.26666666666674</v>
      </c>
      <c r="J79" s="137">
        <v>137.73333333333338</v>
      </c>
      <c r="K79" s="137">
        <v>143.31666666666675</v>
      </c>
      <c r="L79" s="132">
        <v>132.15</v>
      </c>
      <c r="M79" s="132">
        <v>123.1</v>
      </c>
      <c r="N79" s="152">
        <v>14452000</v>
      </c>
      <c r="O79" s="355">
        <v>-4.037184594953519E-2</v>
      </c>
    </row>
    <row r="80" spans="1:15" ht="15">
      <c r="A80" s="131">
        <v>70</v>
      </c>
      <c r="B80" s="115" t="s">
        <v>2008</v>
      </c>
      <c r="C80" s="131" t="s">
        <v>747</v>
      </c>
      <c r="D80" s="136">
        <v>662.45</v>
      </c>
      <c r="E80" s="136">
        <v>654.01666666666677</v>
      </c>
      <c r="F80" s="137">
        <v>642.03333333333353</v>
      </c>
      <c r="G80" s="137">
        <v>621.61666666666679</v>
      </c>
      <c r="H80" s="137">
        <v>609.63333333333355</v>
      </c>
      <c r="I80" s="137">
        <v>674.43333333333351</v>
      </c>
      <c r="J80" s="137">
        <v>686.41666666666686</v>
      </c>
      <c r="K80" s="137">
        <v>706.83333333333348</v>
      </c>
      <c r="L80" s="132">
        <v>666</v>
      </c>
      <c r="M80" s="132">
        <v>633.6</v>
      </c>
      <c r="N80" s="152">
        <v>6614300</v>
      </c>
      <c r="O80" s="355">
        <v>1.9671019162285908E-2</v>
      </c>
    </row>
    <row r="81" spans="1:15" ht="15">
      <c r="A81" s="131">
        <v>71</v>
      </c>
      <c r="B81" s="115" t="s">
        <v>2008</v>
      </c>
      <c r="C81" s="131" t="s">
        <v>67</v>
      </c>
      <c r="D81" s="136">
        <v>257.05</v>
      </c>
      <c r="E81" s="136">
        <v>258.59999999999997</v>
      </c>
      <c r="F81" s="137">
        <v>250.14999999999992</v>
      </c>
      <c r="G81" s="137">
        <v>243.24999999999994</v>
      </c>
      <c r="H81" s="137">
        <v>234.7999999999999</v>
      </c>
      <c r="I81" s="137">
        <v>265.49999999999994</v>
      </c>
      <c r="J81" s="137">
        <v>273.95</v>
      </c>
      <c r="K81" s="137">
        <v>280.84999999999997</v>
      </c>
      <c r="L81" s="132">
        <v>267.05</v>
      </c>
      <c r="M81" s="132">
        <v>251.7</v>
      </c>
      <c r="N81" s="152">
        <v>6668000</v>
      </c>
      <c r="O81" s="355">
        <v>1.0303030303030303E-2</v>
      </c>
    </row>
    <row r="82" spans="1:15" ht="15">
      <c r="A82" s="131">
        <v>72</v>
      </c>
      <c r="B82" s="115" t="s">
        <v>2007</v>
      </c>
      <c r="C82" s="131" t="s">
        <v>68</v>
      </c>
      <c r="D82" s="136">
        <v>71.849999999999994</v>
      </c>
      <c r="E82" s="136">
        <v>71.45</v>
      </c>
      <c r="F82" s="137">
        <v>70.150000000000006</v>
      </c>
      <c r="G82" s="137">
        <v>68.45</v>
      </c>
      <c r="H82" s="137">
        <v>67.150000000000006</v>
      </c>
      <c r="I82" s="137">
        <v>73.150000000000006</v>
      </c>
      <c r="J82" s="137">
        <v>74.449999999999989</v>
      </c>
      <c r="K82" s="137">
        <v>76.150000000000006</v>
      </c>
      <c r="L82" s="132">
        <v>72.75</v>
      </c>
      <c r="M82" s="132">
        <v>69.75</v>
      </c>
      <c r="N82" s="152">
        <v>60450500</v>
      </c>
      <c r="O82" s="355">
        <v>2.2894369474174035E-2</v>
      </c>
    </row>
    <row r="83" spans="1:15" ht="15">
      <c r="A83" s="131">
        <v>73</v>
      </c>
      <c r="B83" s="115" t="s">
        <v>2013</v>
      </c>
      <c r="C83" s="131" t="s">
        <v>69</v>
      </c>
      <c r="D83" s="136">
        <v>370.65</v>
      </c>
      <c r="E83" s="136">
        <v>373</v>
      </c>
      <c r="F83" s="137">
        <v>361.85</v>
      </c>
      <c r="G83" s="137">
        <v>353.05</v>
      </c>
      <c r="H83" s="137">
        <v>341.90000000000003</v>
      </c>
      <c r="I83" s="137">
        <v>381.8</v>
      </c>
      <c r="J83" s="137">
        <v>392.95</v>
      </c>
      <c r="K83" s="137">
        <v>401.75</v>
      </c>
      <c r="L83" s="132">
        <v>384.15</v>
      </c>
      <c r="M83" s="132">
        <v>364.2</v>
      </c>
      <c r="N83" s="152">
        <v>16436721</v>
      </c>
      <c r="O83" s="355">
        <v>-2.2831774219121612E-2</v>
      </c>
    </row>
    <row r="84" spans="1:15" ht="15">
      <c r="A84" s="131">
        <v>74</v>
      </c>
      <c r="B84" s="115" t="s">
        <v>2006</v>
      </c>
      <c r="C84" s="131" t="s">
        <v>70</v>
      </c>
      <c r="D84" s="136">
        <v>637.45000000000005</v>
      </c>
      <c r="E84" s="136">
        <v>635.91666666666663</v>
      </c>
      <c r="F84" s="137">
        <v>621.83333333333326</v>
      </c>
      <c r="G84" s="137">
        <v>606.21666666666658</v>
      </c>
      <c r="H84" s="137">
        <v>592.13333333333321</v>
      </c>
      <c r="I84" s="137">
        <v>651.5333333333333</v>
      </c>
      <c r="J84" s="137">
        <v>665.61666666666656</v>
      </c>
      <c r="K84" s="137">
        <v>681.23333333333335</v>
      </c>
      <c r="L84" s="132">
        <v>650</v>
      </c>
      <c r="M84" s="132">
        <v>620.29999999999995</v>
      </c>
      <c r="N84" s="152">
        <v>3764000</v>
      </c>
      <c r="O84" s="355">
        <v>3.691460055096419E-2</v>
      </c>
    </row>
    <row r="85" spans="1:15" ht="15">
      <c r="A85" s="131">
        <v>75</v>
      </c>
      <c r="B85" s="115" t="s">
        <v>2016</v>
      </c>
      <c r="C85" s="131" t="s">
        <v>71</v>
      </c>
      <c r="D85" s="136">
        <v>16.850000000000001</v>
      </c>
      <c r="E85" s="136">
        <v>16.783333333333335</v>
      </c>
      <c r="F85" s="137">
        <v>16.31666666666667</v>
      </c>
      <c r="G85" s="137">
        <v>15.783333333333335</v>
      </c>
      <c r="H85" s="137">
        <v>15.31666666666667</v>
      </c>
      <c r="I85" s="137">
        <v>17.31666666666667</v>
      </c>
      <c r="J85" s="137">
        <v>17.783333333333331</v>
      </c>
      <c r="K85" s="137">
        <v>18.31666666666667</v>
      </c>
      <c r="L85" s="132">
        <v>17.25</v>
      </c>
      <c r="M85" s="132">
        <v>16.25</v>
      </c>
      <c r="N85" s="152">
        <v>237825000</v>
      </c>
      <c r="O85" s="355">
        <v>-1.3808546370591528E-2</v>
      </c>
    </row>
    <row r="86" spans="1:15" ht="15">
      <c r="A86" s="131">
        <v>76</v>
      </c>
      <c r="B86" s="115" t="s">
        <v>2004</v>
      </c>
      <c r="C86" s="131" t="s">
        <v>818</v>
      </c>
      <c r="D86" s="136">
        <v>761.05</v>
      </c>
      <c r="E86" s="136">
        <v>754.88333333333333</v>
      </c>
      <c r="F86" s="137">
        <v>734.16666666666663</v>
      </c>
      <c r="G86" s="137">
        <v>707.2833333333333</v>
      </c>
      <c r="H86" s="137">
        <v>686.56666666666661</v>
      </c>
      <c r="I86" s="137">
        <v>781.76666666666665</v>
      </c>
      <c r="J86" s="137">
        <v>802.48333333333335</v>
      </c>
      <c r="K86" s="137">
        <v>829.36666666666667</v>
      </c>
      <c r="L86" s="132">
        <v>775.6</v>
      </c>
      <c r="M86" s="132">
        <v>728</v>
      </c>
      <c r="N86" s="152">
        <v>665000</v>
      </c>
      <c r="O86" s="355">
        <v>9.5642933049946872E-3</v>
      </c>
    </row>
    <row r="87" spans="1:15" ht="15">
      <c r="A87" s="131">
        <v>77</v>
      </c>
      <c r="B87" s="115" t="s">
        <v>2009</v>
      </c>
      <c r="C87" s="131" t="s">
        <v>347</v>
      </c>
      <c r="D87" s="136">
        <v>790.3</v>
      </c>
      <c r="E87" s="136">
        <v>787.25</v>
      </c>
      <c r="F87" s="137">
        <v>775.55</v>
      </c>
      <c r="G87" s="137">
        <v>760.8</v>
      </c>
      <c r="H87" s="137">
        <v>749.09999999999991</v>
      </c>
      <c r="I87" s="137">
        <v>802</v>
      </c>
      <c r="J87" s="137">
        <v>813.7</v>
      </c>
      <c r="K87" s="137">
        <v>828.45</v>
      </c>
      <c r="L87" s="132">
        <v>798.95</v>
      </c>
      <c r="M87" s="132">
        <v>772.5</v>
      </c>
      <c r="N87" s="152">
        <v>4436400</v>
      </c>
      <c r="O87" s="355">
        <v>4.1115178822866798E-2</v>
      </c>
    </row>
    <row r="88" spans="1:15" ht="15">
      <c r="A88" s="131">
        <v>78</v>
      </c>
      <c r="B88" s="115" t="s">
        <v>2009</v>
      </c>
      <c r="C88" s="131" t="s">
        <v>72</v>
      </c>
      <c r="D88" s="136">
        <v>539.5</v>
      </c>
      <c r="E88" s="136">
        <v>537.66666666666663</v>
      </c>
      <c r="F88" s="137">
        <v>529.98333333333323</v>
      </c>
      <c r="G88" s="137">
        <v>520.46666666666658</v>
      </c>
      <c r="H88" s="137">
        <v>512.78333333333319</v>
      </c>
      <c r="I88" s="137">
        <v>547.18333333333328</v>
      </c>
      <c r="J88" s="137">
        <v>554.86666666666667</v>
      </c>
      <c r="K88" s="137">
        <v>564.38333333333333</v>
      </c>
      <c r="L88" s="132">
        <v>545.35</v>
      </c>
      <c r="M88" s="132">
        <v>528.15</v>
      </c>
      <c r="N88" s="152">
        <v>2002500</v>
      </c>
      <c r="O88" s="355">
        <v>-2.7676620538965767E-2</v>
      </c>
    </row>
    <row r="89" spans="1:15" ht="15">
      <c r="A89" s="131">
        <v>79</v>
      </c>
      <c r="B89" s="115" t="s">
        <v>2006</v>
      </c>
      <c r="C89" s="131" t="s">
        <v>352</v>
      </c>
      <c r="D89" s="136">
        <v>99.8</v>
      </c>
      <c r="E89" s="136">
        <v>100.39999999999999</v>
      </c>
      <c r="F89" s="137">
        <v>94.899999999999977</v>
      </c>
      <c r="G89" s="137">
        <v>89.999999999999986</v>
      </c>
      <c r="H89" s="137">
        <v>84.499999999999972</v>
      </c>
      <c r="I89" s="137">
        <v>105.29999999999998</v>
      </c>
      <c r="J89" s="137">
        <v>110.80000000000001</v>
      </c>
      <c r="K89" s="137">
        <v>115.69999999999999</v>
      </c>
      <c r="L89" s="132">
        <v>105.9</v>
      </c>
      <c r="M89" s="132">
        <v>95.5</v>
      </c>
      <c r="N89" s="152">
        <v>16295000</v>
      </c>
      <c r="O89" s="355">
        <v>-6.1330880098129411E-4</v>
      </c>
    </row>
    <row r="90" spans="1:15" ht="15">
      <c r="A90" s="131">
        <v>80</v>
      </c>
      <c r="B90" s="115" t="s">
        <v>2003</v>
      </c>
      <c r="C90" s="131" t="s">
        <v>73</v>
      </c>
      <c r="D90" s="136">
        <v>1041.0999999999999</v>
      </c>
      <c r="E90" s="136">
        <v>1027.0333333333331</v>
      </c>
      <c r="F90" s="137">
        <v>1010.7666666666662</v>
      </c>
      <c r="G90" s="137">
        <v>980.43333333333317</v>
      </c>
      <c r="H90" s="137">
        <v>964.16666666666629</v>
      </c>
      <c r="I90" s="137">
        <v>1057.3666666666661</v>
      </c>
      <c r="J90" s="137">
        <v>1073.633333333333</v>
      </c>
      <c r="K90" s="137">
        <v>1103.966666666666</v>
      </c>
      <c r="L90" s="132">
        <v>1043.3</v>
      </c>
      <c r="M90" s="132">
        <v>996.7</v>
      </c>
      <c r="N90" s="152">
        <v>4356750</v>
      </c>
      <c r="O90" s="355">
        <v>-1.1402314499659632E-2</v>
      </c>
    </row>
    <row r="91" spans="1:15" ht="15">
      <c r="A91" s="131">
        <v>81</v>
      </c>
      <c r="B91" s="115" t="s">
        <v>2004</v>
      </c>
      <c r="C91" s="131" t="s">
        <v>315</v>
      </c>
      <c r="D91" s="136">
        <v>98.7</v>
      </c>
      <c r="E91" s="136">
        <v>98.416666666666671</v>
      </c>
      <c r="F91" s="137">
        <v>94.033333333333346</v>
      </c>
      <c r="G91" s="137">
        <v>89.366666666666674</v>
      </c>
      <c r="H91" s="137">
        <v>84.983333333333348</v>
      </c>
      <c r="I91" s="137">
        <v>103.08333333333334</v>
      </c>
      <c r="J91" s="137">
        <v>107.46666666666667</v>
      </c>
      <c r="K91" s="137">
        <v>112.13333333333334</v>
      </c>
      <c r="L91" s="132">
        <v>102.8</v>
      </c>
      <c r="M91" s="132">
        <v>93.75</v>
      </c>
      <c r="N91" s="152">
        <v>14323500</v>
      </c>
      <c r="O91" s="355">
        <v>-1.6985793699814702E-2</v>
      </c>
    </row>
    <row r="92" spans="1:15" ht="15">
      <c r="A92" s="131">
        <v>82</v>
      </c>
      <c r="B92" s="115" t="s">
        <v>2004</v>
      </c>
      <c r="C92" s="131" t="s">
        <v>74</v>
      </c>
      <c r="D92" s="136">
        <v>628.9</v>
      </c>
      <c r="E92" s="136">
        <v>623.73333333333323</v>
      </c>
      <c r="F92" s="137">
        <v>611.76666666666642</v>
      </c>
      <c r="G92" s="137">
        <v>594.63333333333321</v>
      </c>
      <c r="H92" s="137">
        <v>582.6666666666664</v>
      </c>
      <c r="I92" s="137">
        <v>640.86666666666645</v>
      </c>
      <c r="J92" s="137">
        <v>652.83333333333337</v>
      </c>
      <c r="K92" s="137">
        <v>669.96666666666647</v>
      </c>
      <c r="L92" s="132">
        <v>635.70000000000005</v>
      </c>
      <c r="M92" s="132">
        <v>606.6</v>
      </c>
      <c r="N92" s="152">
        <v>4140000</v>
      </c>
      <c r="O92" s="355">
        <v>1.8951513659857248E-2</v>
      </c>
    </row>
    <row r="93" spans="1:15" ht="15">
      <c r="A93" s="131">
        <v>83</v>
      </c>
      <c r="B93" s="115" t="s">
        <v>2004</v>
      </c>
      <c r="C93" s="131" t="s">
        <v>864</v>
      </c>
      <c r="D93" s="136">
        <v>11.25</v>
      </c>
      <c r="E93" s="136">
        <v>11.333333333333334</v>
      </c>
      <c r="F93" s="137">
        <v>10.516666666666667</v>
      </c>
      <c r="G93" s="137">
        <v>9.7833333333333332</v>
      </c>
      <c r="H93" s="137">
        <v>8.9666666666666668</v>
      </c>
      <c r="I93" s="137">
        <v>12.066666666666668</v>
      </c>
      <c r="J93" s="137">
        <v>12.883333333333335</v>
      </c>
      <c r="K93" s="137">
        <v>13.616666666666669</v>
      </c>
      <c r="L93" s="132">
        <v>12.15</v>
      </c>
      <c r="M93" s="132">
        <v>10.6</v>
      </c>
      <c r="N93" s="152">
        <v>39204000</v>
      </c>
      <c r="O93" s="355">
        <v>-1.4925373134328358E-2</v>
      </c>
    </row>
    <row r="94" spans="1:15" ht="15">
      <c r="A94" s="131">
        <v>84</v>
      </c>
      <c r="B94" s="115" t="s">
        <v>2017</v>
      </c>
      <c r="C94" s="131" t="s">
        <v>75</v>
      </c>
      <c r="D94" s="136">
        <v>1117.5999999999999</v>
      </c>
      <c r="E94" s="136">
        <v>1113.8</v>
      </c>
      <c r="F94" s="137">
        <v>1101</v>
      </c>
      <c r="G94" s="137">
        <v>1084.4000000000001</v>
      </c>
      <c r="H94" s="137">
        <v>1071.6000000000001</v>
      </c>
      <c r="I94" s="137">
        <v>1130.3999999999999</v>
      </c>
      <c r="J94" s="137">
        <v>1143.1999999999996</v>
      </c>
      <c r="K94" s="137">
        <v>1159.7999999999997</v>
      </c>
      <c r="L94" s="132">
        <v>1126.5999999999999</v>
      </c>
      <c r="M94" s="132">
        <v>1097.2</v>
      </c>
      <c r="N94" s="152">
        <v>9681000</v>
      </c>
      <c r="O94" s="355">
        <v>1.2593351881681066E-2</v>
      </c>
    </row>
    <row r="95" spans="1:15" ht="15">
      <c r="A95" s="131">
        <v>85</v>
      </c>
      <c r="B95" s="115" t="s">
        <v>2010</v>
      </c>
      <c r="C95" s="131" t="s">
        <v>76</v>
      </c>
      <c r="D95" s="136">
        <v>1775.75</v>
      </c>
      <c r="E95" s="136">
        <v>1759.45</v>
      </c>
      <c r="F95" s="137">
        <v>1734.45</v>
      </c>
      <c r="G95" s="137">
        <v>1693.15</v>
      </c>
      <c r="H95" s="137">
        <v>1668.15</v>
      </c>
      <c r="I95" s="137">
        <v>1800.75</v>
      </c>
      <c r="J95" s="137">
        <v>1825.75</v>
      </c>
      <c r="K95" s="137">
        <v>1867.05</v>
      </c>
      <c r="L95" s="132">
        <v>1784.45</v>
      </c>
      <c r="M95" s="132">
        <v>1718.15</v>
      </c>
      <c r="N95" s="152">
        <v>26547500</v>
      </c>
      <c r="O95" s="355">
        <v>1.4948483168619655E-2</v>
      </c>
    </row>
    <row r="96" spans="1:15" ht="15">
      <c r="A96" s="131">
        <v>86</v>
      </c>
      <c r="B96" s="115" t="s">
        <v>2007</v>
      </c>
      <c r="C96" s="131" t="s">
        <v>77</v>
      </c>
      <c r="D96" s="136">
        <v>1953.5</v>
      </c>
      <c r="E96" s="136">
        <v>1943.7</v>
      </c>
      <c r="F96" s="137">
        <v>1926.65</v>
      </c>
      <c r="G96" s="137">
        <v>1899.8</v>
      </c>
      <c r="H96" s="137">
        <v>1882.75</v>
      </c>
      <c r="I96" s="137">
        <v>1970.5500000000002</v>
      </c>
      <c r="J96" s="137">
        <v>1987.6</v>
      </c>
      <c r="K96" s="137">
        <v>2014.4500000000003</v>
      </c>
      <c r="L96" s="132">
        <v>1960.75</v>
      </c>
      <c r="M96" s="132">
        <v>1916.85</v>
      </c>
      <c r="N96" s="152">
        <v>19164000</v>
      </c>
      <c r="O96" s="355">
        <v>-3.7516950429410875E-2</v>
      </c>
    </row>
    <row r="97" spans="1:15" ht="15">
      <c r="A97" s="131">
        <v>88</v>
      </c>
      <c r="B97" s="115" t="s">
        <v>2008</v>
      </c>
      <c r="C97" s="131" t="s">
        <v>79</v>
      </c>
      <c r="D97" s="136">
        <v>3114.7</v>
      </c>
      <c r="E97" s="136">
        <v>3120.8333333333335</v>
      </c>
      <c r="F97" s="137">
        <v>3077.7166666666672</v>
      </c>
      <c r="G97" s="137">
        <v>3040.7333333333336</v>
      </c>
      <c r="H97" s="137">
        <v>2997.6166666666672</v>
      </c>
      <c r="I97" s="137">
        <v>3157.8166666666671</v>
      </c>
      <c r="J97" s="137">
        <v>3200.9333333333329</v>
      </c>
      <c r="K97" s="137">
        <v>3237.916666666667</v>
      </c>
      <c r="L97" s="132">
        <v>3163.95</v>
      </c>
      <c r="M97" s="132">
        <v>3083.85</v>
      </c>
      <c r="N97" s="152">
        <v>1729800</v>
      </c>
      <c r="O97" s="355">
        <v>-1.4358974358974359E-2</v>
      </c>
    </row>
    <row r="98" spans="1:15" ht="15">
      <c r="A98" s="131">
        <v>89</v>
      </c>
      <c r="B98" s="115" t="s">
        <v>2017</v>
      </c>
      <c r="C98" s="131" t="s">
        <v>80</v>
      </c>
      <c r="D98" s="136">
        <v>444.2</v>
      </c>
      <c r="E98" s="136">
        <v>442.64999999999992</v>
      </c>
      <c r="F98" s="137">
        <v>430.69999999999982</v>
      </c>
      <c r="G98" s="137">
        <v>417.19999999999987</v>
      </c>
      <c r="H98" s="137">
        <v>405.24999999999977</v>
      </c>
      <c r="I98" s="137">
        <v>456.14999999999986</v>
      </c>
      <c r="J98" s="137">
        <v>468.1</v>
      </c>
      <c r="K98" s="137">
        <v>481.59999999999991</v>
      </c>
      <c r="L98" s="132">
        <v>454.6</v>
      </c>
      <c r="M98" s="132">
        <v>429.15</v>
      </c>
      <c r="N98" s="152">
        <v>4830000</v>
      </c>
      <c r="O98" s="355">
        <v>5.9907834101382486E-2</v>
      </c>
    </row>
    <row r="99" spans="1:15" ht="15">
      <c r="A99" s="131">
        <v>90</v>
      </c>
      <c r="B99" s="115" t="s">
        <v>2018</v>
      </c>
      <c r="C99" s="131" t="s">
        <v>81</v>
      </c>
      <c r="D99" s="136">
        <v>243.25</v>
      </c>
      <c r="E99" s="136">
        <v>240.93333333333331</v>
      </c>
      <c r="F99" s="137">
        <v>236.91666666666663</v>
      </c>
      <c r="G99" s="137">
        <v>230.58333333333331</v>
      </c>
      <c r="H99" s="137">
        <v>226.56666666666663</v>
      </c>
      <c r="I99" s="137">
        <v>247.26666666666662</v>
      </c>
      <c r="J99" s="137">
        <v>251.28333333333333</v>
      </c>
      <c r="K99" s="137">
        <v>257.61666666666662</v>
      </c>
      <c r="L99" s="132">
        <v>244.95</v>
      </c>
      <c r="M99" s="132">
        <v>234.6</v>
      </c>
      <c r="N99" s="152">
        <v>40092500</v>
      </c>
      <c r="O99" s="355">
        <v>2.5239416450371432E-2</v>
      </c>
    </row>
    <row r="100" spans="1:15" ht="15">
      <c r="A100" s="131">
        <v>91</v>
      </c>
      <c r="B100" s="115" t="s">
        <v>2013</v>
      </c>
      <c r="C100" s="131" t="s">
        <v>82</v>
      </c>
      <c r="D100" s="136">
        <v>244.05</v>
      </c>
      <c r="E100" s="136">
        <v>243.21666666666667</v>
      </c>
      <c r="F100" s="137">
        <v>240.23333333333335</v>
      </c>
      <c r="G100" s="137">
        <v>236.41666666666669</v>
      </c>
      <c r="H100" s="137">
        <v>233.43333333333337</v>
      </c>
      <c r="I100" s="137">
        <v>247.03333333333333</v>
      </c>
      <c r="J100" s="137">
        <v>250.01666666666662</v>
      </c>
      <c r="K100" s="137">
        <v>253.83333333333331</v>
      </c>
      <c r="L100" s="132">
        <v>246.2</v>
      </c>
      <c r="M100" s="132">
        <v>239.4</v>
      </c>
      <c r="N100" s="152">
        <v>26014275</v>
      </c>
      <c r="O100" s="355">
        <v>1.8196154546005945E-3</v>
      </c>
    </row>
    <row r="101" spans="1:15" ht="15">
      <c r="A101" s="131">
        <v>92</v>
      </c>
      <c r="B101" s="115" t="s">
        <v>2009</v>
      </c>
      <c r="C101" s="131" t="s">
        <v>83</v>
      </c>
      <c r="D101" s="136">
        <v>1636.9</v>
      </c>
      <c r="E101" s="136">
        <v>1621.4666666666665</v>
      </c>
      <c r="F101" s="137">
        <v>1597.9333333333329</v>
      </c>
      <c r="G101" s="137">
        <v>1558.9666666666665</v>
      </c>
      <c r="H101" s="137">
        <v>1535.4333333333329</v>
      </c>
      <c r="I101" s="137">
        <v>1660.4333333333329</v>
      </c>
      <c r="J101" s="137">
        <v>1683.9666666666662</v>
      </c>
      <c r="K101" s="137">
        <v>1722.9333333333329</v>
      </c>
      <c r="L101" s="132">
        <v>1645</v>
      </c>
      <c r="M101" s="132">
        <v>1582.5</v>
      </c>
      <c r="N101" s="152">
        <v>10072800</v>
      </c>
      <c r="O101" s="355">
        <v>1.3339771835576749E-2</v>
      </c>
    </row>
    <row r="102" spans="1:15" ht="15">
      <c r="A102" s="131">
        <v>93</v>
      </c>
      <c r="B102" s="115" t="s">
        <v>2018</v>
      </c>
      <c r="C102" s="131" t="s">
        <v>84</v>
      </c>
      <c r="D102" s="136">
        <v>304.25</v>
      </c>
      <c r="E102" s="136">
        <v>300.88333333333333</v>
      </c>
      <c r="F102" s="137">
        <v>295.86666666666667</v>
      </c>
      <c r="G102" s="137">
        <v>287.48333333333335</v>
      </c>
      <c r="H102" s="137">
        <v>282.4666666666667</v>
      </c>
      <c r="I102" s="137">
        <v>309.26666666666665</v>
      </c>
      <c r="J102" s="137">
        <v>314.2833333333333</v>
      </c>
      <c r="K102" s="137">
        <v>322.66666666666663</v>
      </c>
      <c r="L102" s="132">
        <v>305.89999999999998</v>
      </c>
      <c r="M102" s="132">
        <v>292.5</v>
      </c>
      <c r="N102" s="152">
        <v>8057600</v>
      </c>
      <c r="O102" s="355">
        <v>-1.2936103488827911E-2</v>
      </c>
    </row>
    <row r="103" spans="1:15" ht="15">
      <c r="A103" s="131">
        <v>94</v>
      </c>
      <c r="B103" s="115" t="s">
        <v>2010</v>
      </c>
      <c r="C103" s="131" t="s">
        <v>86</v>
      </c>
      <c r="D103" s="136">
        <v>938</v>
      </c>
      <c r="E103" s="136">
        <v>903.06666666666661</v>
      </c>
      <c r="F103" s="137">
        <v>823.13333333333321</v>
      </c>
      <c r="G103" s="137">
        <v>708.26666666666665</v>
      </c>
      <c r="H103" s="137">
        <v>628.33333333333326</v>
      </c>
      <c r="I103" s="137">
        <v>1017.9333333333332</v>
      </c>
      <c r="J103" s="137">
        <v>1097.8666666666666</v>
      </c>
      <c r="K103" s="137">
        <v>1212.7333333333331</v>
      </c>
      <c r="L103" s="132">
        <v>983</v>
      </c>
      <c r="M103" s="132">
        <v>788.2</v>
      </c>
      <c r="N103" s="152">
        <v>15982500</v>
      </c>
      <c r="O103" s="355">
        <v>0.13556431844825748</v>
      </c>
    </row>
    <row r="104" spans="1:15" ht="15">
      <c r="A104" s="131">
        <v>95</v>
      </c>
      <c r="B104" s="115" t="s">
        <v>2007</v>
      </c>
      <c r="C104" s="131" t="s">
        <v>87</v>
      </c>
      <c r="D104" s="136">
        <v>311.3</v>
      </c>
      <c r="E104" s="136">
        <v>308.43333333333334</v>
      </c>
      <c r="F104" s="137">
        <v>303.26666666666665</v>
      </c>
      <c r="G104" s="137">
        <v>295.23333333333329</v>
      </c>
      <c r="H104" s="137">
        <v>290.06666666666661</v>
      </c>
      <c r="I104" s="137">
        <v>316.4666666666667</v>
      </c>
      <c r="J104" s="137">
        <v>321.63333333333333</v>
      </c>
      <c r="K104" s="137">
        <v>329.66666666666674</v>
      </c>
      <c r="L104" s="132">
        <v>313.60000000000002</v>
      </c>
      <c r="M104" s="132">
        <v>300.39999999999998</v>
      </c>
      <c r="N104" s="152">
        <v>111380500</v>
      </c>
      <c r="O104" s="355">
        <v>-2.4823634218573181E-2</v>
      </c>
    </row>
    <row r="105" spans="1:15" ht="15">
      <c r="A105" s="131">
        <v>96</v>
      </c>
      <c r="B105" s="49" t="s">
        <v>2004</v>
      </c>
      <c r="C105" s="131" t="s">
        <v>1965</v>
      </c>
      <c r="D105" s="136">
        <v>349.25</v>
      </c>
      <c r="E105" s="136">
        <v>342.7833333333333</v>
      </c>
      <c r="F105" s="137">
        <v>332.61666666666662</v>
      </c>
      <c r="G105" s="137">
        <v>315.98333333333329</v>
      </c>
      <c r="H105" s="137">
        <v>305.81666666666661</v>
      </c>
      <c r="I105" s="137">
        <v>359.41666666666663</v>
      </c>
      <c r="J105" s="137">
        <v>369.58333333333337</v>
      </c>
      <c r="K105" s="137">
        <v>386.21666666666664</v>
      </c>
      <c r="L105" s="132">
        <v>352.95</v>
      </c>
      <c r="M105" s="132">
        <v>326.14999999999998</v>
      </c>
      <c r="N105" s="152">
        <v>4787900</v>
      </c>
      <c r="O105" s="355">
        <v>-3.0534351145038167E-2</v>
      </c>
    </row>
    <row r="106" spans="1:15" ht="15">
      <c r="A106" s="131">
        <v>97</v>
      </c>
      <c r="B106" s="115" t="s">
        <v>2007</v>
      </c>
      <c r="C106" s="131" t="s">
        <v>88</v>
      </c>
      <c r="D106" s="136">
        <v>52</v>
      </c>
      <c r="E106" s="136">
        <v>51.199999999999996</v>
      </c>
      <c r="F106" s="137">
        <v>49.399999999999991</v>
      </c>
      <c r="G106" s="137">
        <v>46.8</v>
      </c>
      <c r="H106" s="137">
        <v>44.999999999999993</v>
      </c>
      <c r="I106" s="137">
        <v>53.79999999999999</v>
      </c>
      <c r="J106" s="137">
        <v>55.599999999999987</v>
      </c>
      <c r="K106" s="137">
        <v>58.199999999999989</v>
      </c>
      <c r="L106" s="132">
        <v>53</v>
      </c>
      <c r="M106" s="132">
        <v>48.6</v>
      </c>
      <c r="N106" s="152">
        <v>61370000</v>
      </c>
      <c r="O106" s="355">
        <v>3.0043638804968111E-2</v>
      </c>
    </row>
    <row r="107" spans="1:15" ht="15">
      <c r="A107" s="131">
        <v>98</v>
      </c>
      <c r="B107" s="115" t="s">
        <v>2011</v>
      </c>
      <c r="C107" s="131" t="s">
        <v>89</v>
      </c>
      <c r="D107" s="136">
        <v>40.6</v>
      </c>
      <c r="E107" s="136">
        <v>40.6</v>
      </c>
      <c r="F107" s="137">
        <v>39.550000000000004</v>
      </c>
      <c r="G107" s="137">
        <v>38.5</v>
      </c>
      <c r="H107" s="137">
        <v>37.450000000000003</v>
      </c>
      <c r="I107" s="137">
        <v>41.650000000000006</v>
      </c>
      <c r="J107" s="137">
        <v>42.7</v>
      </c>
      <c r="K107" s="137">
        <v>43.750000000000007</v>
      </c>
      <c r="L107" s="132">
        <v>41.65</v>
      </c>
      <c r="M107" s="132">
        <v>39.549999999999997</v>
      </c>
      <c r="N107" s="152">
        <v>163023000</v>
      </c>
      <c r="O107" s="355">
        <v>-8.3903705451970734E-2</v>
      </c>
    </row>
    <row r="108" spans="1:15" ht="15">
      <c r="A108" s="131">
        <v>99</v>
      </c>
      <c r="B108" s="115" t="s">
        <v>2010</v>
      </c>
      <c r="C108" s="131" t="s">
        <v>90</v>
      </c>
      <c r="D108" s="136">
        <v>41.95</v>
      </c>
      <c r="E108" s="136">
        <v>42.06666666666667</v>
      </c>
      <c r="F108" s="137">
        <v>40.583333333333343</v>
      </c>
      <c r="G108" s="137">
        <v>39.216666666666676</v>
      </c>
      <c r="H108" s="137">
        <v>37.733333333333348</v>
      </c>
      <c r="I108" s="137">
        <v>43.433333333333337</v>
      </c>
      <c r="J108" s="137">
        <v>44.916666666666671</v>
      </c>
      <c r="K108" s="137">
        <v>46.283333333333331</v>
      </c>
      <c r="L108" s="132">
        <v>43.55</v>
      </c>
      <c r="M108" s="132">
        <v>40.700000000000003</v>
      </c>
      <c r="N108" s="152">
        <v>132250800</v>
      </c>
      <c r="O108" s="355">
        <v>6.1784654514624844E-2</v>
      </c>
    </row>
    <row r="109" spans="1:15" ht="15">
      <c r="A109" s="131">
        <v>100</v>
      </c>
      <c r="B109" s="115" t="s">
        <v>2007</v>
      </c>
      <c r="C109" s="131" t="s">
        <v>933</v>
      </c>
      <c r="D109" s="136">
        <v>38.049999999999997</v>
      </c>
      <c r="E109" s="136">
        <v>37.916666666666664</v>
      </c>
      <c r="F109" s="137">
        <v>36.883333333333326</v>
      </c>
      <c r="G109" s="137">
        <v>35.716666666666661</v>
      </c>
      <c r="H109" s="137">
        <v>34.683333333333323</v>
      </c>
      <c r="I109" s="137">
        <v>39.083333333333329</v>
      </c>
      <c r="J109" s="137">
        <v>40.116666666666674</v>
      </c>
      <c r="K109" s="137">
        <v>41.283333333333331</v>
      </c>
      <c r="L109" s="132">
        <v>38.950000000000003</v>
      </c>
      <c r="M109" s="132">
        <v>36.75</v>
      </c>
      <c r="N109" s="152">
        <v>135421000</v>
      </c>
      <c r="O109" s="355">
        <v>-2.9964366699060576E-3</v>
      </c>
    </row>
    <row r="110" spans="1:15" ht="15">
      <c r="A110" s="131">
        <v>101</v>
      </c>
      <c r="B110" s="115" t="s">
        <v>2010</v>
      </c>
      <c r="C110" s="131" t="s">
        <v>91</v>
      </c>
      <c r="D110" s="136">
        <v>12.6</v>
      </c>
      <c r="E110" s="136">
        <v>13.033333333333333</v>
      </c>
      <c r="F110" s="137">
        <v>11.716666666666667</v>
      </c>
      <c r="G110" s="137">
        <v>10.833333333333334</v>
      </c>
      <c r="H110" s="137">
        <v>9.5166666666666675</v>
      </c>
      <c r="I110" s="137">
        <v>13.916666666666666</v>
      </c>
      <c r="J110" s="137">
        <v>15.233333333333333</v>
      </c>
      <c r="K110" s="137">
        <v>16.116666666666667</v>
      </c>
      <c r="L110" s="132">
        <v>14.35</v>
      </c>
      <c r="M110" s="132">
        <v>12.15</v>
      </c>
      <c r="N110" s="152">
        <v>67250000</v>
      </c>
      <c r="O110" s="355">
        <v>2.8680688336520075E-2</v>
      </c>
    </row>
    <row r="111" spans="1:15" ht="15">
      <c r="A111" s="131">
        <v>102</v>
      </c>
      <c r="B111" s="115" t="s">
        <v>2013</v>
      </c>
      <c r="C111" s="131" t="s">
        <v>92</v>
      </c>
      <c r="D111" s="136">
        <v>264.14999999999998</v>
      </c>
      <c r="E111" s="136">
        <v>261.61666666666662</v>
      </c>
      <c r="F111" s="137">
        <v>258.23333333333323</v>
      </c>
      <c r="G111" s="137">
        <v>252.31666666666661</v>
      </c>
      <c r="H111" s="137">
        <v>248.93333333333322</v>
      </c>
      <c r="I111" s="137">
        <v>267.53333333333325</v>
      </c>
      <c r="J111" s="137">
        <v>270.91666666666657</v>
      </c>
      <c r="K111" s="137">
        <v>276.83333333333326</v>
      </c>
      <c r="L111" s="132">
        <v>265</v>
      </c>
      <c r="M111" s="132">
        <v>255.7</v>
      </c>
      <c r="N111" s="152">
        <v>4367000</v>
      </c>
      <c r="O111" s="355">
        <v>-9.3607305936073054E-2</v>
      </c>
    </row>
    <row r="112" spans="1:15" ht="15">
      <c r="A112" s="131">
        <v>103</v>
      </c>
      <c r="B112" s="115" t="s">
        <v>2003</v>
      </c>
      <c r="C112" s="131" t="s">
        <v>93</v>
      </c>
      <c r="D112" s="136">
        <v>106.8</v>
      </c>
      <c r="E112" s="136">
        <v>105.43333333333334</v>
      </c>
      <c r="F112" s="137">
        <v>103.11666666666667</v>
      </c>
      <c r="G112" s="137">
        <v>99.433333333333337</v>
      </c>
      <c r="H112" s="137">
        <v>97.116666666666674</v>
      </c>
      <c r="I112" s="137">
        <v>109.11666666666667</v>
      </c>
      <c r="J112" s="137">
        <v>111.43333333333334</v>
      </c>
      <c r="K112" s="137">
        <v>115.11666666666667</v>
      </c>
      <c r="L112" s="132">
        <v>107.75</v>
      </c>
      <c r="M112" s="132">
        <v>101.75</v>
      </c>
      <c r="N112" s="152">
        <v>19775000</v>
      </c>
      <c r="O112" s="355">
        <v>1.7101710171017102E-2</v>
      </c>
    </row>
    <row r="113" spans="1:15" ht="15">
      <c r="A113" s="131">
        <v>104</v>
      </c>
      <c r="B113" s="115" t="s">
        <v>2007</v>
      </c>
      <c r="C113" s="131" t="s">
        <v>948</v>
      </c>
      <c r="D113" s="136">
        <v>237.45</v>
      </c>
      <c r="E113" s="136">
        <v>237.58333333333334</v>
      </c>
      <c r="F113" s="137">
        <v>219.86666666666667</v>
      </c>
      <c r="G113" s="137">
        <v>202.28333333333333</v>
      </c>
      <c r="H113" s="137">
        <v>184.56666666666666</v>
      </c>
      <c r="I113" s="137">
        <v>255.16666666666669</v>
      </c>
      <c r="J113" s="137">
        <v>272.88333333333333</v>
      </c>
      <c r="K113" s="137">
        <v>290.4666666666667</v>
      </c>
      <c r="L113" s="132">
        <v>255.3</v>
      </c>
      <c r="M113" s="132">
        <v>220</v>
      </c>
      <c r="N113" s="152">
        <v>5828000</v>
      </c>
      <c r="O113" s="355">
        <v>2.7529249827942187E-3</v>
      </c>
    </row>
    <row r="114" spans="1:15" ht="15">
      <c r="A114" s="131">
        <v>105</v>
      </c>
      <c r="B114" s="115" t="s">
        <v>2004</v>
      </c>
      <c r="C114" s="131" t="s">
        <v>951</v>
      </c>
      <c r="D114" s="136">
        <v>853.25</v>
      </c>
      <c r="E114" s="136">
        <v>844.06666666666661</v>
      </c>
      <c r="F114" s="137">
        <v>829.18333333333317</v>
      </c>
      <c r="G114" s="137">
        <v>805.11666666666656</v>
      </c>
      <c r="H114" s="137">
        <v>790.23333333333312</v>
      </c>
      <c r="I114" s="137">
        <v>868.13333333333321</v>
      </c>
      <c r="J114" s="137">
        <v>883.01666666666665</v>
      </c>
      <c r="K114" s="137">
        <v>907.08333333333326</v>
      </c>
      <c r="L114" s="132">
        <v>858.95</v>
      </c>
      <c r="M114" s="132">
        <v>820</v>
      </c>
      <c r="N114" s="152">
        <v>3733200</v>
      </c>
      <c r="O114" s="355">
        <v>-1.3320647002854425E-2</v>
      </c>
    </row>
    <row r="115" spans="1:15" ht="15">
      <c r="A115" s="131">
        <v>106</v>
      </c>
      <c r="B115" s="115" t="s">
        <v>2007</v>
      </c>
      <c r="C115" s="131" t="s">
        <v>94</v>
      </c>
      <c r="D115" s="136">
        <v>1700.8</v>
      </c>
      <c r="E115" s="136">
        <v>1689.8833333333332</v>
      </c>
      <c r="F115" s="137">
        <v>1661.9166666666665</v>
      </c>
      <c r="G115" s="137">
        <v>1623.0333333333333</v>
      </c>
      <c r="H115" s="137">
        <v>1595.0666666666666</v>
      </c>
      <c r="I115" s="137">
        <v>1728.7666666666664</v>
      </c>
      <c r="J115" s="137">
        <v>1756.7333333333331</v>
      </c>
      <c r="K115" s="137">
        <v>1795.6166666666663</v>
      </c>
      <c r="L115" s="132">
        <v>1717.85</v>
      </c>
      <c r="M115" s="132">
        <v>1651</v>
      </c>
      <c r="N115" s="152">
        <v>6652200</v>
      </c>
      <c r="O115" s="355">
        <v>6.7193316989012982E-3</v>
      </c>
    </row>
    <row r="116" spans="1:15" ht="15">
      <c r="A116" s="131">
        <v>107</v>
      </c>
      <c r="B116" s="115" t="s">
        <v>2017</v>
      </c>
      <c r="C116" s="131" t="s">
        <v>965</v>
      </c>
      <c r="D116" s="136">
        <v>215.9</v>
      </c>
      <c r="E116" s="136">
        <v>214.29999999999998</v>
      </c>
      <c r="F116" s="137">
        <v>201.09999999999997</v>
      </c>
      <c r="G116" s="137">
        <v>186.29999999999998</v>
      </c>
      <c r="H116" s="137">
        <v>173.09999999999997</v>
      </c>
      <c r="I116" s="137">
        <v>229.09999999999997</v>
      </c>
      <c r="J116" s="137">
        <v>242.29999999999995</v>
      </c>
      <c r="K116" s="137">
        <v>257.09999999999997</v>
      </c>
      <c r="L116" s="132">
        <v>227.5</v>
      </c>
      <c r="M116" s="132">
        <v>199.5</v>
      </c>
      <c r="N116" s="152">
        <v>52488000</v>
      </c>
      <c r="O116" s="355">
        <v>4.4828409905247231E-2</v>
      </c>
    </row>
    <row r="117" spans="1:15" ht="15">
      <c r="A117" s="131">
        <v>108</v>
      </c>
      <c r="B117" s="115" t="s">
        <v>2011</v>
      </c>
      <c r="C117" s="131" t="s">
        <v>191</v>
      </c>
      <c r="D117" s="136">
        <v>270.45</v>
      </c>
      <c r="E117" s="136">
        <v>273.0333333333333</v>
      </c>
      <c r="F117" s="137">
        <v>266.71666666666658</v>
      </c>
      <c r="G117" s="137">
        <v>262.98333333333329</v>
      </c>
      <c r="H117" s="137">
        <v>256.66666666666657</v>
      </c>
      <c r="I117" s="137">
        <v>276.76666666666659</v>
      </c>
      <c r="J117" s="137">
        <v>283.08333333333331</v>
      </c>
      <c r="K117" s="137">
        <v>286.81666666666661</v>
      </c>
      <c r="L117" s="132">
        <v>279.35000000000002</v>
      </c>
      <c r="M117" s="132">
        <v>269.3</v>
      </c>
      <c r="N117" s="152">
        <v>6665700</v>
      </c>
      <c r="O117" s="355">
        <v>3.3265097236438077E-3</v>
      </c>
    </row>
    <row r="118" spans="1:15" ht="15">
      <c r="A118" s="131">
        <v>109</v>
      </c>
      <c r="B118" s="115" t="s">
        <v>2017</v>
      </c>
      <c r="C118" s="131" t="s">
        <v>95</v>
      </c>
      <c r="D118" s="136">
        <v>728.85</v>
      </c>
      <c r="E118" s="136">
        <v>728.6</v>
      </c>
      <c r="F118" s="137">
        <v>719.35</v>
      </c>
      <c r="G118" s="137">
        <v>709.85</v>
      </c>
      <c r="H118" s="137">
        <v>700.6</v>
      </c>
      <c r="I118" s="137">
        <v>738.1</v>
      </c>
      <c r="J118" s="137">
        <v>747.35</v>
      </c>
      <c r="K118" s="137">
        <v>756.85</v>
      </c>
      <c r="L118" s="132">
        <v>737.85</v>
      </c>
      <c r="M118" s="132">
        <v>719.1</v>
      </c>
      <c r="N118" s="152">
        <v>42337200</v>
      </c>
      <c r="O118" s="355">
        <v>-5.1040550448367269E-3</v>
      </c>
    </row>
    <row r="119" spans="1:15" ht="15">
      <c r="A119" s="131">
        <v>110</v>
      </c>
      <c r="B119" s="115" t="s">
        <v>2013</v>
      </c>
      <c r="C119" s="131" t="s">
        <v>97</v>
      </c>
      <c r="D119" s="136">
        <v>153.85</v>
      </c>
      <c r="E119" s="136">
        <v>153.48333333333332</v>
      </c>
      <c r="F119" s="137">
        <v>151.86666666666665</v>
      </c>
      <c r="G119" s="137">
        <v>149.88333333333333</v>
      </c>
      <c r="H119" s="137">
        <v>148.26666666666665</v>
      </c>
      <c r="I119" s="137">
        <v>155.46666666666664</v>
      </c>
      <c r="J119" s="137">
        <v>157.08333333333331</v>
      </c>
      <c r="K119" s="137">
        <v>159.06666666666663</v>
      </c>
      <c r="L119" s="132">
        <v>155.1</v>
      </c>
      <c r="M119" s="132">
        <v>151.5</v>
      </c>
      <c r="N119" s="152">
        <v>28584000</v>
      </c>
      <c r="O119" s="355">
        <v>-3.1313542090280602E-2</v>
      </c>
    </row>
    <row r="120" spans="1:15" ht="15">
      <c r="A120" s="131">
        <v>111</v>
      </c>
      <c r="B120" s="115" t="s">
        <v>2016</v>
      </c>
      <c r="C120" s="131" t="s">
        <v>98</v>
      </c>
      <c r="D120" s="136">
        <v>137.55000000000001</v>
      </c>
      <c r="E120" s="136">
        <v>137.46666666666667</v>
      </c>
      <c r="F120" s="137">
        <v>131.53333333333333</v>
      </c>
      <c r="G120" s="137">
        <v>125.51666666666665</v>
      </c>
      <c r="H120" s="137">
        <v>119.58333333333331</v>
      </c>
      <c r="I120" s="137">
        <v>143.48333333333335</v>
      </c>
      <c r="J120" s="137">
        <v>149.41666666666669</v>
      </c>
      <c r="K120" s="137">
        <v>155.43333333333337</v>
      </c>
      <c r="L120" s="132">
        <v>143.4</v>
      </c>
      <c r="M120" s="132">
        <v>131.44999999999999</v>
      </c>
      <c r="N120" s="152">
        <v>15337500</v>
      </c>
      <c r="O120" s="355">
        <v>2.9426189308484553E-3</v>
      </c>
    </row>
    <row r="121" spans="1:15" ht="15">
      <c r="A121" s="131">
        <v>112</v>
      </c>
      <c r="B121" s="115" t="s">
        <v>2009</v>
      </c>
      <c r="C121" s="131" t="s">
        <v>99</v>
      </c>
      <c r="D121" s="136">
        <v>302.10000000000002</v>
      </c>
      <c r="E121" s="136">
        <v>299.5</v>
      </c>
      <c r="F121" s="137">
        <v>295.8</v>
      </c>
      <c r="G121" s="137">
        <v>289.5</v>
      </c>
      <c r="H121" s="137">
        <v>285.8</v>
      </c>
      <c r="I121" s="137">
        <v>305.8</v>
      </c>
      <c r="J121" s="137">
        <v>309.50000000000006</v>
      </c>
      <c r="K121" s="137">
        <v>315.8</v>
      </c>
      <c r="L121" s="132">
        <v>303.2</v>
      </c>
      <c r="M121" s="132">
        <v>293.2</v>
      </c>
      <c r="N121" s="152">
        <v>76128000</v>
      </c>
      <c r="O121" s="355">
        <v>1.7253543711115388E-2</v>
      </c>
    </row>
    <row r="122" spans="1:15" ht="15">
      <c r="A122" s="131">
        <v>113</v>
      </c>
      <c r="B122" s="115" t="s">
        <v>2004</v>
      </c>
      <c r="C122" s="131" t="s">
        <v>346</v>
      </c>
      <c r="D122" s="136">
        <v>191.8</v>
      </c>
      <c r="E122" s="136">
        <v>197.53333333333333</v>
      </c>
      <c r="F122" s="137">
        <v>182.61666666666667</v>
      </c>
      <c r="G122" s="137">
        <v>173.43333333333334</v>
      </c>
      <c r="H122" s="137">
        <v>158.51666666666668</v>
      </c>
      <c r="I122" s="137">
        <v>206.71666666666667</v>
      </c>
      <c r="J122" s="137">
        <v>221.63333333333335</v>
      </c>
      <c r="K122" s="137">
        <v>230.81666666666666</v>
      </c>
      <c r="L122" s="132">
        <v>212.45</v>
      </c>
      <c r="M122" s="132">
        <v>188.35</v>
      </c>
      <c r="N122" s="152">
        <v>7834800</v>
      </c>
      <c r="O122" s="355">
        <v>6.5089722675367043E-2</v>
      </c>
    </row>
    <row r="123" spans="1:15" ht="15">
      <c r="A123" s="131">
        <v>114</v>
      </c>
      <c r="B123" s="115" t="s">
        <v>2018</v>
      </c>
      <c r="C123" s="131" t="s">
        <v>100</v>
      </c>
      <c r="D123" s="136">
        <v>226.4</v>
      </c>
      <c r="E123" s="136">
        <v>222.70000000000002</v>
      </c>
      <c r="F123" s="137">
        <v>217.05000000000004</v>
      </c>
      <c r="G123" s="137">
        <v>207.70000000000002</v>
      </c>
      <c r="H123" s="137">
        <v>202.05000000000004</v>
      </c>
      <c r="I123" s="137">
        <v>232.05000000000004</v>
      </c>
      <c r="J123" s="137">
        <v>237.70000000000002</v>
      </c>
      <c r="K123" s="137">
        <v>247.05000000000004</v>
      </c>
      <c r="L123" s="132">
        <v>228.35</v>
      </c>
      <c r="M123" s="132">
        <v>213.35</v>
      </c>
      <c r="N123" s="152">
        <v>31356000</v>
      </c>
      <c r="O123" s="355">
        <v>-3.1078356392963916E-2</v>
      </c>
    </row>
    <row r="124" spans="1:15" ht="15">
      <c r="A124" s="131">
        <v>115</v>
      </c>
      <c r="B124" s="115" t="s">
        <v>2004</v>
      </c>
      <c r="C124" s="131" t="s">
        <v>101</v>
      </c>
      <c r="D124" s="136">
        <v>75.3</v>
      </c>
      <c r="E124" s="136">
        <v>75.400000000000006</v>
      </c>
      <c r="F124" s="137">
        <v>73.300000000000011</v>
      </c>
      <c r="G124" s="137">
        <v>71.300000000000011</v>
      </c>
      <c r="H124" s="137">
        <v>69.200000000000017</v>
      </c>
      <c r="I124" s="137">
        <v>77.400000000000006</v>
      </c>
      <c r="J124" s="137">
        <v>79.5</v>
      </c>
      <c r="K124" s="137">
        <v>81.5</v>
      </c>
      <c r="L124" s="132">
        <v>77.5</v>
      </c>
      <c r="M124" s="132">
        <v>73.400000000000006</v>
      </c>
      <c r="N124" s="152">
        <v>37917000</v>
      </c>
      <c r="O124" s="355">
        <v>2.2821073075989316E-2</v>
      </c>
    </row>
    <row r="125" spans="1:15" ht="15">
      <c r="A125" s="131">
        <v>116</v>
      </c>
      <c r="B125" s="115" t="s">
        <v>2015</v>
      </c>
      <c r="C125" s="131" t="s">
        <v>102</v>
      </c>
      <c r="D125" s="136">
        <v>7.2</v>
      </c>
      <c r="E125" s="136">
        <v>7.2666666666666666</v>
      </c>
      <c r="F125" s="137">
        <v>6.7333333333333334</v>
      </c>
      <c r="G125" s="137">
        <v>6.2666666666666666</v>
      </c>
      <c r="H125" s="137">
        <v>5.7333333333333334</v>
      </c>
      <c r="I125" s="137">
        <v>7.7333333333333334</v>
      </c>
      <c r="J125" s="137">
        <v>8.2666666666666657</v>
      </c>
      <c r="K125" s="137">
        <v>8.7333333333333343</v>
      </c>
      <c r="L125" s="132">
        <v>7.8</v>
      </c>
      <c r="M125" s="132">
        <v>6.8</v>
      </c>
      <c r="N125" s="152">
        <v>139774000</v>
      </c>
      <c r="O125" s="355">
        <v>5.3022540983606557E-2</v>
      </c>
    </row>
    <row r="126" spans="1:15" ht="15">
      <c r="A126" s="131">
        <v>117</v>
      </c>
      <c r="B126" s="115" t="s">
        <v>2018</v>
      </c>
      <c r="C126" s="131" t="s">
        <v>104</v>
      </c>
      <c r="D126" s="136">
        <v>403.5</v>
      </c>
      <c r="E126" s="136">
        <v>399.7833333333333</v>
      </c>
      <c r="F126" s="137">
        <v>393.01666666666659</v>
      </c>
      <c r="G126" s="137">
        <v>382.5333333333333</v>
      </c>
      <c r="H126" s="137">
        <v>375.76666666666659</v>
      </c>
      <c r="I126" s="137">
        <v>410.26666666666659</v>
      </c>
      <c r="J126" s="137">
        <v>417.03333333333325</v>
      </c>
      <c r="K126" s="137">
        <v>427.51666666666659</v>
      </c>
      <c r="L126" s="132">
        <v>406.55</v>
      </c>
      <c r="M126" s="132">
        <v>389.3</v>
      </c>
      <c r="N126" s="152">
        <v>57540000</v>
      </c>
      <c r="O126" s="355">
        <v>5.5045871559633031E-3</v>
      </c>
    </row>
    <row r="127" spans="1:15" ht="15">
      <c r="A127" s="131">
        <v>118</v>
      </c>
      <c r="B127" s="115" t="s">
        <v>2004</v>
      </c>
      <c r="C127" s="131" t="s">
        <v>105</v>
      </c>
      <c r="D127" s="136">
        <v>1257.8</v>
      </c>
      <c r="E127" s="136">
        <v>1261.8333333333333</v>
      </c>
      <c r="F127" s="137">
        <v>1224.1666666666665</v>
      </c>
      <c r="G127" s="137">
        <v>1190.5333333333333</v>
      </c>
      <c r="H127" s="137">
        <v>1152.8666666666666</v>
      </c>
      <c r="I127" s="137">
        <v>1295.4666666666665</v>
      </c>
      <c r="J127" s="137">
        <v>1333.133333333333</v>
      </c>
      <c r="K127" s="137">
        <v>1366.7666666666664</v>
      </c>
      <c r="L127" s="132">
        <v>1299.5</v>
      </c>
      <c r="M127" s="132">
        <v>1228.2</v>
      </c>
      <c r="N127" s="152">
        <v>3535000</v>
      </c>
      <c r="O127" s="355">
        <v>-5.905511811023622E-3</v>
      </c>
    </row>
    <row r="128" spans="1:15" ht="15">
      <c r="A128" s="131">
        <v>119</v>
      </c>
      <c r="B128" s="115" t="s">
        <v>2004</v>
      </c>
      <c r="C128" s="131" t="s">
        <v>106</v>
      </c>
      <c r="D128" s="136">
        <v>495.4</v>
      </c>
      <c r="E128" s="136">
        <v>493.06666666666661</v>
      </c>
      <c r="F128" s="137">
        <v>473.33333333333326</v>
      </c>
      <c r="G128" s="137">
        <v>451.26666666666665</v>
      </c>
      <c r="H128" s="137">
        <v>431.5333333333333</v>
      </c>
      <c r="I128" s="137">
        <v>515.13333333333321</v>
      </c>
      <c r="J128" s="137">
        <v>534.86666666666656</v>
      </c>
      <c r="K128" s="137">
        <v>556.93333333333317</v>
      </c>
      <c r="L128" s="132">
        <v>512.79999999999995</v>
      </c>
      <c r="M128" s="132">
        <v>471</v>
      </c>
      <c r="N128" s="152">
        <v>3598000</v>
      </c>
      <c r="O128" s="355">
        <v>-0.1335131490222522</v>
      </c>
    </row>
    <row r="129" spans="1:15" ht="15">
      <c r="A129" s="131">
        <v>120</v>
      </c>
      <c r="B129" s="115" t="s">
        <v>2004</v>
      </c>
      <c r="C129" s="131" t="s">
        <v>1036</v>
      </c>
      <c r="D129" s="136">
        <v>393.5</v>
      </c>
      <c r="E129" s="136">
        <v>393.40000000000003</v>
      </c>
      <c r="F129" s="137">
        <v>383.90000000000009</v>
      </c>
      <c r="G129" s="137">
        <v>374.30000000000007</v>
      </c>
      <c r="H129" s="137">
        <v>364.80000000000013</v>
      </c>
      <c r="I129" s="137">
        <v>403.00000000000006</v>
      </c>
      <c r="J129" s="137">
        <v>412.49999999999994</v>
      </c>
      <c r="K129" s="137">
        <v>422.1</v>
      </c>
      <c r="L129" s="132">
        <v>402.9</v>
      </c>
      <c r="M129" s="132">
        <v>383.8</v>
      </c>
      <c r="N129" s="152">
        <v>2622000</v>
      </c>
      <c r="O129" s="355">
        <v>-0.05</v>
      </c>
    </row>
    <row r="130" spans="1:15" ht="15">
      <c r="A130" s="131">
        <v>121</v>
      </c>
      <c r="B130" s="115" t="s">
        <v>2007</v>
      </c>
      <c r="C130" s="131" t="s">
        <v>107</v>
      </c>
      <c r="D130" s="136">
        <v>1181.6500000000001</v>
      </c>
      <c r="E130" s="136">
        <v>1164.3000000000002</v>
      </c>
      <c r="F130" s="137">
        <v>1140.4000000000003</v>
      </c>
      <c r="G130" s="137">
        <v>1099.1500000000001</v>
      </c>
      <c r="H130" s="137">
        <v>1075.2500000000002</v>
      </c>
      <c r="I130" s="137">
        <v>1205.5500000000004</v>
      </c>
      <c r="J130" s="137">
        <v>1229.45</v>
      </c>
      <c r="K130" s="137">
        <v>1270.7000000000005</v>
      </c>
      <c r="L130" s="132">
        <v>1188.2</v>
      </c>
      <c r="M130" s="132">
        <v>1123.05</v>
      </c>
      <c r="N130" s="152">
        <v>13812000</v>
      </c>
      <c r="O130" s="355">
        <v>3.9496658438196157E-2</v>
      </c>
    </row>
    <row r="131" spans="1:15" ht="15">
      <c r="A131" s="131">
        <v>122</v>
      </c>
      <c r="B131" s="115" t="s">
        <v>2017</v>
      </c>
      <c r="C131" s="131" t="s">
        <v>203</v>
      </c>
      <c r="D131" s="136">
        <v>266.89999999999998</v>
      </c>
      <c r="E131" s="136">
        <v>270.25</v>
      </c>
      <c r="F131" s="137">
        <v>258.89999999999998</v>
      </c>
      <c r="G131" s="137">
        <v>250.89999999999998</v>
      </c>
      <c r="H131" s="137">
        <v>239.54999999999995</v>
      </c>
      <c r="I131" s="137">
        <v>278.25</v>
      </c>
      <c r="J131" s="137">
        <v>289.60000000000002</v>
      </c>
      <c r="K131" s="137">
        <v>297.60000000000002</v>
      </c>
      <c r="L131" s="132">
        <v>281.60000000000002</v>
      </c>
      <c r="M131" s="132">
        <v>262.25</v>
      </c>
      <c r="N131" s="152">
        <v>9598500</v>
      </c>
      <c r="O131" s="355">
        <v>3.896736483195324E-2</v>
      </c>
    </row>
    <row r="132" spans="1:15" ht="15">
      <c r="A132" s="131">
        <v>123</v>
      </c>
      <c r="B132" s="115" t="s">
        <v>2004</v>
      </c>
      <c r="C132" s="131" t="s">
        <v>229</v>
      </c>
      <c r="D132" s="136">
        <v>604.70000000000005</v>
      </c>
      <c r="E132" s="136">
        <v>603.80000000000007</v>
      </c>
      <c r="F132" s="137">
        <v>596.75000000000011</v>
      </c>
      <c r="G132" s="137">
        <v>588.80000000000007</v>
      </c>
      <c r="H132" s="137">
        <v>581.75000000000011</v>
      </c>
      <c r="I132" s="137">
        <v>611.75000000000011</v>
      </c>
      <c r="J132" s="137">
        <v>618.80000000000007</v>
      </c>
      <c r="K132" s="137">
        <v>626.75000000000011</v>
      </c>
      <c r="L132" s="132">
        <v>610.85</v>
      </c>
      <c r="M132" s="132">
        <v>595.85</v>
      </c>
      <c r="N132" s="152">
        <v>882000</v>
      </c>
      <c r="O132" s="355">
        <v>-8.4317032040472171E-3</v>
      </c>
    </row>
    <row r="133" spans="1:15" ht="15">
      <c r="A133" s="131">
        <v>124</v>
      </c>
      <c r="B133" s="115" t="s">
        <v>2007</v>
      </c>
      <c r="C133" s="131" t="s">
        <v>108</v>
      </c>
      <c r="D133" s="136">
        <v>101.8</v>
      </c>
      <c r="E133" s="136">
        <v>100.63333333333333</v>
      </c>
      <c r="F133" s="137">
        <v>98.416666666666657</v>
      </c>
      <c r="G133" s="137">
        <v>95.033333333333331</v>
      </c>
      <c r="H133" s="137">
        <v>92.816666666666663</v>
      </c>
      <c r="I133" s="137">
        <v>104.01666666666665</v>
      </c>
      <c r="J133" s="137">
        <v>106.23333333333332</v>
      </c>
      <c r="K133" s="137">
        <v>109.61666666666665</v>
      </c>
      <c r="L133" s="132">
        <v>102.85</v>
      </c>
      <c r="M133" s="132">
        <v>97.25</v>
      </c>
      <c r="N133" s="152">
        <v>18045000</v>
      </c>
      <c r="O133" s="355">
        <v>-3.1634870804153586E-2</v>
      </c>
    </row>
    <row r="134" spans="1:15" ht="15">
      <c r="A134" s="131">
        <v>125</v>
      </c>
      <c r="B134" s="115" t="s">
        <v>2010</v>
      </c>
      <c r="C134" s="131" t="s">
        <v>109</v>
      </c>
      <c r="D134" s="136">
        <v>132.9</v>
      </c>
      <c r="E134" s="136">
        <v>129.51666666666668</v>
      </c>
      <c r="F134" s="137">
        <v>124.18333333333337</v>
      </c>
      <c r="G134" s="137">
        <v>115.46666666666668</v>
      </c>
      <c r="H134" s="137">
        <v>110.13333333333337</v>
      </c>
      <c r="I134" s="137">
        <v>138.23333333333335</v>
      </c>
      <c r="J134" s="137">
        <v>143.56666666666666</v>
      </c>
      <c r="K134" s="137">
        <v>152.28333333333336</v>
      </c>
      <c r="L134" s="132">
        <v>134.85</v>
      </c>
      <c r="M134" s="132">
        <v>120.8</v>
      </c>
      <c r="N134" s="152">
        <v>42160500</v>
      </c>
      <c r="O134" s="355">
        <v>5.0100874243443172E-2</v>
      </c>
    </row>
    <row r="135" spans="1:15" ht="15">
      <c r="A135" s="131">
        <v>126</v>
      </c>
      <c r="B135" s="115" t="s">
        <v>2010</v>
      </c>
      <c r="C135" s="131" t="s">
        <v>110</v>
      </c>
      <c r="D135" s="136">
        <v>437.6</v>
      </c>
      <c r="E135" s="136">
        <v>432.18333333333334</v>
      </c>
      <c r="F135" s="137">
        <v>422.41666666666669</v>
      </c>
      <c r="G135" s="137">
        <v>407.23333333333335</v>
      </c>
      <c r="H135" s="137">
        <v>397.4666666666667</v>
      </c>
      <c r="I135" s="137">
        <v>447.36666666666667</v>
      </c>
      <c r="J135" s="137">
        <v>457.13333333333333</v>
      </c>
      <c r="K135" s="137">
        <v>472.31666666666666</v>
      </c>
      <c r="L135" s="132">
        <v>441.95</v>
      </c>
      <c r="M135" s="132">
        <v>417</v>
      </c>
      <c r="N135" s="152">
        <v>12147300</v>
      </c>
      <c r="O135" s="355">
        <v>-2.9357475608684187E-2</v>
      </c>
    </row>
    <row r="136" spans="1:15" ht="15">
      <c r="A136" s="131">
        <v>127</v>
      </c>
      <c r="B136" s="115" t="s">
        <v>2012</v>
      </c>
      <c r="C136" s="131" t="s">
        <v>111</v>
      </c>
      <c r="D136" s="136">
        <v>1323.8</v>
      </c>
      <c r="E136" s="136">
        <v>1322.8833333333332</v>
      </c>
      <c r="F136" s="137">
        <v>1311.4166666666665</v>
      </c>
      <c r="G136" s="137">
        <v>1299.0333333333333</v>
      </c>
      <c r="H136" s="137">
        <v>1287.5666666666666</v>
      </c>
      <c r="I136" s="137">
        <v>1335.2666666666664</v>
      </c>
      <c r="J136" s="137">
        <v>1346.7333333333331</v>
      </c>
      <c r="K136" s="137">
        <v>1359.1166666666663</v>
      </c>
      <c r="L136" s="132">
        <v>1334.35</v>
      </c>
      <c r="M136" s="132">
        <v>1310.5</v>
      </c>
      <c r="N136" s="152">
        <v>14424750</v>
      </c>
      <c r="O136" s="355">
        <v>3.2533419230149782E-2</v>
      </c>
    </row>
    <row r="137" spans="1:15" ht="15">
      <c r="A137" s="131">
        <v>128</v>
      </c>
      <c r="B137" s="115" t="s">
        <v>2006</v>
      </c>
      <c r="C137" s="131" t="s">
        <v>112</v>
      </c>
      <c r="D137" s="136">
        <v>883.1</v>
      </c>
      <c r="E137" s="136">
        <v>877.11666666666667</v>
      </c>
      <c r="F137" s="137">
        <v>866.23333333333335</v>
      </c>
      <c r="G137" s="137">
        <v>849.36666666666667</v>
      </c>
      <c r="H137" s="137">
        <v>838.48333333333335</v>
      </c>
      <c r="I137" s="137">
        <v>893.98333333333335</v>
      </c>
      <c r="J137" s="137">
        <v>904.86666666666679</v>
      </c>
      <c r="K137" s="137">
        <v>921.73333333333335</v>
      </c>
      <c r="L137" s="132">
        <v>888</v>
      </c>
      <c r="M137" s="132">
        <v>860.25</v>
      </c>
      <c r="N137" s="152">
        <v>11405800</v>
      </c>
      <c r="O137" s="355">
        <v>-1.5468277945619335E-2</v>
      </c>
    </row>
    <row r="138" spans="1:15" ht="15">
      <c r="A138" s="131">
        <v>129</v>
      </c>
      <c r="B138" s="115" t="s">
        <v>2008</v>
      </c>
      <c r="C138" s="131" t="s">
        <v>113</v>
      </c>
      <c r="D138" s="136">
        <v>894.3</v>
      </c>
      <c r="E138" s="136">
        <v>887.69999999999993</v>
      </c>
      <c r="F138" s="137">
        <v>874.74999999999989</v>
      </c>
      <c r="G138" s="137">
        <v>855.19999999999993</v>
      </c>
      <c r="H138" s="137">
        <v>842.24999999999989</v>
      </c>
      <c r="I138" s="137">
        <v>907.24999999999989</v>
      </c>
      <c r="J138" s="137">
        <v>920.19999999999993</v>
      </c>
      <c r="K138" s="137">
        <v>939.74999999999989</v>
      </c>
      <c r="L138" s="132">
        <v>900.65</v>
      </c>
      <c r="M138" s="132">
        <v>868.15</v>
      </c>
      <c r="N138" s="152">
        <v>15246000</v>
      </c>
      <c r="O138" s="355">
        <v>2.4046211714132185E-2</v>
      </c>
    </row>
    <row r="139" spans="1:15" ht="15">
      <c r="A139" s="131">
        <v>130</v>
      </c>
      <c r="B139" s="115" t="s">
        <v>2010</v>
      </c>
      <c r="C139" s="131" t="s">
        <v>114</v>
      </c>
      <c r="D139" s="136">
        <v>414.5</v>
      </c>
      <c r="E139" s="136">
        <v>406.83333333333331</v>
      </c>
      <c r="F139" s="137">
        <v>394.21666666666664</v>
      </c>
      <c r="G139" s="137">
        <v>373.93333333333334</v>
      </c>
      <c r="H139" s="137">
        <v>361.31666666666666</v>
      </c>
      <c r="I139" s="137">
        <v>427.11666666666662</v>
      </c>
      <c r="J139" s="137">
        <v>439.73333333333329</v>
      </c>
      <c r="K139" s="137">
        <v>460.01666666666659</v>
      </c>
      <c r="L139" s="132">
        <v>419.45</v>
      </c>
      <c r="M139" s="132">
        <v>386.55</v>
      </c>
      <c r="N139" s="152">
        <v>9757500</v>
      </c>
      <c r="O139" s="355">
        <v>3.0840400925212026E-3</v>
      </c>
    </row>
    <row r="140" spans="1:15" ht="15">
      <c r="A140" s="131">
        <v>131</v>
      </c>
      <c r="B140" s="49" t="s">
        <v>2004</v>
      </c>
      <c r="C140" s="131" t="s">
        <v>1161</v>
      </c>
      <c r="D140" s="136">
        <v>78.650000000000006</v>
      </c>
      <c r="E140" s="136">
        <v>77.933333333333337</v>
      </c>
      <c r="F140" s="137">
        <v>76.26666666666668</v>
      </c>
      <c r="G140" s="137">
        <v>73.88333333333334</v>
      </c>
      <c r="H140" s="137">
        <v>72.216666666666683</v>
      </c>
      <c r="I140" s="137">
        <v>80.316666666666677</v>
      </c>
      <c r="J140" s="137">
        <v>81.983333333333334</v>
      </c>
      <c r="K140" s="137">
        <v>84.366666666666674</v>
      </c>
      <c r="L140" s="132">
        <v>79.599999999999994</v>
      </c>
      <c r="M140" s="132">
        <v>75.55</v>
      </c>
      <c r="N140" s="152">
        <v>21240000</v>
      </c>
      <c r="O140" s="355">
        <v>-5.700586041555674E-2</v>
      </c>
    </row>
    <row r="141" spans="1:15" ht="15">
      <c r="A141" s="131">
        <v>132</v>
      </c>
      <c r="B141" s="115" t="s">
        <v>2009</v>
      </c>
      <c r="C141" s="131" t="s">
        <v>242</v>
      </c>
      <c r="D141" s="136">
        <v>332.85</v>
      </c>
      <c r="E141" s="136">
        <v>332.81666666666666</v>
      </c>
      <c r="F141" s="137">
        <v>328.63333333333333</v>
      </c>
      <c r="G141" s="137">
        <v>324.41666666666669</v>
      </c>
      <c r="H141" s="137">
        <v>320.23333333333335</v>
      </c>
      <c r="I141" s="137">
        <v>337.0333333333333</v>
      </c>
      <c r="J141" s="137">
        <v>341.21666666666658</v>
      </c>
      <c r="K141" s="137">
        <v>345.43333333333328</v>
      </c>
      <c r="L141" s="132">
        <v>337</v>
      </c>
      <c r="M141" s="132">
        <v>328.6</v>
      </c>
      <c r="N141" s="152">
        <v>8889400</v>
      </c>
      <c r="O141" s="355">
        <v>7.3132454488386692E-2</v>
      </c>
    </row>
    <row r="142" spans="1:15" ht="15">
      <c r="A142" s="131">
        <v>133</v>
      </c>
      <c r="B142" s="115" t="s">
        <v>2008</v>
      </c>
      <c r="C142" s="131" t="s">
        <v>115</v>
      </c>
      <c r="D142" s="136">
        <v>8007.35</v>
      </c>
      <c r="E142" s="136">
        <v>7910.7333333333336</v>
      </c>
      <c r="F142" s="137">
        <v>7797.666666666667</v>
      </c>
      <c r="G142" s="137">
        <v>7587.9833333333336</v>
      </c>
      <c r="H142" s="137">
        <v>7474.916666666667</v>
      </c>
      <c r="I142" s="137">
        <v>8120.416666666667</v>
      </c>
      <c r="J142" s="137">
        <v>8233.4833333333336</v>
      </c>
      <c r="K142" s="137">
        <v>8443.1666666666679</v>
      </c>
      <c r="L142" s="132">
        <v>8023.8</v>
      </c>
      <c r="M142" s="132">
        <v>7701.05</v>
      </c>
      <c r="N142" s="152">
        <v>3054525</v>
      </c>
      <c r="O142" s="355">
        <v>5.6049382716049385E-3</v>
      </c>
    </row>
    <row r="143" spans="1:15" ht="15">
      <c r="A143" s="131">
        <v>134</v>
      </c>
      <c r="B143" s="115" t="s">
        <v>2009</v>
      </c>
      <c r="C143" s="131" t="s">
        <v>354</v>
      </c>
      <c r="D143" s="136">
        <v>531.4</v>
      </c>
      <c r="E143" s="136">
        <v>525.23333333333335</v>
      </c>
      <c r="F143" s="137">
        <v>514.61666666666667</v>
      </c>
      <c r="G143" s="137">
        <v>497.83333333333331</v>
      </c>
      <c r="H143" s="137">
        <v>487.21666666666664</v>
      </c>
      <c r="I143" s="137">
        <v>542.01666666666665</v>
      </c>
      <c r="J143" s="137">
        <v>552.63333333333344</v>
      </c>
      <c r="K143" s="137">
        <v>569.41666666666674</v>
      </c>
      <c r="L143" s="132">
        <v>535.85</v>
      </c>
      <c r="M143" s="132">
        <v>508.45</v>
      </c>
      <c r="N143" s="152">
        <v>11223750</v>
      </c>
      <c r="O143" s="355">
        <v>1.1946354107967993E-2</v>
      </c>
    </row>
    <row r="144" spans="1:15" ht="15">
      <c r="A144" s="131">
        <v>135</v>
      </c>
      <c r="B144" s="115" t="s">
        <v>2004</v>
      </c>
      <c r="C144" s="131" t="s">
        <v>1191</v>
      </c>
      <c r="D144" s="136">
        <v>732.65</v>
      </c>
      <c r="E144" s="136">
        <v>731.4666666666667</v>
      </c>
      <c r="F144" s="137">
        <v>712.43333333333339</v>
      </c>
      <c r="G144" s="137">
        <v>692.2166666666667</v>
      </c>
      <c r="H144" s="137">
        <v>673.18333333333339</v>
      </c>
      <c r="I144" s="137">
        <v>751.68333333333339</v>
      </c>
      <c r="J144" s="137">
        <v>770.7166666666667</v>
      </c>
      <c r="K144" s="137">
        <v>790.93333333333339</v>
      </c>
      <c r="L144" s="132">
        <v>750.5</v>
      </c>
      <c r="M144" s="132">
        <v>711.25</v>
      </c>
      <c r="N144" s="152">
        <v>4437300</v>
      </c>
      <c r="O144" s="355">
        <v>-3.8963007883565798E-2</v>
      </c>
    </row>
    <row r="145" spans="1:15" ht="15">
      <c r="A145" s="131">
        <v>136</v>
      </c>
      <c r="B145" s="115" t="s">
        <v>2010</v>
      </c>
      <c r="C145" s="131" t="s">
        <v>358</v>
      </c>
      <c r="D145" s="136">
        <v>444.55</v>
      </c>
      <c r="E145" s="136">
        <v>442</v>
      </c>
      <c r="F145" s="137">
        <v>428.55</v>
      </c>
      <c r="G145" s="137">
        <v>412.55</v>
      </c>
      <c r="H145" s="137">
        <v>399.1</v>
      </c>
      <c r="I145" s="137">
        <v>458</v>
      </c>
      <c r="J145" s="137">
        <v>471.45000000000005</v>
      </c>
      <c r="K145" s="137">
        <v>487.45</v>
      </c>
      <c r="L145" s="132">
        <v>455.45</v>
      </c>
      <c r="M145" s="132">
        <v>426</v>
      </c>
      <c r="N145" s="152">
        <v>2775600</v>
      </c>
      <c r="O145" s="355">
        <v>3.6290322580645164E-2</v>
      </c>
    </row>
    <row r="146" spans="1:15" ht="15">
      <c r="A146" s="131">
        <v>137</v>
      </c>
      <c r="B146" s="115" t="s">
        <v>2004</v>
      </c>
      <c r="C146" s="131" t="s">
        <v>1898</v>
      </c>
      <c r="D146" s="136">
        <v>819.9</v>
      </c>
      <c r="E146" s="136">
        <v>816.26666666666677</v>
      </c>
      <c r="F146" s="137">
        <v>809.58333333333348</v>
      </c>
      <c r="G146" s="137">
        <v>799.26666666666677</v>
      </c>
      <c r="H146" s="137">
        <v>792.58333333333348</v>
      </c>
      <c r="I146" s="137">
        <v>826.58333333333348</v>
      </c>
      <c r="J146" s="137">
        <v>833.26666666666665</v>
      </c>
      <c r="K146" s="137">
        <v>843.58333333333348</v>
      </c>
      <c r="L146" s="132">
        <v>822.95</v>
      </c>
      <c r="M146" s="132">
        <v>805.95</v>
      </c>
      <c r="N146" s="152">
        <v>2674200</v>
      </c>
      <c r="O146" s="355">
        <v>-5.7996877091233551E-3</v>
      </c>
    </row>
    <row r="147" spans="1:15" ht="15">
      <c r="A147" s="131">
        <v>138</v>
      </c>
      <c r="B147" s="115" t="s">
        <v>2017</v>
      </c>
      <c r="C147" s="131" t="s">
        <v>117</v>
      </c>
      <c r="D147" s="136">
        <v>1084.7</v>
      </c>
      <c r="E147" s="136">
        <v>1079.3333333333333</v>
      </c>
      <c r="F147" s="137">
        <v>1061.3666666666666</v>
      </c>
      <c r="G147" s="137">
        <v>1038.0333333333333</v>
      </c>
      <c r="H147" s="137">
        <v>1020.0666666666666</v>
      </c>
      <c r="I147" s="137">
        <v>1102.6666666666665</v>
      </c>
      <c r="J147" s="137">
        <v>1120.6333333333332</v>
      </c>
      <c r="K147" s="137">
        <v>1143.9666666666665</v>
      </c>
      <c r="L147" s="132">
        <v>1097.3</v>
      </c>
      <c r="M147" s="132">
        <v>1056</v>
      </c>
      <c r="N147" s="152">
        <v>4338000</v>
      </c>
      <c r="O147" s="355">
        <v>5.8565153733528552E-2</v>
      </c>
    </row>
    <row r="148" spans="1:15" ht="15">
      <c r="A148" s="131">
        <v>139</v>
      </c>
      <c r="B148" s="115" t="s">
        <v>2008</v>
      </c>
      <c r="C148" s="131" t="s">
        <v>118</v>
      </c>
      <c r="D148" s="136">
        <v>264.55</v>
      </c>
      <c r="E148" s="136">
        <v>261.59999999999997</v>
      </c>
      <c r="F148" s="137">
        <v>256.49999999999994</v>
      </c>
      <c r="G148" s="137">
        <v>248.45</v>
      </c>
      <c r="H148" s="137">
        <v>243.34999999999997</v>
      </c>
      <c r="I148" s="137">
        <v>269.64999999999992</v>
      </c>
      <c r="J148" s="137">
        <v>274.74999999999994</v>
      </c>
      <c r="K148" s="137">
        <v>282.7999999999999</v>
      </c>
      <c r="L148" s="132">
        <v>266.7</v>
      </c>
      <c r="M148" s="132">
        <v>253.55</v>
      </c>
      <c r="N148" s="152">
        <v>15774400</v>
      </c>
      <c r="O148" s="355">
        <v>-3.8146341463414633E-2</v>
      </c>
    </row>
    <row r="149" spans="1:15" ht="15">
      <c r="A149" s="131">
        <v>140</v>
      </c>
      <c r="B149" s="115" t="s">
        <v>2008</v>
      </c>
      <c r="C149" s="131" t="s">
        <v>119</v>
      </c>
      <c r="D149" s="136">
        <v>66207.199999999997</v>
      </c>
      <c r="E149" s="136">
        <v>65565.433333333334</v>
      </c>
      <c r="F149" s="137">
        <v>63781.866666666669</v>
      </c>
      <c r="G149" s="137">
        <v>61356.533333333333</v>
      </c>
      <c r="H149" s="137">
        <v>59572.966666666667</v>
      </c>
      <c r="I149" s="137">
        <v>67990.766666666663</v>
      </c>
      <c r="J149" s="137">
        <v>69774.333333333343</v>
      </c>
      <c r="K149" s="137">
        <v>72199.666666666672</v>
      </c>
      <c r="L149" s="132">
        <v>67349</v>
      </c>
      <c r="M149" s="132">
        <v>63140.1</v>
      </c>
      <c r="N149" s="152">
        <v>30810</v>
      </c>
      <c r="O149" s="355">
        <v>-7.6715612825891524E-2</v>
      </c>
    </row>
    <row r="150" spans="1:15" ht="15">
      <c r="A150" s="131">
        <v>141</v>
      </c>
      <c r="B150" s="115" t="s">
        <v>2004</v>
      </c>
      <c r="C150" s="131" t="s">
        <v>1230</v>
      </c>
      <c r="D150" s="136">
        <v>72.95</v>
      </c>
      <c r="E150" s="136">
        <v>73.016666666666666</v>
      </c>
      <c r="F150" s="137">
        <v>70.783333333333331</v>
      </c>
      <c r="G150" s="137">
        <v>68.61666666666666</v>
      </c>
      <c r="H150" s="137">
        <v>66.383333333333326</v>
      </c>
      <c r="I150" s="137">
        <v>75.183333333333337</v>
      </c>
      <c r="J150" s="137">
        <v>77.416666666666657</v>
      </c>
      <c r="K150" s="137">
        <v>79.583333333333343</v>
      </c>
      <c r="L150" s="132">
        <v>75.25</v>
      </c>
      <c r="M150" s="132">
        <v>70.849999999999994</v>
      </c>
      <c r="N150" s="152">
        <v>5715000</v>
      </c>
      <c r="O150" s="355">
        <v>-7.8374455732946297E-2</v>
      </c>
    </row>
    <row r="151" spans="1:15" ht="15">
      <c r="A151" s="131">
        <v>142</v>
      </c>
      <c r="B151" s="115" t="s">
        <v>2010</v>
      </c>
      <c r="C151" s="131" t="s">
        <v>1246</v>
      </c>
      <c r="D151" s="136">
        <v>428</v>
      </c>
      <c r="E151" s="136">
        <v>426.8</v>
      </c>
      <c r="F151" s="137">
        <v>414.20000000000005</v>
      </c>
      <c r="G151" s="137">
        <v>400.40000000000003</v>
      </c>
      <c r="H151" s="137">
        <v>387.80000000000007</v>
      </c>
      <c r="I151" s="137">
        <v>440.6</v>
      </c>
      <c r="J151" s="137">
        <v>453.20000000000005</v>
      </c>
      <c r="K151" s="137">
        <v>467</v>
      </c>
      <c r="L151" s="132">
        <v>439.4</v>
      </c>
      <c r="M151" s="132">
        <v>413</v>
      </c>
      <c r="N151" s="152">
        <v>3418500</v>
      </c>
      <c r="O151" s="355">
        <v>-0.10732471602036819</v>
      </c>
    </row>
    <row r="152" spans="1:15" ht="15">
      <c r="A152" s="131">
        <v>143</v>
      </c>
      <c r="B152" s="115" t="s">
        <v>2004</v>
      </c>
      <c r="C152" s="131" t="s">
        <v>1261</v>
      </c>
      <c r="D152" s="136">
        <v>66.150000000000006</v>
      </c>
      <c r="E152" s="136">
        <v>66.13333333333334</v>
      </c>
      <c r="F152" s="137">
        <v>64.866666666666674</v>
      </c>
      <c r="G152" s="137">
        <v>63.583333333333329</v>
      </c>
      <c r="H152" s="137">
        <v>62.316666666666663</v>
      </c>
      <c r="I152" s="137">
        <v>67.416666666666686</v>
      </c>
      <c r="J152" s="137">
        <v>68.683333333333366</v>
      </c>
      <c r="K152" s="137">
        <v>69.966666666666697</v>
      </c>
      <c r="L152" s="132">
        <v>67.400000000000006</v>
      </c>
      <c r="M152" s="132">
        <v>64.849999999999994</v>
      </c>
      <c r="N152" s="152">
        <v>57696000</v>
      </c>
      <c r="O152" s="355">
        <v>-1.650075003409246E-2</v>
      </c>
    </row>
    <row r="153" spans="1:15" ht="15">
      <c r="A153" s="131">
        <v>144</v>
      </c>
      <c r="B153" s="115" t="s">
        <v>2004</v>
      </c>
      <c r="C153" s="131" t="s">
        <v>373</v>
      </c>
      <c r="D153" s="136">
        <v>64.150000000000006</v>
      </c>
      <c r="E153" s="136">
        <v>63.383333333333333</v>
      </c>
      <c r="F153" s="137">
        <v>60.166666666666671</v>
      </c>
      <c r="G153" s="137">
        <v>56.183333333333337</v>
      </c>
      <c r="H153" s="137">
        <v>52.966666666666676</v>
      </c>
      <c r="I153" s="137">
        <v>67.366666666666674</v>
      </c>
      <c r="J153" s="137">
        <v>70.583333333333314</v>
      </c>
      <c r="K153" s="137">
        <v>74.566666666666663</v>
      </c>
      <c r="L153" s="132">
        <v>66.599999999999994</v>
      </c>
      <c r="M153" s="132">
        <v>59.4</v>
      </c>
      <c r="N153" s="152">
        <v>23574000</v>
      </c>
      <c r="O153" s="355">
        <v>0.10489313835770529</v>
      </c>
    </row>
    <row r="154" spans="1:15" ht="15">
      <c r="A154" s="131">
        <v>145</v>
      </c>
      <c r="B154" s="115" t="s">
        <v>2016</v>
      </c>
      <c r="C154" s="131" t="s">
        <v>243</v>
      </c>
      <c r="D154" s="136">
        <v>79.75</v>
      </c>
      <c r="E154" s="136">
        <v>79.116666666666674</v>
      </c>
      <c r="F154" s="137">
        <v>77.433333333333351</v>
      </c>
      <c r="G154" s="137">
        <v>75.116666666666674</v>
      </c>
      <c r="H154" s="137">
        <v>73.433333333333351</v>
      </c>
      <c r="I154" s="137">
        <v>81.433333333333351</v>
      </c>
      <c r="J154" s="137">
        <v>83.116666666666688</v>
      </c>
      <c r="K154" s="137">
        <v>85.433333333333351</v>
      </c>
      <c r="L154" s="132">
        <v>80.8</v>
      </c>
      <c r="M154" s="132">
        <v>76.8</v>
      </c>
      <c r="N154" s="152">
        <v>50344000</v>
      </c>
      <c r="O154" s="355">
        <v>-3.0354391371340522E-2</v>
      </c>
    </row>
    <row r="155" spans="1:15" ht="15">
      <c r="A155" s="131">
        <v>146</v>
      </c>
      <c r="B155" s="115" t="s">
        <v>2004</v>
      </c>
      <c r="C155" s="131" t="s">
        <v>1279</v>
      </c>
      <c r="D155" s="136">
        <v>9727.65</v>
      </c>
      <c r="E155" s="136">
        <v>9654.65</v>
      </c>
      <c r="F155" s="137">
        <v>9468.8499999999985</v>
      </c>
      <c r="G155" s="137">
        <v>9210.0499999999993</v>
      </c>
      <c r="H155" s="137">
        <v>9024.2499999999982</v>
      </c>
      <c r="I155" s="137">
        <v>9913.4499999999989</v>
      </c>
      <c r="J155" s="137">
        <v>10099.249999999998</v>
      </c>
      <c r="K155" s="137">
        <v>10358.049999999999</v>
      </c>
      <c r="L155" s="132">
        <v>9840.4500000000007</v>
      </c>
      <c r="M155" s="132">
        <v>9395.85</v>
      </c>
      <c r="N155" s="152">
        <v>341500</v>
      </c>
      <c r="O155" s="355">
        <v>-2.0648121594493835E-2</v>
      </c>
    </row>
    <row r="156" spans="1:15" ht="15">
      <c r="A156" s="131">
        <v>147</v>
      </c>
      <c r="B156" s="115" t="s">
        <v>2005</v>
      </c>
      <c r="C156" s="131" t="s">
        <v>120</v>
      </c>
      <c r="D156" s="136">
        <v>23.55</v>
      </c>
      <c r="E156" s="136">
        <v>23.400000000000002</v>
      </c>
      <c r="F156" s="137">
        <v>23.150000000000006</v>
      </c>
      <c r="G156" s="137">
        <v>22.750000000000004</v>
      </c>
      <c r="H156" s="137">
        <v>22.500000000000007</v>
      </c>
      <c r="I156" s="137">
        <v>23.800000000000004</v>
      </c>
      <c r="J156" s="137">
        <v>24.049999999999997</v>
      </c>
      <c r="K156" s="137">
        <v>24.450000000000003</v>
      </c>
      <c r="L156" s="132">
        <v>23.65</v>
      </c>
      <c r="M156" s="132">
        <v>23</v>
      </c>
      <c r="N156" s="152">
        <v>31293000</v>
      </c>
      <c r="O156" s="355">
        <v>2.9307282415630551E-2</v>
      </c>
    </row>
    <row r="157" spans="1:15" ht="15">
      <c r="A157" s="131">
        <v>148</v>
      </c>
      <c r="B157" s="115" t="s">
        <v>2017</v>
      </c>
      <c r="C157" s="131" t="s">
        <v>1294</v>
      </c>
      <c r="D157" s="136">
        <v>1215.75</v>
      </c>
      <c r="E157" s="136">
        <v>1207.3</v>
      </c>
      <c r="F157" s="137">
        <v>1176.6499999999999</v>
      </c>
      <c r="G157" s="137">
        <v>1137.55</v>
      </c>
      <c r="H157" s="137">
        <v>1106.8999999999999</v>
      </c>
      <c r="I157" s="137">
        <v>1246.3999999999999</v>
      </c>
      <c r="J157" s="137">
        <v>1277.05</v>
      </c>
      <c r="K157" s="137">
        <v>1316.1499999999999</v>
      </c>
      <c r="L157" s="132">
        <v>1237.95</v>
      </c>
      <c r="M157" s="132">
        <v>1168.2</v>
      </c>
      <c r="N157" s="152">
        <v>1395000</v>
      </c>
      <c r="O157" s="355">
        <v>5.9225512528473807E-2</v>
      </c>
    </row>
    <row r="158" spans="1:15" ht="15">
      <c r="A158" s="131">
        <v>149</v>
      </c>
      <c r="B158" s="115" t="s">
        <v>2018</v>
      </c>
      <c r="C158" s="131" t="s">
        <v>121</v>
      </c>
      <c r="D158" s="136">
        <v>113.65</v>
      </c>
      <c r="E158" s="136">
        <v>112.91666666666667</v>
      </c>
      <c r="F158" s="137">
        <v>111.58333333333334</v>
      </c>
      <c r="G158" s="137">
        <v>109.51666666666667</v>
      </c>
      <c r="H158" s="137">
        <v>108.18333333333334</v>
      </c>
      <c r="I158" s="137">
        <v>114.98333333333335</v>
      </c>
      <c r="J158" s="137">
        <v>116.31666666666669</v>
      </c>
      <c r="K158" s="137">
        <v>118.38333333333335</v>
      </c>
      <c r="L158" s="132">
        <v>114.25</v>
      </c>
      <c r="M158" s="132">
        <v>110.85</v>
      </c>
      <c r="N158" s="152">
        <v>26910000</v>
      </c>
      <c r="O158" s="355">
        <v>1.3559322033898305E-2</v>
      </c>
    </row>
    <row r="159" spans="1:15" ht="15">
      <c r="A159" s="131">
        <v>150</v>
      </c>
      <c r="B159" s="115" t="s">
        <v>2005</v>
      </c>
      <c r="C159" s="131" t="s">
        <v>122</v>
      </c>
      <c r="D159" s="136">
        <v>170.45</v>
      </c>
      <c r="E159" s="136">
        <v>168.76666666666668</v>
      </c>
      <c r="F159" s="137">
        <v>166.63333333333335</v>
      </c>
      <c r="G159" s="137">
        <v>162.81666666666666</v>
      </c>
      <c r="H159" s="137">
        <v>160.68333333333334</v>
      </c>
      <c r="I159" s="137">
        <v>172.58333333333337</v>
      </c>
      <c r="J159" s="137">
        <v>174.7166666666667</v>
      </c>
      <c r="K159" s="137">
        <v>178.53333333333339</v>
      </c>
      <c r="L159" s="132">
        <v>170.9</v>
      </c>
      <c r="M159" s="132">
        <v>164.95</v>
      </c>
      <c r="N159" s="152">
        <v>41632000</v>
      </c>
      <c r="O159" s="355">
        <v>2.0292128222723263E-2</v>
      </c>
    </row>
    <row r="160" spans="1:15" ht="15">
      <c r="A160" s="131">
        <v>151</v>
      </c>
      <c r="B160" s="115" t="s">
        <v>2017</v>
      </c>
      <c r="C160" s="131" t="s">
        <v>123</v>
      </c>
      <c r="D160" s="136">
        <v>4089.95</v>
      </c>
      <c r="E160" s="136">
        <v>4059.8333333333335</v>
      </c>
      <c r="F160" s="137">
        <v>4006.8666666666668</v>
      </c>
      <c r="G160" s="137">
        <v>3923.7833333333333</v>
      </c>
      <c r="H160" s="137">
        <v>3870.8166666666666</v>
      </c>
      <c r="I160" s="137">
        <v>4142.916666666667</v>
      </c>
      <c r="J160" s="137">
        <v>4195.8833333333332</v>
      </c>
      <c r="K160" s="137">
        <v>4278.9666666666672</v>
      </c>
      <c r="L160" s="132">
        <v>4112.8</v>
      </c>
      <c r="M160" s="132">
        <v>3976.75</v>
      </c>
      <c r="N160" s="152">
        <v>390600</v>
      </c>
      <c r="O160" s="355">
        <v>1.5204678362573099E-2</v>
      </c>
    </row>
    <row r="161" spans="1:15" ht="15">
      <c r="A161" s="131">
        <v>152</v>
      </c>
      <c r="B161" s="115" t="s">
        <v>2013</v>
      </c>
      <c r="C161" s="131" t="s">
        <v>207</v>
      </c>
      <c r="D161" s="136">
        <v>220.15</v>
      </c>
      <c r="E161" s="136">
        <v>219.19999999999996</v>
      </c>
      <c r="F161" s="137">
        <v>215.89999999999992</v>
      </c>
      <c r="G161" s="137">
        <v>211.64999999999995</v>
      </c>
      <c r="H161" s="137">
        <v>208.34999999999991</v>
      </c>
      <c r="I161" s="137">
        <v>223.44999999999993</v>
      </c>
      <c r="J161" s="137">
        <v>226.74999999999994</v>
      </c>
      <c r="K161" s="137">
        <v>230.99999999999994</v>
      </c>
      <c r="L161" s="132">
        <v>222.5</v>
      </c>
      <c r="M161" s="132">
        <v>214.95</v>
      </c>
      <c r="N161" s="152">
        <v>4184169</v>
      </c>
      <c r="O161" s="355">
        <v>-5.5257099002302378E-2</v>
      </c>
    </row>
    <row r="162" spans="1:15" ht="15">
      <c r="A162" s="131">
        <v>153</v>
      </c>
      <c r="B162" s="115" t="s">
        <v>2013</v>
      </c>
      <c r="C162" s="131" t="s">
        <v>124</v>
      </c>
      <c r="D162" s="136">
        <v>182.2</v>
      </c>
      <c r="E162" s="136">
        <v>182.13333333333333</v>
      </c>
      <c r="F162" s="137">
        <v>179.46666666666664</v>
      </c>
      <c r="G162" s="137">
        <v>176.73333333333332</v>
      </c>
      <c r="H162" s="137">
        <v>174.06666666666663</v>
      </c>
      <c r="I162" s="137">
        <v>184.86666666666665</v>
      </c>
      <c r="J162" s="137">
        <v>187.53333333333333</v>
      </c>
      <c r="K162" s="137">
        <v>190.26666666666665</v>
      </c>
      <c r="L162" s="132">
        <v>184.8</v>
      </c>
      <c r="M162" s="132">
        <v>179.4</v>
      </c>
      <c r="N162" s="152">
        <v>47775000</v>
      </c>
      <c r="O162" s="355">
        <v>2.9328593358649107E-2</v>
      </c>
    </row>
    <row r="163" spans="1:15" ht="15">
      <c r="A163" s="131">
        <v>154</v>
      </c>
      <c r="B163" s="115" t="s">
        <v>2007</v>
      </c>
      <c r="C163" s="131" t="s">
        <v>125</v>
      </c>
      <c r="D163" s="136">
        <v>66.95</v>
      </c>
      <c r="E163" s="136">
        <v>65.916666666666671</v>
      </c>
      <c r="F163" s="137">
        <v>64.433333333333337</v>
      </c>
      <c r="G163" s="137">
        <v>61.916666666666664</v>
      </c>
      <c r="H163" s="137">
        <v>60.43333333333333</v>
      </c>
      <c r="I163" s="137">
        <v>68.433333333333337</v>
      </c>
      <c r="J163" s="137">
        <v>69.916666666666657</v>
      </c>
      <c r="K163" s="137">
        <v>72.433333333333351</v>
      </c>
      <c r="L163" s="132">
        <v>67.400000000000006</v>
      </c>
      <c r="M163" s="132">
        <v>63.4</v>
      </c>
      <c r="N163" s="152">
        <v>16098000</v>
      </c>
      <c r="O163" s="355">
        <v>-0.15522670025188917</v>
      </c>
    </row>
    <row r="164" spans="1:15" ht="15">
      <c r="A164" s="131">
        <v>155</v>
      </c>
      <c r="B164" s="115" t="s">
        <v>2002</v>
      </c>
      <c r="C164" s="131" t="s">
        <v>231</v>
      </c>
      <c r="D164" s="136">
        <v>32824.699999999997</v>
      </c>
      <c r="E164" s="136">
        <v>32634.899999999998</v>
      </c>
      <c r="F164" s="137">
        <v>32189.799999999996</v>
      </c>
      <c r="G164" s="137">
        <v>31554.899999999998</v>
      </c>
      <c r="H164" s="137">
        <v>31109.799999999996</v>
      </c>
      <c r="I164" s="137">
        <v>33269.799999999996</v>
      </c>
      <c r="J164" s="137">
        <v>33714.899999999994</v>
      </c>
      <c r="K164" s="137">
        <v>34349.799999999996</v>
      </c>
      <c r="L164" s="132">
        <v>33080</v>
      </c>
      <c r="M164" s="132">
        <v>32000</v>
      </c>
      <c r="N164" s="152">
        <v>137075</v>
      </c>
      <c r="O164" s="355">
        <v>1.2931830777757251E-2</v>
      </c>
    </row>
    <row r="165" spans="1:15" ht="15">
      <c r="A165" s="131">
        <v>156</v>
      </c>
      <c r="B165" s="115" t="s">
        <v>2004</v>
      </c>
      <c r="C165" s="131" t="s">
        <v>355</v>
      </c>
      <c r="D165" s="136">
        <v>70.2</v>
      </c>
      <c r="E165" s="136">
        <v>70.399999999999991</v>
      </c>
      <c r="F165" s="137">
        <v>67.499999999999986</v>
      </c>
      <c r="G165" s="137">
        <v>64.8</v>
      </c>
      <c r="H165" s="137">
        <v>61.899999999999991</v>
      </c>
      <c r="I165" s="137">
        <v>73.09999999999998</v>
      </c>
      <c r="J165" s="137">
        <v>75.999999999999986</v>
      </c>
      <c r="K165" s="137">
        <v>78.699999999999974</v>
      </c>
      <c r="L165" s="132">
        <v>73.3</v>
      </c>
      <c r="M165" s="132">
        <v>67.7</v>
      </c>
      <c r="N165" s="152">
        <v>10024500</v>
      </c>
      <c r="O165" s="355">
        <v>6.1728395061728392E-3</v>
      </c>
    </row>
    <row r="166" spans="1:15" ht="15">
      <c r="A166" s="131">
        <v>157</v>
      </c>
      <c r="B166" s="115" t="s">
        <v>2006</v>
      </c>
      <c r="C166" s="131" t="s">
        <v>209</v>
      </c>
      <c r="D166" s="136">
        <v>2521.15</v>
      </c>
      <c r="E166" s="136">
        <v>2491.4833333333336</v>
      </c>
      <c r="F166" s="137">
        <v>2410.7666666666673</v>
      </c>
      <c r="G166" s="137">
        <v>2300.3833333333337</v>
      </c>
      <c r="H166" s="137">
        <v>2219.6666666666674</v>
      </c>
      <c r="I166" s="137">
        <v>2601.8666666666672</v>
      </c>
      <c r="J166" s="137">
        <v>2682.5833333333335</v>
      </c>
      <c r="K166" s="137">
        <v>2792.9666666666672</v>
      </c>
      <c r="L166" s="132">
        <v>2572.1999999999998</v>
      </c>
      <c r="M166" s="132">
        <v>2381.1</v>
      </c>
      <c r="N166" s="152">
        <v>3470886</v>
      </c>
      <c r="O166" s="355">
        <v>-9.2241379310344825E-3</v>
      </c>
    </row>
    <row r="167" spans="1:15" ht="15">
      <c r="A167" s="131">
        <v>158</v>
      </c>
      <c r="B167" s="115" t="s">
        <v>2013</v>
      </c>
      <c r="C167" s="131" t="s">
        <v>126</v>
      </c>
      <c r="D167" s="136">
        <v>224.75</v>
      </c>
      <c r="E167" s="136">
        <v>224.03333333333333</v>
      </c>
      <c r="F167" s="137">
        <v>220.56666666666666</v>
      </c>
      <c r="G167" s="137">
        <v>216.38333333333333</v>
      </c>
      <c r="H167" s="137">
        <v>212.91666666666666</v>
      </c>
      <c r="I167" s="137">
        <v>228.21666666666667</v>
      </c>
      <c r="J167" s="137">
        <v>231.68333333333331</v>
      </c>
      <c r="K167" s="137">
        <v>235.86666666666667</v>
      </c>
      <c r="L167" s="132">
        <v>227.5</v>
      </c>
      <c r="M167" s="132">
        <v>219.85</v>
      </c>
      <c r="N167" s="152">
        <v>12582000</v>
      </c>
      <c r="O167" s="355">
        <v>3.2242185577159736E-2</v>
      </c>
    </row>
    <row r="168" spans="1:15" ht="15">
      <c r="A168" s="131">
        <v>159</v>
      </c>
      <c r="B168" s="115" t="s">
        <v>2010</v>
      </c>
      <c r="C168" s="131" t="s">
        <v>127</v>
      </c>
      <c r="D168" s="136">
        <v>80.849999999999994</v>
      </c>
      <c r="E168" s="136">
        <v>80.066666666666677</v>
      </c>
      <c r="F168" s="137">
        <v>78.683333333333351</v>
      </c>
      <c r="G168" s="137">
        <v>76.51666666666668</v>
      </c>
      <c r="H168" s="137">
        <v>75.133333333333354</v>
      </c>
      <c r="I168" s="137">
        <v>82.233333333333348</v>
      </c>
      <c r="J168" s="137">
        <v>83.616666666666674</v>
      </c>
      <c r="K168" s="137">
        <v>85.783333333333346</v>
      </c>
      <c r="L168" s="132">
        <v>81.45</v>
      </c>
      <c r="M168" s="132">
        <v>77.900000000000006</v>
      </c>
      <c r="N168" s="152">
        <v>86448000</v>
      </c>
      <c r="O168" s="355">
        <v>2.3804448234207347E-2</v>
      </c>
    </row>
    <row r="169" spans="1:15" ht="15">
      <c r="A169" s="131">
        <v>160</v>
      </c>
      <c r="B169" s="115" t="s">
        <v>2009</v>
      </c>
      <c r="C169" s="131" t="s">
        <v>208</v>
      </c>
      <c r="D169" s="136">
        <v>1102.05</v>
      </c>
      <c r="E169" s="136">
        <v>1097.3500000000001</v>
      </c>
      <c r="F169" s="137">
        <v>1082.7000000000003</v>
      </c>
      <c r="G169" s="137">
        <v>1063.3500000000001</v>
      </c>
      <c r="H169" s="137">
        <v>1048.7000000000003</v>
      </c>
      <c r="I169" s="137">
        <v>1116.7000000000003</v>
      </c>
      <c r="J169" s="137">
        <v>1131.3500000000004</v>
      </c>
      <c r="K169" s="137">
        <v>1150.7000000000003</v>
      </c>
      <c r="L169" s="132">
        <v>1112</v>
      </c>
      <c r="M169" s="132">
        <v>1078</v>
      </c>
      <c r="N169" s="152">
        <v>3928000</v>
      </c>
      <c r="O169" s="355">
        <v>3.8333759263991822E-3</v>
      </c>
    </row>
    <row r="170" spans="1:15" ht="15">
      <c r="A170" s="131">
        <v>161</v>
      </c>
      <c r="B170" s="115" t="s">
        <v>2007</v>
      </c>
      <c r="C170" s="131" t="s">
        <v>128</v>
      </c>
      <c r="D170" s="136">
        <v>67.099999999999994</v>
      </c>
      <c r="E170" s="136">
        <v>66.86666666666666</v>
      </c>
      <c r="F170" s="137">
        <v>63.933333333333323</v>
      </c>
      <c r="G170" s="137">
        <v>60.766666666666666</v>
      </c>
      <c r="H170" s="137">
        <v>57.833333333333329</v>
      </c>
      <c r="I170" s="137">
        <v>70.033333333333317</v>
      </c>
      <c r="J170" s="137">
        <v>72.966666666666654</v>
      </c>
      <c r="K170" s="137">
        <v>76.133333333333312</v>
      </c>
      <c r="L170" s="132">
        <v>69.8</v>
      </c>
      <c r="M170" s="132">
        <v>63.7</v>
      </c>
      <c r="N170" s="152">
        <v>140547000</v>
      </c>
      <c r="O170" s="355">
        <v>5.2861439578097316E-2</v>
      </c>
    </row>
    <row r="171" spans="1:15" ht="15">
      <c r="A171" s="131">
        <v>162</v>
      </c>
      <c r="B171" s="115" t="s">
        <v>2005</v>
      </c>
      <c r="C171" s="131" t="s">
        <v>129</v>
      </c>
      <c r="D171" s="136">
        <v>193.55</v>
      </c>
      <c r="E171" s="136">
        <v>195.4</v>
      </c>
      <c r="F171" s="137">
        <v>190.20000000000002</v>
      </c>
      <c r="G171" s="137">
        <v>186.85000000000002</v>
      </c>
      <c r="H171" s="137">
        <v>181.65000000000003</v>
      </c>
      <c r="I171" s="137">
        <v>198.75</v>
      </c>
      <c r="J171" s="137">
        <v>203.95</v>
      </c>
      <c r="K171" s="137">
        <v>207.29999999999998</v>
      </c>
      <c r="L171" s="132">
        <v>200.6</v>
      </c>
      <c r="M171" s="132">
        <v>192.05</v>
      </c>
      <c r="N171" s="152">
        <v>47600000</v>
      </c>
      <c r="O171" s="355">
        <v>8.7310333135542928E-3</v>
      </c>
    </row>
    <row r="172" spans="1:15" ht="15">
      <c r="A172" s="131">
        <v>163</v>
      </c>
      <c r="B172" s="115" t="s">
        <v>2005</v>
      </c>
      <c r="C172" s="131" t="s">
        <v>130</v>
      </c>
      <c r="D172" s="136">
        <v>68.7</v>
      </c>
      <c r="E172" s="136">
        <v>69.016666666666666</v>
      </c>
      <c r="F172" s="137">
        <v>66.533333333333331</v>
      </c>
      <c r="G172" s="137">
        <v>64.36666666666666</v>
      </c>
      <c r="H172" s="137">
        <v>61.883333333333326</v>
      </c>
      <c r="I172" s="137">
        <v>71.183333333333337</v>
      </c>
      <c r="J172" s="137">
        <v>73.666666666666657</v>
      </c>
      <c r="K172" s="137">
        <v>75.833333333333343</v>
      </c>
      <c r="L172" s="132">
        <v>71.5</v>
      </c>
      <c r="M172" s="132">
        <v>66.849999999999994</v>
      </c>
      <c r="N172" s="152">
        <v>12672000</v>
      </c>
      <c r="O172" s="355">
        <v>-5.3197848176927673E-2</v>
      </c>
    </row>
    <row r="173" spans="1:15" ht="15">
      <c r="A173" s="131">
        <v>164</v>
      </c>
      <c r="B173" s="115" t="s">
        <v>2004</v>
      </c>
      <c r="C173" s="131" t="s">
        <v>1407</v>
      </c>
      <c r="D173" s="136">
        <v>1255</v>
      </c>
      <c r="E173" s="136">
        <v>1258.6166666666666</v>
      </c>
      <c r="F173" s="137">
        <v>1223.3833333333332</v>
      </c>
      <c r="G173" s="137">
        <v>1191.7666666666667</v>
      </c>
      <c r="H173" s="137">
        <v>1156.5333333333333</v>
      </c>
      <c r="I173" s="137">
        <v>1290.2333333333331</v>
      </c>
      <c r="J173" s="137">
        <v>1325.4666666666662</v>
      </c>
      <c r="K173" s="137">
        <v>1357.083333333333</v>
      </c>
      <c r="L173" s="132">
        <v>1293.8499999999999</v>
      </c>
      <c r="M173" s="132">
        <v>1227</v>
      </c>
      <c r="N173" s="152">
        <v>1055200</v>
      </c>
      <c r="O173" s="355">
        <v>-3.0859662013225569E-2</v>
      </c>
    </row>
    <row r="174" spans="1:15" ht="15">
      <c r="A174" s="131">
        <v>165</v>
      </c>
      <c r="B174" s="115" t="s">
        <v>2003</v>
      </c>
      <c r="C174" s="131" t="s">
        <v>214</v>
      </c>
      <c r="D174" s="136">
        <v>651</v>
      </c>
      <c r="E174" s="136">
        <v>645.06666666666661</v>
      </c>
      <c r="F174" s="137">
        <v>632.03333333333319</v>
      </c>
      <c r="G174" s="137">
        <v>613.06666666666661</v>
      </c>
      <c r="H174" s="137">
        <v>600.03333333333319</v>
      </c>
      <c r="I174" s="137">
        <v>664.03333333333319</v>
      </c>
      <c r="J174" s="137">
        <v>677.06666666666649</v>
      </c>
      <c r="K174" s="137">
        <v>696.03333333333319</v>
      </c>
      <c r="L174" s="132">
        <v>658.1</v>
      </c>
      <c r="M174" s="132">
        <v>626.1</v>
      </c>
      <c r="N174" s="152">
        <v>994400</v>
      </c>
      <c r="O174" s="355">
        <v>-6.3300678221552373E-2</v>
      </c>
    </row>
    <row r="175" spans="1:15" ht="15">
      <c r="A175" s="131">
        <v>166</v>
      </c>
      <c r="B175" s="115" t="s">
        <v>2004</v>
      </c>
      <c r="C175" s="131" t="s">
        <v>1437</v>
      </c>
      <c r="D175" s="136">
        <v>723.95</v>
      </c>
      <c r="E175" s="136">
        <v>718.18333333333339</v>
      </c>
      <c r="F175" s="137">
        <v>707.76666666666677</v>
      </c>
      <c r="G175" s="137">
        <v>691.58333333333337</v>
      </c>
      <c r="H175" s="137">
        <v>681.16666666666674</v>
      </c>
      <c r="I175" s="137">
        <v>734.36666666666679</v>
      </c>
      <c r="J175" s="137">
        <v>744.7833333333333</v>
      </c>
      <c r="K175" s="137">
        <v>760.96666666666681</v>
      </c>
      <c r="L175" s="132">
        <v>728.6</v>
      </c>
      <c r="M175" s="132">
        <v>702</v>
      </c>
      <c r="N175" s="152">
        <v>5205600</v>
      </c>
      <c r="O175" s="355">
        <v>2.1186440677966101E-2</v>
      </c>
    </row>
    <row r="176" spans="1:15" ht="15">
      <c r="A176" s="131">
        <v>167</v>
      </c>
      <c r="B176" s="115" t="s">
        <v>2007</v>
      </c>
      <c r="C176" s="131" t="s">
        <v>1945</v>
      </c>
      <c r="D176" s="136">
        <v>522.95000000000005</v>
      </c>
      <c r="E176" s="136">
        <v>524.03333333333342</v>
      </c>
      <c r="F176" s="137">
        <v>508.96666666666681</v>
      </c>
      <c r="G176" s="137">
        <v>494.98333333333341</v>
      </c>
      <c r="H176" s="137">
        <v>479.9166666666668</v>
      </c>
      <c r="I176" s="137">
        <v>538.01666666666688</v>
      </c>
      <c r="J176" s="137">
        <v>553.08333333333348</v>
      </c>
      <c r="K176" s="137">
        <v>567.06666666666683</v>
      </c>
      <c r="L176" s="132">
        <v>539.1</v>
      </c>
      <c r="M176" s="132">
        <v>510.05</v>
      </c>
      <c r="N176" s="152">
        <v>5887200</v>
      </c>
      <c r="O176" s="355">
        <v>-4.8681541582150101E-3</v>
      </c>
    </row>
    <row r="177" spans="1:15" ht="15">
      <c r="A177" s="131">
        <v>168</v>
      </c>
      <c r="B177" s="115" t="s">
        <v>2011</v>
      </c>
      <c r="C177" s="131" t="s">
        <v>131</v>
      </c>
      <c r="D177" s="136">
        <v>11.5</v>
      </c>
      <c r="E177" s="136">
        <v>11.583333333333334</v>
      </c>
      <c r="F177" s="137">
        <v>11.066666666666668</v>
      </c>
      <c r="G177" s="137">
        <v>10.633333333333335</v>
      </c>
      <c r="H177" s="137">
        <v>10.116666666666669</v>
      </c>
      <c r="I177" s="137">
        <v>12.016666666666667</v>
      </c>
      <c r="J177" s="137">
        <v>12.533333333333333</v>
      </c>
      <c r="K177" s="137">
        <v>12.966666666666667</v>
      </c>
      <c r="L177" s="132">
        <v>12.1</v>
      </c>
      <c r="M177" s="132">
        <v>11.15</v>
      </c>
      <c r="N177" s="152">
        <v>122584000</v>
      </c>
      <c r="O177" s="355">
        <v>-1.5737410071942445E-2</v>
      </c>
    </row>
    <row r="178" spans="1:15" ht="15">
      <c r="A178" s="131">
        <v>169</v>
      </c>
      <c r="B178" s="115" t="s">
        <v>2005</v>
      </c>
      <c r="C178" s="131" t="s">
        <v>132</v>
      </c>
      <c r="D178" s="136">
        <v>100.85</v>
      </c>
      <c r="E178" s="136">
        <v>99.350000000000009</v>
      </c>
      <c r="F178" s="137">
        <v>96.750000000000014</v>
      </c>
      <c r="G178" s="137">
        <v>92.65</v>
      </c>
      <c r="H178" s="137">
        <v>90.050000000000011</v>
      </c>
      <c r="I178" s="137">
        <v>103.45000000000002</v>
      </c>
      <c r="J178" s="137">
        <v>106.05000000000001</v>
      </c>
      <c r="K178" s="137">
        <v>110.15000000000002</v>
      </c>
      <c r="L178" s="132">
        <v>101.95</v>
      </c>
      <c r="M178" s="132">
        <v>95.25</v>
      </c>
      <c r="N178" s="152">
        <v>44424000</v>
      </c>
      <c r="O178" s="355">
        <v>-1.3194722111155539E-2</v>
      </c>
    </row>
    <row r="179" spans="1:15" ht="15">
      <c r="A179" s="131">
        <v>170</v>
      </c>
      <c r="B179" s="115" t="s">
        <v>2010</v>
      </c>
      <c r="C179" s="131" t="s">
        <v>133</v>
      </c>
      <c r="D179" s="136">
        <v>316.85000000000002</v>
      </c>
      <c r="E179" s="136">
        <v>314.45</v>
      </c>
      <c r="F179" s="137">
        <v>304.39999999999998</v>
      </c>
      <c r="G179" s="137">
        <v>291.95</v>
      </c>
      <c r="H179" s="137">
        <v>281.89999999999998</v>
      </c>
      <c r="I179" s="137">
        <v>326.89999999999998</v>
      </c>
      <c r="J179" s="137">
        <v>336.95000000000005</v>
      </c>
      <c r="K179" s="137">
        <v>349.4</v>
      </c>
      <c r="L179" s="132">
        <v>324.5</v>
      </c>
      <c r="M179" s="132">
        <v>302</v>
      </c>
      <c r="N179" s="152">
        <v>11032500</v>
      </c>
      <c r="O179" s="355">
        <v>-1.0227425649306957E-2</v>
      </c>
    </row>
    <row r="180" spans="1:15" ht="15">
      <c r="A180" s="131">
        <v>171</v>
      </c>
      <c r="B180" s="115" t="s">
        <v>2013</v>
      </c>
      <c r="C180" s="131" t="s">
        <v>134</v>
      </c>
      <c r="D180" s="136">
        <v>1232.8</v>
      </c>
      <c r="E180" s="136">
        <v>1226.1000000000001</v>
      </c>
      <c r="F180" s="137">
        <v>1203.4500000000003</v>
      </c>
      <c r="G180" s="137">
        <v>1174.1000000000001</v>
      </c>
      <c r="H180" s="137">
        <v>1151.4500000000003</v>
      </c>
      <c r="I180" s="137">
        <v>1255.4500000000003</v>
      </c>
      <c r="J180" s="137">
        <v>1278.1000000000004</v>
      </c>
      <c r="K180" s="137">
        <v>1307.4500000000003</v>
      </c>
      <c r="L180" s="132">
        <v>1248.75</v>
      </c>
      <c r="M180" s="132">
        <v>1196.75</v>
      </c>
      <c r="N180" s="152">
        <v>52940000</v>
      </c>
      <c r="O180" s="355">
        <v>-9.689849975681843E-3</v>
      </c>
    </row>
    <row r="181" spans="1:15" ht="15">
      <c r="A181" s="131">
        <v>172</v>
      </c>
      <c r="B181" s="115" t="s">
        <v>2005</v>
      </c>
      <c r="C181" s="131" t="s">
        <v>135</v>
      </c>
      <c r="D181" s="136">
        <v>319.55</v>
      </c>
      <c r="E181" s="136">
        <v>318.56666666666666</v>
      </c>
      <c r="F181" s="137">
        <v>305.0333333333333</v>
      </c>
      <c r="G181" s="137">
        <v>290.51666666666665</v>
      </c>
      <c r="H181" s="137">
        <v>276.98333333333329</v>
      </c>
      <c r="I181" s="137">
        <v>333.08333333333331</v>
      </c>
      <c r="J181" s="137">
        <v>346.61666666666673</v>
      </c>
      <c r="K181" s="137">
        <v>361.13333333333333</v>
      </c>
      <c r="L181" s="132">
        <v>332.1</v>
      </c>
      <c r="M181" s="132">
        <v>304.05</v>
      </c>
      <c r="N181" s="152">
        <v>9157200</v>
      </c>
      <c r="O181" s="355">
        <v>-1.4194464158978E-4</v>
      </c>
    </row>
    <row r="182" spans="1:15" ht="15">
      <c r="A182" s="131">
        <v>173</v>
      </c>
      <c r="B182" s="49" t="s">
        <v>2004</v>
      </c>
      <c r="C182" s="131" t="s">
        <v>1456</v>
      </c>
      <c r="D182" s="136">
        <v>452.4</v>
      </c>
      <c r="E182" s="136">
        <v>442.4666666666667</v>
      </c>
      <c r="F182" s="137">
        <v>429.93333333333339</v>
      </c>
      <c r="G182" s="137">
        <v>407.4666666666667</v>
      </c>
      <c r="H182" s="137">
        <v>394.93333333333339</v>
      </c>
      <c r="I182" s="137">
        <v>464.93333333333339</v>
      </c>
      <c r="J182" s="137">
        <v>477.4666666666667</v>
      </c>
      <c r="K182" s="137">
        <v>499.93333333333339</v>
      </c>
      <c r="L182" s="132">
        <v>455</v>
      </c>
      <c r="M182" s="132">
        <v>420</v>
      </c>
      <c r="N182" s="152">
        <v>638100</v>
      </c>
      <c r="O182" s="355">
        <v>-0.17462165308498254</v>
      </c>
    </row>
    <row r="183" spans="1:15" ht="15">
      <c r="A183" s="131">
        <v>174</v>
      </c>
      <c r="B183" s="115" t="s">
        <v>2005</v>
      </c>
      <c r="C183" s="131" t="s">
        <v>136</v>
      </c>
      <c r="D183" s="136">
        <v>27</v>
      </c>
      <c r="E183" s="136">
        <v>27.083333333333332</v>
      </c>
      <c r="F183" s="137">
        <v>26.116666666666664</v>
      </c>
      <c r="G183" s="137">
        <v>25.233333333333331</v>
      </c>
      <c r="H183" s="137">
        <v>24.266666666666662</v>
      </c>
      <c r="I183" s="137">
        <v>27.966666666666665</v>
      </c>
      <c r="J183" s="137">
        <v>28.933333333333334</v>
      </c>
      <c r="K183" s="137">
        <v>29.816666666666666</v>
      </c>
      <c r="L183" s="132">
        <v>28.05</v>
      </c>
      <c r="M183" s="132">
        <v>26.2</v>
      </c>
      <c r="N183" s="152">
        <v>56407000</v>
      </c>
      <c r="O183" s="355">
        <v>1.9023015500234851E-2</v>
      </c>
    </row>
    <row r="184" spans="1:15" ht="15">
      <c r="A184" s="131">
        <v>175</v>
      </c>
      <c r="B184" s="115" t="s">
        <v>2018</v>
      </c>
      <c r="C184" s="131" t="s">
        <v>137</v>
      </c>
      <c r="D184" s="136">
        <v>75.150000000000006</v>
      </c>
      <c r="E184" s="136">
        <v>74.349999999999994</v>
      </c>
      <c r="F184" s="137">
        <v>73.149999999999991</v>
      </c>
      <c r="G184" s="137">
        <v>71.149999999999991</v>
      </c>
      <c r="H184" s="137">
        <v>69.949999999999989</v>
      </c>
      <c r="I184" s="137">
        <v>76.349999999999994</v>
      </c>
      <c r="J184" s="137">
        <v>77.549999999999983</v>
      </c>
      <c r="K184" s="137">
        <v>79.55</v>
      </c>
      <c r="L184" s="132">
        <v>75.55</v>
      </c>
      <c r="M184" s="132">
        <v>72.349999999999994</v>
      </c>
      <c r="N184" s="152">
        <v>80940000</v>
      </c>
      <c r="O184" s="355">
        <v>-4.3804933371136945E-2</v>
      </c>
    </row>
    <row r="185" spans="1:15" ht="15">
      <c r="A185" s="131">
        <v>176</v>
      </c>
      <c r="B185" s="115" t="s">
        <v>2007</v>
      </c>
      <c r="C185" s="131" t="s">
        <v>138</v>
      </c>
      <c r="D185" s="136">
        <v>270.95</v>
      </c>
      <c r="E185" s="136">
        <v>268.38333333333327</v>
      </c>
      <c r="F185" s="137">
        <v>263.86666666666656</v>
      </c>
      <c r="G185" s="137">
        <v>256.7833333333333</v>
      </c>
      <c r="H185" s="137">
        <v>252.26666666666659</v>
      </c>
      <c r="I185" s="137">
        <v>275.46666666666653</v>
      </c>
      <c r="J185" s="137">
        <v>279.98333333333329</v>
      </c>
      <c r="K185" s="137">
        <v>287.06666666666649</v>
      </c>
      <c r="L185" s="132">
        <v>272.89999999999998</v>
      </c>
      <c r="M185" s="132">
        <v>261.3</v>
      </c>
      <c r="N185" s="152">
        <v>87951000</v>
      </c>
      <c r="O185" s="355">
        <v>-4.7994804351355738E-2</v>
      </c>
    </row>
    <row r="186" spans="1:15" ht="15">
      <c r="A186" s="131">
        <v>177</v>
      </c>
      <c r="B186" s="115" t="s">
        <v>2003</v>
      </c>
      <c r="C186" s="131" t="s">
        <v>212</v>
      </c>
      <c r="D186" s="136">
        <v>17153.45</v>
      </c>
      <c r="E186" s="136">
        <v>17217.583333333332</v>
      </c>
      <c r="F186" s="137">
        <v>16846.416666666664</v>
      </c>
      <c r="G186" s="137">
        <v>16539.383333333331</v>
      </c>
      <c r="H186" s="137">
        <v>16168.216666666664</v>
      </c>
      <c r="I186" s="137">
        <v>17524.616666666665</v>
      </c>
      <c r="J186" s="137">
        <v>17895.783333333329</v>
      </c>
      <c r="K186" s="137">
        <v>18202.816666666666</v>
      </c>
      <c r="L186" s="132">
        <v>17588.75</v>
      </c>
      <c r="M186" s="132">
        <v>16910.55</v>
      </c>
      <c r="N186" s="152">
        <v>104750</v>
      </c>
      <c r="O186" s="355">
        <v>2.0457866536775452E-2</v>
      </c>
    </row>
    <row r="187" spans="1:15" ht="15">
      <c r="A187" s="131">
        <v>178</v>
      </c>
      <c r="B187" s="115" t="s">
        <v>2012</v>
      </c>
      <c r="C187" s="131" t="s">
        <v>139</v>
      </c>
      <c r="D187" s="136">
        <v>937.45</v>
      </c>
      <c r="E187" s="136">
        <v>930.71666666666658</v>
      </c>
      <c r="F187" s="137">
        <v>915.53333333333319</v>
      </c>
      <c r="G187" s="137">
        <v>893.61666666666656</v>
      </c>
      <c r="H187" s="137">
        <v>878.43333333333317</v>
      </c>
      <c r="I187" s="137">
        <v>952.63333333333321</v>
      </c>
      <c r="J187" s="137">
        <v>967.81666666666661</v>
      </c>
      <c r="K187" s="137">
        <v>989.73333333333323</v>
      </c>
      <c r="L187" s="132">
        <v>945.9</v>
      </c>
      <c r="M187" s="132">
        <v>908.8</v>
      </c>
      <c r="N187" s="152">
        <v>1635500</v>
      </c>
      <c r="O187" s="355">
        <v>-3.8506760728982951E-2</v>
      </c>
    </row>
    <row r="188" spans="1:15" ht="15">
      <c r="A188" s="131">
        <v>179</v>
      </c>
      <c r="B188" s="115" t="s">
        <v>2007</v>
      </c>
      <c r="C188" s="131" t="s">
        <v>213</v>
      </c>
      <c r="D188" s="136">
        <v>14.4</v>
      </c>
      <c r="E188" s="136">
        <v>14.35</v>
      </c>
      <c r="F188" s="137">
        <v>14</v>
      </c>
      <c r="G188" s="137">
        <v>13.6</v>
      </c>
      <c r="H188" s="137">
        <v>13.25</v>
      </c>
      <c r="I188" s="137">
        <v>14.75</v>
      </c>
      <c r="J188" s="137">
        <v>15.099999999999998</v>
      </c>
      <c r="K188" s="137">
        <v>15.5</v>
      </c>
      <c r="L188" s="132">
        <v>14.7</v>
      </c>
      <c r="M188" s="132">
        <v>13.95</v>
      </c>
      <c r="N188" s="152">
        <v>157121481</v>
      </c>
      <c r="O188" s="355">
        <v>-4.3188698284561053E-2</v>
      </c>
    </row>
    <row r="189" spans="1:15" ht="15">
      <c r="A189" s="131">
        <v>180</v>
      </c>
      <c r="B189" s="49" t="s">
        <v>2004</v>
      </c>
      <c r="C189" s="131" t="s">
        <v>1603</v>
      </c>
      <c r="D189" s="136">
        <v>40.299999999999997</v>
      </c>
      <c r="E189" s="136">
        <v>40.31666666666667</v>
      </c>
      <c r="F189" s="137">
        <v>38.683333333333337</v>
      </c>
      <c r="G189" s="137">
        <v>37.06666666666667</v>
      </c>
      <c r="H189" s="137">
        <v>35.433333333333337</v>
      </c>
      <c r="I189" s="137">
        <v>41.933333333333337</v>
      </c>
      <c r="J189" s="137">
        <v>43.566666666666677</v>
      </c>
      <c r="K189" s="137">
        <v>45.183333333333337</v>
      </c>
      <c r="L189" s="132">
        <v>41.95</v>
      </c>
      <c r="M189" s="132">
        <v>38.700000000000003</v>
      </c>
      <c r="N189" s="152">
        <v>18417000</v>
      </c>
      <c r="O189" s="355">
        <v>-8.6661642803315744E-3</v>
      </c>
    </row>
    <row r="190" spans="1:15" ht="15">
      <c r="A190" s="131">
        <v>181</v>
      </c>
      <c r="B190" s="115" t="s">
        <v>2002</v>
      </c>
      <c r="C190" s="131" t="s">
        <v>230</v>
      </c>
      <c r="D190" s="136">
        <v>1902.85</v>
      </c>
      <c r="E190" s="136">
        <v>1897.4333333333334</v>
      </c>
      <c r="F190" s="137">
        <v>1869.3666666666668</v>
      </c>
      <c r="G190" s="137">
        <v>1835.8833333333334</v>
      </c>
      <c r="H190" s="137">
        <v>1807.8166666666668</v>
      </c>
      <c r="I190" s="137">
        <v>1930.9166666666667</v>
      </c>
      <c r="J190" s="137">
        <v>1958.9833333333333</v>
      </c>
      <c r="K190" s="137">
        <v>1992.4666666666667</v>
      </c>
      <c r="L190" s="132">
        <v>1925.5</v>
      </c>
      <c r="M190" s="132">
        <v>1863.95</v>
      </c>
      <c r="N190" s="152">
        <v>812000</v>
      </c>
      <c r="O190" s="355">
        <v>1.9460138104205899E-2</v>
      </c>
    </row>
    <row r="191" spans="1:15" ht="15">
      <c r="A191" s="131">
        <v>182</v>
      </c>
      <c r="B191" s="115" t="s">
        <v>2010</v>
      </c>
      <c r="C191" s="131" t="s">
        <v>140</v>
      </c>
      <c r="D191" s="136">
        <v>1173.8499999999999</v>
      </c>
      <c r="E191" s="136">
        <v>1156.3166666666666</v>
      </c>
      <c r="F191" s="137">
        <v>1119.5833333333333</v>
      </c>
      <c r="G191" s="137">
        <v>1065.3166666666666</v>
      </c>
      <c r="H191" s="137">
        <v>1028.5833333333333</v>
      </c>
      <c r="I191" s="137">
        <v>1210.5833333333333</v>
      </c>
      <c r="J191" s="137">
        <v>1247.3166666666668</v>
      </c>
      <c r="K191" s="137">
        <v>1301.5833333333333</v>
      </c>
      <c r="L191" s="132">
        <v>1193.05</v>
      </c>
      <c r="M191" s="132">
        <v>1102.05</v>
      </c>
      <c r="N191" s="152">
        <v>5334600</v>
      </c>
      <c r="O191" s="355">
        <v>2.4662901924628326E-2</v>
      </c>
    </row>
    <row r="192" spans="1:15" ht="15">
      <c r="A192" s="131">
        <v>183</v>
      </c>
      <c r="B192" s="115" t="s">
        <v>2006</v>
      </c>
      <c r="C192" s="131" t="s">
        <v>141</v>
      </c>
      <c r="D192" s="136">
        <v>466.1</v>
      </c>
      <c r="E192" s="136">
        <v>463.7</v>
      </c>
      <c r="F192" s="137">
        <v>448.4</v>
      </c>
      <c r="G192" s="137">
        <v>430.7</v>
      </c>
      <c r="H192" s="137">
        <v>415.4</v>
      </c>
      <c r="I192" s="137">
        <v>481.4</v>
      </c>
      <c r="J192" s="137">
        <v>496.70000000000005</v>
      </c>
      <c r="K192" s="137">
        <v>514.4</v>
      </c>
      <c r="L192" s="132">
        <v>479</v>
      </c>
      <c r="M192" s="132">
        <v>446</v>
      </c>
      <c r="N192" s="152">
        <v>4931200</v>
      </c>
      <c r="O192" s="355">
        <v>-4.0921114050101133E-2</v>
      </c>
    </row>
    <row r="193" spans="1:15" ht="15">
      <c r="A193" s="131">
        <v>184</v>
      </c>
      <c r="B193" s="115" t="s">
        <v>2006</v>
      </c>
      <c r="C193" s="131" t="s">
        <v>142</v>
      </c>
      <c r="D193" s="136">
        <v>641.25</v>
      </c>
      <c r="E193" s="136">
        <v>637.61666666666667</v>
      </c>
      <c r="F193" s="137">
        <v>629.38333333333333</v>
      </c>
      <c r="G193" s="137">
        <v>617.51666666666665</v>
      </c>
      <c r="H193" s="137">
        <v>609.2833333333333</v>
      </c>
      <c r="I193" s="137">
        <v>649.48333333333335</v>
      </c>
      <c r="J193" s="137">
        <v>657.7166666666667</v>
      </c>
      <c r="K193" s="137">
        <v>669.58333333333337</v>
      </c>
      <c r="L193" s="132">
        <v>645.85</v>
      </c>
      <c r="M193" s="132">
        <v>625.75</v>
      </c>
      <c r="N193" s="152">
        <v>34404700</v>
      </c>
      <c r="O193" s="355">
        <v>3.9159043492216338E-3</v>
      </c>
    </row>
    <row r="194" spans="1:15" ht="15">
      <c r="A194" s="131">
        <v>185</v>
      </c>
      <c r="B194" s="115" t="s">
        <v>2014</v>
      </c>
      <c r="C194" s="131" t="s">
        <v>143</v>
      </c>
      <c r="D194" s="136">
        <v>640.9</v>
      </c>
      <c r="E194" s="136">
        <v>636.19999999999993</v>
      </c>
      <c r="F194" s="137">
        <v>627.69999999999982</v>
      </c>
      <c r="G194" s="137">
        <v>614.49999999999989</v>
      </c>
      <c r="H194" s="137">
        <v>605.99999999999977</v>
      </c>
      <c r="I194" s="137">
        <v>649.39999999999986</v>
      </c>
      <c r="J194" s="137">
        <v>657.90000000000009</v>
      </c>
      <c r="K194" s="137">
        <v>671.09999999999991</v>
      </c>
      <c r="L194" s="132">
        <v>644.70000000000005</v>
      </c>
      <c r="M194" s="132">
        <v>623</v>
      </c>
      <c r="N194" s="152">
        <v>7588000</v>
      </c>
      <c r="O194" s="355">
        <v>-1.6333938294010888E-2</v>
      </c>
    </row>
    <row r="195" spans="1:15" ht="15">
      <c r="A195" s="131">
        <v>186</v>
      </c>
      <c r="B195" s="115" t="s">
        <v>2005</v>
      </c>
      <c r="C195" s="131" t="s">
        <v>1643</v>
      </c>
      <c r="D195" s="136">
        <v>6.2</v>
      </c>
      <c r="E195" s="136">
        <v>6.25</v>
      </c>
      <c r="F195" s="137">
        <v>5.95</v>
      </c>
      <c r="G195" s="137">
        <v>5.7</v>
      </c>
      <c r="H195" s="137">
        <v>5.4</v>
      </c>
      <c r="I195" s="137">
        <v>6.5</v>
      </c>
      <c r="J195" s="137">
        <v>6.8000000000000007</v>
      </c>
      <c r="K195" s="137">
        <v>7.05</v>
      </c>
      <c r="L195" s="132">
        <v>6.55</v>
      </c>
      <c r="M195" s="132">
        <v>6</v>
      </c>
      <c r="N195" s="152">
        <v>382005000</v>
      </c>
      <c r="O195" s="355">
        <v>7.6464620847070758E-2</v>
      </c>
    </row>
    <row r="196" spans="1:15" ht="15">
      <c r="A196" s="131">
        <v>187</v>
      </c>
      <c r="B196" s="115" t="s">
        <v>2007</v>
      </c>
      <c r="C196" s="131" t="s">
        <v>144</v>
      </c>
      <c r="D196" s="136">
        <v>33.549999999999997</v>
      </c>
      <c r="E196" s="136">
        <v>33.15</v>
      </c>
      <c r="F196" s="137">
        <v>32.4</v>
      </c>
      <c r="G196" s="137">
        <v>31.25</v>
      </c>
      <c r="H196" s="137">
        <v>30.5</v>
      </c>
      <c r="I196" s="137">
        <v>34.299999999999997</v>
      </c>
      <c r="J196" s="137">
        <v>35.049999999999997</v>
      </c>
      <c r="K196" s="137">
        <v>36.199999999999996</v>
      </c>
      <c r="L196" s="132">
        <v>33.9</v>
      </c>
      <c r="M196" s="132">
        <v>32</v>
      </c>
      <c r="N196" s="152">
        <v>32256000</v>
      </c>
      <c r="O196" s="355">
        <v>4.7646886875182697E-2</v>
      </c>
    </row>
    <row r="197" spans="1:15" ht="15">
      <c r="A197" s="131">
        <v>188</v>
      </c>
      <c r="B197" s="115" t="s">
        <v>2019</v>
      </c>
      <c r="C197" s="131" t="s">
        <v>145</v>
      </c>
      <c r="D197" s="136">
        <v>712.45</v>
      </c>
      <c r="E197" s="136">
        <v>706.38333333333333</v>
      </c>
      <c r="F197" s="137">
        <v>696.56666666666661</v>
      </c>
      <c r="G197" s="137">
        <v>680.68333333333328</v>
      </c>
      <c r="H197" s="137">
        <v>670.86666666666656</v>
      </c>
      <c r="I197" s="137">
        <v>722.26666666666665</v>
      </c>
      <c r="J197" s="137">
        <v>732.08333333333348</v>
      </c>
      <c r="K197" s="137">
        <v>747.9666666666667</v>
      </c>
      <c r="L197" s="132">
        <v>716.2</v>
      </c>
      <c r="M197" s="132">
        <v>690.5</v>
      </c>
      <c r="N197" s="152">
        <v>3255000</v>
      </c>
      <c r="O197" s="355">
        <v>2.2861183125147302E-2</v>
      </c>
    </row>
    <row r="198" spans="1:15" ht="15">
      <c r="A198" s="131">
        <v>189</v>
      </c>
      <c r="B198" s="115" t="s">
        <v>2011</v>
      </c>
      <c r="C198" s="131" t="s">
        <v>146</v>
      </c>
      <c r="D198" s="136">
        <v>504.7</v>
      </c>
      <c r="E198" s="136">
        <v>505.06666666666666</v>
      </c>
      <c r="F198" s="137">
        <v>496.08333333333337</v>
      </c>
      <c r="G198" s="137">
        <v>487.4666666666667</v>
      </c>
      <c r="H198" s="137">
        <v>478.48333333333341</v>
      </c>
      <c r="I198" s="137">
        <v>513.68333333333339</v>
      </c>
      <c r="J198" s="137">
        <v>522.66666666666652</v>
      </c>
      <c r="K198" s="137">
        <v>531.2833333333333</v>
      </c>
      <c r="L198" s="132">
        <v>514.04999999999995</v>
      </c>
      <c r="M198" s="132">
        <v>496.45</v>
      </c>
      <c r="N198" s="152">
        <v>3218400</v>
      </c>
      <c r="O198" s="355">
        <v>4.9738870927629945E-4</v>
      </c>
    </row>
    <row r="199" spans="1:15" ht="15">
      <c r="A199" s="131">
        <v>190</v>
      </c>
      <c r="B199" s="115" t="s">
        <v>2017</v>
      </c>
      <c r="C199" s="131" t="s">
        <v>356</v>
      </c>
      <c r="D199" s="136">
        <v>1236.05</v>
      </c>
      <c r="E199" s="136">
        <v>1237.9000000000001</v>
      </c>
      <c r="F199" s="137">
        <v>1208.3000000000002</v>
      </c>
      <c r="G199" s="137">
        <v>1180.5500000000002</v>
      </c>
      <c r="H199" s="137">
        <v>1150.9500000000003</v>
      </c>
      <c r="I199" s="137">
        <v>1265.6500000000001</v>
      </c>
      <c r="J199" s="137">
        <v>1295.25</v>
      </c>
      <c r="K199" s="137">
        <v>1323</v>
      </c>
      <c r="L199" s="132">
        <v>1267.5</v>
      </c>
      <c r="M199" s="132">
        <v>1210.1500000000001</v>
      </c>
      <c r="N199" s="152">
        <v>1783200</v>
      </c>
      <c r="O199" s="355">
        <v>7.2300045187528245E-3</v>
      </c>
    </row>
    <row r="200" spans="1:15" ht="15">
      <c r="A200" s="131">
        <v>191</v>
      </c>
      <c r="B200" s="115" t="s">
        <v>2009</v>
      </c>
      <c r="C200" s="131" t="s">
        <v>147</v>
      </c>
      <c r="D200" s="136">
        <v>236.35</v>
      </c>
      <c r="E200" s="136">
        <v>234.95000000000002</v>
      </c>
      <c r="F200" s="137">
        <v>232.90000000000003</v>
      </c>
      <c r="G200" s="137">
        <v>229.45000000000002</v>
      </c>
      <c r="H200" s="137">
        <v>227.40000000000003</v>
      </c>
      <c r="I200" s="137">
        <v>238.40000000000003</v>
      </c>
      <c r="J200" s="137">
        <v>240.45000000000005</v>
      </c>
      <c r="K200" s="137">
        <v>243.90000000000003</v>
      </c>
      <c r="L200" s="132">
        <v>237</v>
      </c>
      <c r="M200" s="132">
        <v>231.5</v>
      </c>
      <c r="N200" s="152">
        <v>12937500</v>
      </c>
      <c r="O200" s="355">
        <v>-2.9372045914922349E-2</v>
      </c>
    </row>
    <row r="201" spans="1:15" ht="15">
      <c r="A201" s="131">
        <v>192</v>
      </c>
      <c r="B201" s="115" t="s">
        <v>2008</v>
      </c>
      <c r="C201" s="131" t="s">
        <v>148</v>
      </c>
      <c r="D201" s="136">
        <v>241.25</v>
      </c>
      <c r="E201" s="136">
        <v>240.16666666666666</v>
      </c>
      <c r="F201" s="137">
        <v>236.48333333333332</v>
      </c>
      <c r="G201" s="137">
        <v>231.71666666666667</v>
      </c>
      <c r="H201" s="137">
        <v>228.03333333333333</v>
      </c>
      <c r="I201" s="137">
        <v>244.93333333333331</v>
      </c>
      <c r="J201" s="137">
        <v>248.61666666666665</v>
      </c>
      <c r="K201" s="137">
        <v>253.3833333333333</v>
      </c>
      <c r="L201" s="132">
        <v>243.85</v>
      </c>
      <c r="M201" s="132">
        <v>235.4</v>
      </c>
      <c r="N201" s="152">
        <v>82851000</v>
      </c>
      <c r="O201" s="355">
        <v>1.4485930539963061E-4</v>
      </c>
    </row>
    <row r="202" spans="1:15" ht="15">
      <c r="A202" s="131">
        <v>193</v>
      </c>
      <c r="B202" s="115" t="s">
        <v>2008</v>
      </c>
      <c r="C202" s="131" t="s">
        <v>149</v>
      </c>
      <c r="D202" s="136">
        <v>127.45</v>
      </c>
      <c r="E202" s="136">
        <v>126.96666666666665</v>
      </c>
      <c r="F202" s="137">
        <v>124.93333333333331</v>
      </c>
      <c r="G202" s="137">
        <v>122.41666666666666</v>
      </c>
      <c r="H202" s="137">
        <v>120.38333333333331</v>
      </c>
      <c r="I202" s="137">
        <v>129.48333333333329</v>
      </c>
      <c r="J202" s="137">
        <v>131.51666666666665</v>
      </c>
      <c r="K202" s="137">
        <v>134.0333333333333</v>
      </c>
      <c r="L202" s="132">
        <v>129</v>
      </c>
      <c r="M202" s="132">
        <v>124.45</v>
      </c>
      <c r="N202" s="152">
        <v>32393200</v>
      </c>
      <c r="O202" s="355">
        <v>-4.0461432506887053E-3</v>
      </c>
    </row>
    <row r="203" spans="1:15" ht="15">
      <c r="A203" s="131">
        <v>194</v>
      </c>
      <c r="B203" s="115" t="s">
        <v>2005</v>
      </c>
      <c r="C203" s="131" t="s">
        <v>150</v>
      </c>
      <c r="D203" s="136">
        <v>70.349999999999994</v>
      </c>
      <c r="E203" s="136">
        <v>69.8</v>
      </c>
      <c r="F203" s="137">
        <v>68.599999999999994</v>
      </c>
      <c r="G203" s="137">
        <v>66.849999999999994</v>
      </c>
      <c r="H203" s="137">
        <v>65.649999999999991</v>
      </c>
      <c r="I203" s="137">
        <v>71.55</v>
      </c>
      <c r="J203" s="137">
        <v>72.750000000000014</v>
      </c>
      <c r="K203" s="137">
        <v>74.5</v>
      </c>
      <c r="L203" s="132">
        <v>71</v>
      </c>
      <c r="M203" s="132">
        <v>68.05</v>
      </c>
      <c r="N203" s="152">
        <v>50481000</v>
      </c>
      <c r="O203" s="355">
        <v>5.0964961588907627E-2</v>
      </c>
    </row>
    <row r="204" spans="1:15" ht="15">
      <c r="A204" s="131">
        <v>195</v>
      </c>
      <c r="B204" s="115" t="s">
        <v>2018</v>
      </c>
      <c r="C204" s="131" t="s">
        <v>151</v>
      </c>
      <c r="D204" s="136">
        <v>601.15</v>
      </c>
      <c r="E204" s="136">
        <v>594.13333333333333</v>
      </c>
      <c r="F204" s="137">
        <v>581.26666666666665</v>
      </c>
      <c r="G204" s="137">
        <v>561.38333333333333</v>
      </c>
      <c r="H204" s="137">
        <v>548.51666666666665</v>
      </c>
      <c r="I204" s="137">
        <v>614.01666666666665</v>
      </c>
      <c r="J204" s="137">
        <v>626.88333333333321</v>
      </c>
      <c r="K204" s="137">
        <v>646.76666666666665</v>
      </c>
      <c r="L204" s="132">
        <v>607</v>
      </c>
      <c r="M204" s="132">
        <v>574.25</v>
      </c>
      <c r="N204" s="152">
        <v>38517483</v>
      </c>
      <c r="O204" s="355">
        <v>-5.8995826745120404E-2</v>
      </c>
    </row>
    <row r="205" spans="1:15" ht="15">
      <c r="A205" s="131">
        <v>196</v>
      </c>
      <c r="B205" s="115" t="s">
        <v>2017</v>
      </c>
      <c r="C205" s="131" t="s">
        <v>152</v>
      </c>
      <c r="D205" s="136">
        <v>2190</v>
      </c>
      <c r="E205" s="136">
        <v>2189.35</v>
      </c>
      <c r="F205" s="137">
        <v>2161.6499999999996</v>
      </c>
      <c r="G205" s="137">
        <v>2133.2999999999997</v>
      </c>
      <c r="H205" s="137">
        <v>2105.5999999999995</v>
      </c>
      <c r="I205" s="137">
        <v>2217.6999999999998</v>
      </c>
      <c r="J205" s="137">
        <v>2245.3999999999996</v>
      </c>
      <c r="K205" s="137">
        <v>2273.75</v>
      </c>
      <c r="L205" s="132">
        <v>2217.0500000000002</v>
      </c>
      <c r="M205" s="132">
        <v>2161</v>
      </c>
      <c r="N205" s="152">
        <v>9375500</v>
      </c>
      <c r="O205" s="355">
        <v>-5.8629144014497392E-4</v>
      </c>
    </row>
    <row r="206" spans="1:15" ht="15">
      <c r="A206" s="131">
        <v>197</v>
      </c>
      <c r="B206" s="115" t="s">
        <v>2017</v>
      </c>
      <c r="C206" s="131" t="s">
        <v>153</v>
      </c>
      <c r="D206" s="136">
        <v>760.95</v>
      </c>
      <c r="E206" s="136">
        <v>759.65</v>
      </c>
      <c r="F206" s="137">
        <v>746.8</v>
      </c>
      <c r="G206" s="137">
        <v>732.65</v>
      </c>
      <c r="H206" s="137">
        <v>719.8</v>
      </c>
      <c r="I206" s="137">
        <v>773.8</v>
      </c>
      <c r="J206" s="137">
        <v>786.65000000000009</v>
      </c>
      <c r="K206" s="137">
        <v>800.8</v>
      </c>
      <c r="L206" s="132">
        <v>772.5</v>
      </c>
      <c r="M206" s="132">
        <v>745.5</v>
      </c>
      <c r="N206" s="152">
        <v>16260000</v>
      </c>
      <c r="O206" s="355">
        <v>-4.4260843906757157E-4</v>
      </c>
    </row>
    <row r="207" spans="1:15" ht="15">
      <c r="A207" s="131">
        <v>198</v>
      </c>
      <c r="B207" s="115" t="s">
        <v>2009</v>
      </c>
      <c r="C207" s="131" t="s">
        <v>154</v>
      </c>
      <c r="D207" s="136">
        <v>796.45</v>
      </c>
      <c r="E207" s="136">
        <v>797.45000000000016</v>
      </c>
      <c r="F207" s="137">
        <v>779.3000000000003</v>
      </c>
      <c r="G207" s="137">
        <v>762.15000000000009</v>
      </c>
      <c r="H207" s="137">
        <v>744.00000000000023</v>
      </c>
      <c r="I207" s="137">
        <v>814.60000000000036</v>
      </c>
      <c r="J207" s="137">
        <v>832.75000000000023</v>
      </c>
      <c r="K207" s="137">
        <v>849.90000000000043</v>
      </c>
      <c r="L207" s="132">
        <v>815.6</v>
      </c>
      <c r="M207" s="132">
        <v>780.3</v>
      </c>
      <c r="N207" s="152">
        <v>15220500</v>
      </c>
      <c r="O207" s="355">
        <v>-2.1504339440694312E-2</v>
      </c>
    </row>
    <row r="208" spans="1:15" ht="15">
      <c r="A208" s="131">
        <v>199</v>
      </c>
      <c r="B208" s="115" t="s">
        <v>2006</v>
      </c>
      <c r="C208" s="131" t="s">
        <v>216</v>
      </c>
      <c r="D208" s="136">
        <v>1729.55</v>
      </c>
      <c r="E208" s="136">
        <v>1709.2</v>
      </c>
      <c r="F208" s="137">
        <v>1671.8500000000001</v>
      </c>
      <c r="G208" s="137">
        <v>1614.15</v>
      </c>
      <c r="H208" s="137">
        <v>1576.8000000000002</v>
      </c>
      <c r="I208" s="137">
        <v>1766.9</v>
      </c>
      <c r="J208" s="137">
        <v>1804.25</v>
      </c>
      <c r="K208" s="137">
        <v>1861.95</v>
      </c>
      <c r="L208" s="132">
        <v>1746.55</v>
      </c>
      <c r="M208" s="132">
        <v>1651.5</v>
      </c>
      <c r="N208" s="67">
        <v>625000</v>
      </c>
      <c r="O208" s="355">
        <v>1.9575856443719411E-2</v>
      </c>
    </row>
    <row r="209" spans="1:15" ht="15">
      <c r="A209" s="131">
        <v>200</v>
      </c>
      <c r="B209" s="115" t="s">
        <v>2005</v>
      </c>
      <c r="C209" s="131" t="s">
        <v>217</v>
      </c>
      <c r="D209" s="136">
        <v>228.95</v>
      </c>
      <c r="E209" s="136">
        <v>228.48333333333335</v>
      </c>
      <c r="F209" s="137">
        <v>224.9666666666667</v>
      </c>
      <c r="G209" s="137">
        <v>220.98333333333335</v>
      </c>
      <c r="H209" s="137">
        <v>217.4666666666667</v>
      </c>
      <c r="I209" s="137">
        <v>232.4666666666667</v>
      </c>
      <c r="J209" s="137">
        <v>235.98333333333335</v>
      </c>
      <c r="K209" s="137">
        <v>239.9666666666667</v>
      </c>
      <c r="L209" s="132">
        <v>232</v>
      </c>
      <c r="M209" s="132">
        <v>224.5</v>
      </c>
      <c r="N209" s="67">
        <v>2154000</v>
      </c>
      <c r="O209" s="355">
        <v>-0.11028500619578686</v>
      </c>
    </row>
    <row r="210" spans="1:15" ht="15">
      <c r="A210" s="131">
        <v>201</v>
      </c>
      <c r="B210" s="115" t="s">
        <v>2014</v>
      </c>
      <c r="C210" s="131" t="s">
        <v>244</v>
      </c>
      <c r="D210" s="136">
        <v>38.549999999999997</v>
      </c>
      <c r="E210" s="136">
        <v>38.283333333333331</v>
      </c>
      <c r="F210" s="137">
        <v>36.666666666666664</v>
      </c>
      <c r="G210" s="137">
        <v>34.783333333333331</v>
      </c>
      <c r="H210" s="137">
        <v>33.166666666666664</v>
      </c>
      <c r="I210" s="137">
        <v>40.166666666666664</v>
      </c>
      <c r="J210" s="137">
        <v>41.783333333333339</v>
      </c>
      <c r="K210" s="137">
        <v>43.666666666666664</v>
      </c>
      <c r="L210" s="132">
        <v>39.9</v>
      </c>
      <c r="M210" s="132">
        <v>36.4</v>
      </c>
      <c r="N210" s="67">
        <v>61276500</v>
      </c>
      <c r="O210" s="355">
        <v>5.9835342546309907E-2</v>
      </c>
    </row>
    <row r="211" spans="1:15" ht="15">
      <c r="A211" s="131">
        <v>202</v>
      </c>
      <c r="B211" s="115" t="s">
        <v>2008</v>
      </c>
      <c r="C211" s="131" t="s">
        <v>155</v>
      </c>
      <c r="D211" s="136">
        <v>588.4</v>
      </c>
      <c r="E211" s="136">
        <v>582.16666666666663</v>
      </c>
      <c r="F211" s="137">
        <v>572.33333333333326</v>
      </c>
      <c r="G211" s="137">
        <v>556.26666666666665</v>
      </c>
      <c r="H211" s="137">
        <v>546.43333333333328</v>
      </c>
      <c r="I211" s="137">
        <v>598.23333333333323</v>
      </c>
      <c r="J211" s="137">
        <v>608.06666666666649</v>
      </c>
      <c r="K211" s="137">
        <v>624.13333333333321</v>
      </c>
      <c r="L211" s="132">
        <v>592</v>
      </c>
      <c r="M211" s="132">
        <v>566.1</v>
      </c>
      <c r="N211" s="67">
        <v>8021000</v>
      </c>
      <c r="O211" s="355">
        <v>-3.8940809968847349E-2</v>
      </c>
    </row>
    <row r="212" spans="1:15" ht="15">
      <c r="A212" s="131">
        <v>203</v>
      </c>
      <c r="B212" s="115" t="s">
        <v>2009</v>
      </c>
      <c r="C212" s="131" t="s">
        <v>156</v>
      </c>
      <c r="D212" s="136">
        <v>1384</v>
      </c>
      <c r="E212" s="136">
        <v>1363.95</v>
      </c>
      <c r="F212" s="137">
        <v>1333.5</v>
      </c>
      <c r="G212" s="137">
        <v>1283</v>
      </c>
      <c r="H212" s="137">
        <v>1252.55</v>
      </c>
      <c r="I212" s="137">
        <v>1414.45</v>
      </c>
      <c r="J212" s="137">
        <v>1444.9000000000003</v>
      </c>
      <c r="K212" s="137">
        <v>1495.4</v>
      </c>
      <c r="L212" s="132">
        <v>1394.4</v>
      </c>
      <c r="M212" s="132">
        <v>1313.45</v>
      </c>
      <c r="N212" s="67">
        <v>1981700</v>
      </c>
      <c r="O212" s="355">
        <v>3.2834731849689894E-2</v>
      </c>
    </row>
    <row r="213" spans="1:15" ht="15">
      <c r="A213" s="131">
        <v>204</v>
      </c>
      <c r="B213" s="115" t="s">
        <v>2010</v>
      </c>
      <c r="C213" s="131" t="s">
        <v>1762</v>
      </c>
      <c r="D213" s="136">
        <v>278.39999999999998</v>
      </c>
      <c r="E213" s="136">
        <v>272.26666666666665</v>
      </c>
      <c r="F213" s="137">
        <v>262.83333333333331</v>
      </c>
      <c r="G213" s="137">
        <v>247.26666666666665</v>
      </c>
      <c r="H213" s="137">
        <v>237.83333333333331</v>
      </c>
      <c r="I213" s="137">
        <v>287.83333333333331</v>
      </c>
      <c r="J213" s="137">
        <v>297.26666666666671</v>
      </c>
      <c r="K213" s="137">
        <v>312.83333333333331</v>
      </c>
      <c r="L213" s="132">
        <v>281.7</v>
      </c>
      <c r="M213" s="132">
        <v>256.7</v>
      </c>
      <c r="N213" s="67">
        <v>5176000</v>
      </c>
      <c r="O213" s="355">
        <v>-6.2590553462764417E-2</v>
      </c>
    </row>
    <row r="214" spans="1:15" ht="15">
      <c r="A214" s="131">
        <v>205</v>
      </c>
      <c r="B214" s="115" t="s">
        <v>2003</v>
      </c>
      <c r="C214" s="131" t="s">
        <v>158</v>
      </c>
      <c r="D214" s="136">
        <v>4048.35</v>
      </c>
      <c r="E214" s="136">
        <v>4021.5833333333335</v>
      </c>
      <c r="F214" s="137">
        <v>3980.8666666666668</v>
      </c>
      <c r="G214" s="137">
        <v>3913.3833333333332</v>
      </c>
      <c r="H214" s="137">
        <v>3872.6666666666665</v>
      </c>
      <c r="I214" s="137">
        <v>4089.0666666666671</v>
      </c>
      <c r="J214" s="137">
        <v>4129.7833333333328</v>
      </c>
      <c r="K214" s="137">
        <v>4197.2666666666673</v>
      </c>
      <c r="L214" s="132">
        <v>4062.3</v>
      </c>
      <c r="M214" s="132">
        <v>3954.1</v>
      </c>
      <c r="N214" s="67">
        <v>2328200</v>
      </c>
      <c r="O214" s="355">
        <v>1.6592437341716882E-2</v>
      </c>
    </row>
    <row r="215" spans="1:15" ht="15">
      <c r="A215" s="131">
        <v>206</v>
      </c>
      <c r="B215" s="115" t="s">
        <v>2007</v>
      </c>
      <c r="C215" s="131" t="s">
        <v>159</v>
      </c>
      <c r="D215" s="136">
        <v>70.349999999999994</v>
      </c>
      <c r="E215" s="136">
        <v>70.36666666666666</v>
      </c>
      <c r="F215" s="137">
        <v>67.583333333333314</v>
      </c>
      <c r="G215" s="137">
        <v>64.816666666666649</v>
      </c>
      <c r="H215" s="137">
        <v>62.033333333333303</v>
      </c>
      <c r="I215" s="137">
        <v>73.133333333333326</v>
      </c>
      <c r="J215" s="137">
        <v>75.916666666666657</v>
      </c>
      <c r="K215" s="137">
        <v>78.683333333333337</v>
      </c>
      <c r="L215" s="132">
        <v>73.150000000000006</v>
      </c>
      <c r="M215" s="132">
        <v>67.599999999999994</v>
      </c>
      <c r="N215" s="67">
        <v>39930000</v>
      </c>
      <c r="O215" s="355">
        <v>2.4476600985221676E-2</v>
      </c>
    </row>
    <row r="216" spans="1:15" ht="15">
      <c r="A216" s="131">
        <v>207</v>
      </c>
      <c r="B216" s="115" t="s">
        <v>2019</v>
      </c>
      <c r="C216" s="131" t="s">
        <v>161</v>
      </c>
      <c r="D216" s="136">
        <v>660.3</v>
      </c>
      <c r="E216" s="136">
        <v>654.35</v>
      </c>
      <c r="F216" s="137">
        <v>644.20000000000005</v>
      </c>
      <c r="G216" s="137">
        <v>628.1</v>
      </c>
      <c r="H216" s="137">
        <v>617.95000000000005</v>
      </c>
      <c r="I216" s="137">
        <v>670.45</v>
      </c>
      <c r="J216" s="137">
        <v>680.59999999999991</v>
      </c>
      <c r="K216" s="137">
        <v>696.7</v>
      </c>
      <c r="L216" s="132">
        <v>664.5</v>
      </c>
      <c r="M216" s="132">
        <v>638.25</v>
      </c>
      <c r="N216" s="67">
        <v>16004400</v>
      </c>
      <c r="O216" s="355">
        <v>-3.9581777445855115E-3</v>
      </c>
    </row>
    <row r="217" spans="1:15" ht="15">
      <c r="A217" s="131">
        <v>208</v>
      </c>
      <c r="B217" s="115" t="s">
        <v>2018</v>
      </c>
      <c r="C217" s="131" t="s">
        <v>228</v>
      </c>
      <c r="D217" s="136">
        <v>231.55</v>
      </c>
      <c r="E217" s="136">
        <v>230.75</v>
      </c>
      <c r="F217" s="137">
        <v>228</v>
      </c>
      <c r="G217" s="137">
        <v>224.45</v>
      </c>
      <c r="H217" s="137">
        <v>221.7</v>
      </c>
      <c r="I217" s="137">
        <v>234.3</v>
      </c>
      <c r="J217" s="137">
        <v>237.05</v>
      </c>
      <c r="K217" s="137">
        <v>240.60000000000002</v>
      </c>
      <c r="L217" s="132">
        <v>233.5</v>
      </c>
      <c r="M217" s="132">
        <v>227.2</v>
      </c>
      <c r="N217" s="67">
        <v>51985500</v>
      </c>
      <c r="O217" s="355">
        <v>8.2422387407083519E-2</v>
      </c>
    </row>
    <row r="218" spans="1:15" ht="15">
      <c r="A218" s="131">
        <v>209</v>
      </c>
      <c r="B218" s="115" t="s">
        <v>2004</v>
      </c>
      <c r="C218" s="131" t="s">
        <v>1800</v>
      </c>
      <c r="D218" s="136">
        <v>182.6</v>
      </c>
      <c r="E218" s="136">
        <v>182.43333333333331</v>
      </c>
      <c r="F218" s="137">
        <v>179.16666666666663</v>
      </c>
      <c r="G218" s="137">
        <v>175.73333333333332</v>
      </c>
      <c r="H218" s="137">
        <v>172.46666666666664</v>
      </c>
      <c r="I218" s="137">
        <v>185.86666666666662</v>
      </c>
      <c r="J218" s="137">
        <v>189.13333333333333</v>
      </c>
      <c r="K218" s="137">
        <v>192.56666666666661</v>
      </c>
      <c r="L218" s="132">
        <v>185.7</v>
      </c>
      <c r="M218" s="132">
        <v>179</v>
      </c>
      <c r="N218" s="67">
        <v>3309000</v>
      </c>
      <c r="O218" s="355">
        <v>7.9256360078277882E-2</v>
      </c>
    </row>
    <row r="219" spans="1:15" ht="15">
      <c r="A219" s="131">
        <v>210</v>
      </c>
      <c r="B219" s="115" t="s">
        <v>2012</v>
      </c>
      <c r="C219" s="131" t="s">
        <v>162</v>
      </c>
      <c r="D219" s="136">
        <v>578.35</v>
      </c>
      <c r="E219" s="136">
        <v>573.31666666666672</v>
      </c>
      <c r="F219" s="137">
        <v>564.83333333333348</v>
      </c>
      <c r="G219" s="137">
        <v>551.31666666666672</v>
      </c>
      <c r="H219" s="137">
        <v>542.83333333333348</v>
      </c>
      <c r="I219" s="137">
        <v>586.83333333333348</v>
      </c>
      <c r="J219" s="137">
        <v>595.31666666666683</v>
      </c>
      <c r="K219" s="137">
        <v>608.83333333333348</v>
      </c>
      <c r="L219" s="132">
        <v>581.79999999999995</v>
      </c>
      <c r="M219" s="132">
        <v>559.79999999999995</v>
      </c>
      <c r="N219" s="67">
        <v>3342000</v>
      </c>
      <c r="O219" s="355">
        <v>-6.3603250210142903E-2</v>
      </c>
    </row>
    <row r="220" spans="1:15" ht="15">
      <c r="A220" s="131">
        <v>211</v>
      </c>
      <c r="B220" s="115" t="s">
        <v>2017</v>
      </c>
      <c r="C220" s="131" t="s">
        <v>163</v>
      </c>
      <c r="D220" s="136">
        <v>328.2</v>
      </c>
      <c r="E220" s="136">
        <v>329.61666666666662</v>
      </c>
      <c r="F220" s="137">
        <v>325.03333333333325</v>
      </c>
      <c r="G220" s="137">
        <v>321.86666666666662</v>
      </c>
      <c r="H220" s="137">
        <v>317.28333333333325</v>
      </c>
      <c r="I220" s="137">
        <v>332.78333333333325</v>
      </c>
      <c r="J220" s="137">
        <v>337.36666666666662</v>
      </c>
      <c r="K220" s="137">
        <v>340.53333333333325</v>
      </c>
      <c r="L220" s="132">
        <v>334.2</v>
      </c>
      <c r="M220" s="132">
        <v>326.45</v>
      </c>
      <c r="N220" s="67">
        <v>30252000</v>
      </c>
      <c r="O220" s="355">
        <v>3.6851196841325984E-2</v>
      </c>
    </row>
    <row r="221" spans="1:15" ht="15">
      <c r="A221" s="131">
        <v>212</v>
      </c>
      <c r="B221" s="115" t="s">
        <v>2006</v>
      </c>
      <c r="C221" s="131" t="s">
        <v>164</v>
      </c>
      <c r="D221" s="136">
        <v>565.54999999999995</v>
      </c>
      <c r="E221" s="136">
        <v>557.58333333333326</v>
      </c>
      <c r="F221" s="137">
        <v>538.76666666666654</v>
      </c>
      <c r="G221" s="137">
        <v>511.98333333333323</v>
      </c>
      <c r="H221" s="137">
        <v>493.16666666666652</v>
      </c>
      <c r="I221" s="137">
        <v>584.36666666666656</v>
      </c>
      <c r="J221" s="137">
        <v>603.18333333333317</v>
      </c>
      <c r="K221" s="137">
        <v>629.96666666666658</v>
      </c>
      <c r="L221" s="132">
        <v>576.4</v>
      </c>
      <c r="M221" s="132">
        <v>530.79999999999995</v>
      </c>
      <c r="N221" s="67">
        <v>3461400</v>
      </c>
      <c r="O221" s="355">
        <v>-6.2015503875968991E-3</v>
      </c>
    </row>
    <row r="222" spans="1:15" ht="15">
      <c r="A222" s="131">
        <v>213</v>
      </c>
      <c r="B222" s="115" t="s">
        <v>2007</v>
      </c>
      <c r="C222" s="131" t="s">
        <v>165</v>
      </c>
      <c r="D222" s="136">
        <v>220.05</v>
      </c>
      <c r="E222" s="136">
        <v>218.83333333333334</v>
      </c>
      <c r="F222" s="137">
        <v>198.81666666666669</v>
      </c>
      <c r="G222" s="137">
        <v>177.58333333333334</v>
      </c>
      <c r="H222" s="137">
        <v>157.56666666666669</v>
      </c>
      <c r="I222" s="137">
        <v>240.06666666666669</v>
      </c>
      <c r="J222" s="137">
        <v>260.08333333333337</v>
      </c>
      <c r="K222" s="137">
        <v>281.31666666666672</v>
      </c>
      <c r="L222" s="132">
        <v>238.85</v>
      </c>
      <c r="M222" s="132">
        <v>197.6</v>
      </c>
      <c r="N222" s="67">
        <v>104286000</v>
      </c>
      <c r="O222" s="355">
        <v>-4.0201005025125629E-2</v>
      </c>
    </row>
    <row r="223" spans="1:15" ht="15">
      <c r="A223" s="131">
        <v>214</v>
      </c>
      <c r="B223" s="115" t="s">
        <v>2014</v>
      </c>
      <c r="C223" s="131" t="s">
        <v>166</v>
      </c>
      <c r="D223" s="136">
        <v>450.9</v>
      </c>
      <c r="E223" s="136">
        <v>447.93333333333334</v>
      </c>
      <c r="F223" s="137">
        <v>441.01666666666665</v>
      </c>
      <c r="G223" s="137">
        <v>431.13333333333333</v>
      </c>
      <c r="H223" s="137">
        <v>424.21666666666664</v>
      </c>
      <c r="I223" s="137">
        <v>457.81666666666666</v>
      </c>
      <c r="J223" s="137">
        <v>464.73333333333329</v>
      </c>
      <c r="K223" s="137">
        <v>474.61666666666667</v>
      </c>
      <c r="L223" s="132">
        <v>454.85</v>
      </c>
      <c r="M223" s="132">
        <v>438.05</v>
      </c>
      <c r="N223" s="67">
        <v>10992800</v>
      </c>
      <c r="O223" s="355">
        <v>-3.4923533439853917E-2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1" sqref="E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43369</v>
      </c>
    </row>
    <row r="7" spans="1:15" ht="13.5" thickBot="1">
      <c r="A7"/>
    </row>
    <row r="8" spans="1:15" ht="28.5" customHeight="1" thickBot="1">
      <c r="A8" s="488" t="s">
        <v>13</v>
      </c>
      <c r="B8" s="489" t="s">
        <v>14</v>
      </c>
      <c r="C8" s="487" t="s">
        <v>15</v>
      </c>
      <c r="D8" s="487" t="s">
        <v>16</v>
      </c>
      <c r="E8" s="487" t="s">
        <v>17</v>
      </c>
      <c r="F8" s="487"/>
      <c r="G8" s="487"/>
      <c r="H8" s="487" t="s">
        <v>18</v>
      </c>
      <c r="I8" s="487"/>
      <c r="J8" s="487"/>
      <c r="K8" s="23"/>
      <c r="L8" s="34"/>
      <c r="M8" s="34"/>
    </row>
    <row r="9" spans="1:15" ht="36" customHeight="1">
      <c r="A9" s="483"/>
      <c r="B9" s="485"/>
      <c r="C9" s="490" t="s">
        <v>19</v>
      </c>
      <c r="D9" s="49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11067.45</v>
      </c>
      <c r="D10" s="129">
        <v>11010.300000000001</v>
      </c>
      <c r="E10" s="129">
        <v>10940.000000000002</v>
      </c>
      <c r="F10" s="129">
        <v>10812.550000000001</v>
      </c>
      <c r="G10" s="129">
        <v>10742.250000000002</v>
      </c>
      <c r="H10" s="129">
        <v>11137.750000000002</v>
      </c>
      <c r="I10" s="129">
        <v>11208.050000000001</v>
      </c>
      <c r="J10" s="129">
        <v>11335.500000000002</v>
      </c>
      <c r="K10" s="128">
        <v>11080.6</v>
      </c>
      <c r="L10" s="128">
        <v>10882.85</v>
      </c>
      <c r="M10" s="130"/>
    </row>
    <row r="11" spans="1:15">
      <c r="A11" s="66">
        <v>2</v>
      </c>
      <c r="B11" s="125" t="s">
        <v>252</v>
      </c>
      <c r="C11" s="127">
        <v>25330.35</v>
      </c>
      <c r="D11" s="126">
        <v>25138.516666666666</v>
      </c>
      <c r="E11" s="126">
        <v>24870.083333333332</v>
      </c>
      <c r="F11" s="126">
        <v>24409.816666666666</v>
      </c>
      <c r="G11" s="126">
        <v>24141.383333333331</v>
      </c>
      <c r="H11" s="126">
        <v>25598.783333333333</v>
      </c>
      <c r="I11" s="126">
        <v>25867.216666666667</v>
      </c>
      <c r="J11" s="126">
        <v>26327.483333333334</v>
      </c>
      <c r="K11" s="127">
        <v>25406.95</v>
      </c>
      <c r="L11" s="127">
        <v>24678.25</v>
      </c>
      <c r="M11" s="130"/>
    </row>
    <row r="12" spans="1:15">
      <c r="A12" s="66">
        <v>3</v>
      </c>
      <c r="B12" s="124" t="s">
        <v>2059</v>
      </c>
      <c r="C12" s="127">
        <v>2303.9499999999998</v>
      </c>
      <c r="D12" s="126">
        <v>2305.4499999999998</v>
      </c>
      <c r="E12" s="126">
        <v>2275.4499999999998</v>
      </c>
      <c r="F12" s="126">
        <v>2246.9499999999998</v>
      </c>
      <c r="G12" s="126">
        <v>2216.9499999999998</v>
      </c>
      <c r="H12" s="126">
        <v>2333.9499999999998</v>
      </c>
      <c r="I12" s="126">
        <v>2363.9499999999998</v>
      </c>
      <c r="J12" s="126">
        <v>2392.4499999999998</v>
      </c>
      <c r="K12" s="127">
        <v>2335.4499999999998</v>
      </c>
      <c r="L12" s="127">
        <v>2276.9499999999998</v>
      </c>
      <c r="M12" s="130"/>
    </row>
    <row r="13" spans="1:15">
      <c r="A13" s="66">
        <v>4</v>
      </c>
      <c r="B13" s="125" t="s">
        <v>253</v>
      </c>
      <c r="C13" s="127">
        <v>3074.9</v>
      </c>
      <c r="D13" s="126">
        <v>3065.2833333333333</v>
      </c>
      <c r="E13" s="126">
        <v>3044.9666666666667</v>
      </c>
      <c r="F13" s="126">
        <v>3015.0333333333333</v>
      </c>
      <c r="G13" s="126">
        <v>2994.7166666666667</v>
      </c>
      <c r="H13" s="126">
        <v>3095.2166666666667</v>
      </c>
      <c r="I13" s="126">
        <v>3115.5333333333333</v>
      </c>
      <c r="J13" s="126">
        <v>3145.4666666666667</v>
      </c>
      <c r="K13" s="127">
        <v>3085.6</v>
      </c>
      <c r="L13" s="127">
        <v>3035.35</v>
      </c>
      <c r="M13" s="130"/>
    </row>
    <row r="14" spans="1:15">
      <c r="A14" s="66">
        <v>5</v>
      </c>
      <c r="B14" s="125" t="s">
        <v>254</v>
      </c>
      <c r="C14" s="127">
        <v>16234.9</v>
      </c>
      <c r="D14" s="126">
        <v>16225.800000000001</v>
      </c>
      <c r="E14" s="126">
        <v>16091.000000000002</v>
      </c>
      <c r="F14" s="126">
        <v>15947.1</v>
      </c>
      <c r="G14" s="126">
        <v>15812.300000000001</v>
      </c>
      <c r="H14" s="126">
        <v>16369.700000000003</v>
      </c>
      <c r="I14" s="126">
        <v>16504.5</v>
      </c>
      <c r="J14" s="126">
        <v>16648.400000000001</v>
      </c>
      <c r="K14" s="127">
        <v>16360.6</v>
      </c>
      <c r="L14" s="127">
        <v>16081.9</v>
      </c>
      <c r="M14" s="130"/>
    </row>
    <row r="15" spans="1:15">
      <c r="A15" s="66">
        <v>6</v>
      </c>
      <c r="B15" s="125" t="s">
        <v>255</v>
      </c>
      <c r="C15" s="127">
        <v>3602.9</v>
      </c>
      <c r="D15" s="126">
        <v>3596.4166666666665</v>
      </c>
      <c r="E15" s="126">
        <v>3567.6333333333332</v>
      </c>
      <c r="F15" s="126">
        <v>3532.3666666666668</v>
      </c>
      <c r="G15" s="126">
        <v>3503.5833333333335</v>
      </c>
      <c r="H15" s="126">
        <v>3631.6833333333329</v>
      </c>
      <c r="I15" s="126">
        <v>3660.4666666666667</v>
      </c>
      <c r="J15" s="126">
        <v>3695.7333333333327</v>
      </c>
      <c r="K15" s="127">
        <v>3625.2</v>
      </c>
      <c r="L15" s="127">
        <v>3561.15</v>
      </c>
      <c r="M15" s="130"/>
    </row>
    <row r="16" spans="1:15">
      <c r="A16" s="66">
        <v>7</v>
      </c>
      <c r="B16" s="125" t="s">
        <v>245</v>
      </c>
      <c r="C16" s="127">
        <v>4807.95</v>
      </c>
      <c r="D16" s="126">
        <v>4780.9833333333336</v>
      </c>
      <c r="E16" s="126">
        <v>4729.7666666666673</v>
      </c>
      <c r="F16" s="126">
        <v>4651.5833333333339</v>
      </c>
      <c r="G16" s="126">
        <v>4600.3666666666677</v>
      </c>
      <c r="H16" s="126">
        <v>4859.166666666667</v>
      </c>
      <c r="I16" s="126">
        <v>4910.3833333333341</v>
      </c>
      <c r="J16" s="126">
        <v>4988.5666666666666</v>
      </c>
      <c r="K16" s="127">
        <v>4832.2</v>
      </c>
      <c r="L16" s="127">
        <v>4702.8</v>
      </c>
      <c r="M16" s="130"/>
    </row>
    <row r="17" spans="1:13">
      <c r="A17" s="66">
        <v>8</v>
      </c>
      <c r="B17" s="125" t="s">
        <v>186</v>
      </c>
      <c r="C17" s="125">
        <v>1429.05</v>
      </c>
      <c r="D17" s="126">
        <v>1408.0166666666667</v>
      </c>
      <c r="E17" s="126">
        <v>1366.0333333333333</v>
      </c>
      <c r="F17" s="126">
        <v>1303.0166666666667</v>
      </c>
      <c r="G17" s="126">
        <v>1261.0333333333333</v>
      </c>
      <c r="H17" s="126">
        <v>1471.0333333333333</v>
      </c>
      <c r="I17" s="126">
        <v>1513.0166666666664</v>
      </c>
      <c r="J17" s="126">
        <v>1576.0333333333333</v>
      </c>
      <c r="K17" s="125">
        <v>1450</v>
      </c>
      <c r="L17" s="125">
        <v>1345</v>
      </c>
      <c r="M17" s="125">
        <v>1.2895399999999999</v>
      </c>
    </row>
    <row r="18" spans="1:13">
      <c r="A18" s="66">
        <v>9</v>
      </c>
      <c r="B18" s="125" t="s">
        <v>30</v>
      </c>
      <c r="C18" s="125">
        <v>1563.8</v>
      </c>
      <c r="D18" s="126">
        <v>1545.2</v>
      </c>
      <c r="E18" s="126">
        <v>1519.6000000000001</v>
      </c>
      <c r="F18" s="126">
        <v>1475.4</v>
      </c>
      <c r="G18" s="126">
        <v>1449.8000000000002</v>
      </c>
      <c r="H18" s="126">
        <v>1589.4</v>
      </c>
      <c r="I18" s="126">
        <v>1615</v>
      </c>
      <c r="J18" s="126">
        <v>1659.2</v>
      </c>
      <c r="K18" s="125">
        <v>1570.8</v>
      </c>
      <c r="L18" s="125">
        <v>1501</v>
      </c>
      <c r="M18" s="125">
        <v>7.1052</v>
      </c>
    </row>
    <row r="19" spans="1:13">
      <c r="A19" s="66">
        <v>10</v>
      </c>
      <c r="B19" s="125" t="s">
        <v>419</v>
      </c>
      <c r="C19" s="125">
        <v>1738.45</v>
      </c>
      <c r="D19" s="126">
        <v>1741.2333333333333</v>
      </c>
      <c r="E19" s="126">
        <v>1712.2666666666667</v>
      </c>
      <c r="F19" s="126">
        <v>1686.0833333333333</v>
      </c>
      <c r="G19" s="126">
        <v>1657.1166666666666</v>
      </c>
      <c r="H19" s="126">
        <v>1767.4166666666667</v>
      </c>
      <c r="I19" s="126">
        <v>1796.3833333333334</v>
      </c>
      <c r="J19" s="126">
        <v>1822.5666666666668</v>
      </c>
      <c r="K19" s="125">
        <v>1770.2</v>
      </c>
      <c r="L19" s="125">
        <v>1715.05</v>
      </c>
      <c r="M19" s="125">
        <v>0.18068000000000001</v>
      </c>
    </row>
    <row r="20" spans="1:13">
      <c r="A20" s="66">
        <v>11</v>
      </c>
      <c r="B20" s="125" t="s">
        <v>2195</v>
      </c>
      <c r="C20" s="125">
        <v>623.65</v>
      </c>
      <c r="D20" s="126">
        <v>629.58333333333337</v>
      </c>
      <c r="E20" s="126">
        <v>599.16666666666674</v>
      </c>
      <c r="F20" s="126">
        <v>574.68333333333339</v>
      </c>
      <c r="G20" s="126">
        <v>544.26666666666677</v>
      </c>
      <c r="H20" s="126">
        <v>654.06666666666672</v>
      </c>
      <c r="I20" s="126">
        <v>684.48333333333346</v>
      </c>
      <c r="J20" s="126">
        <v>708.9666666666667</v>
      </c>
      <c r="K20" s="125">
        <v>660</v>
      </c>
      <c r="L20" s="125">
        <v>605.1</v>
      </c>
      <c r="M20" s="125">
        <v>5.69137</v>
      </c>
    </row>
    <row r="21" spans="1:13">
      <c r="A21" s="66">
        <v>12</v>
      </c>
      <c r="B21" s="125" t="s">
        <v>31</v>
      </c>
      <c r="C21" s="125">
        <v>138.35</v>
      </c>
      <c r="D21" s="126">
        <v>135.46666666666667</v>
      </c>
      <c r="E21" s="126">
        <v>128.53333333333333</v>
      </c>
      <c r="F21" s="126">
        <v>118.71666666666667</v>
      </c>
      <c r="G21" s="126">
        <v>111.78333333333333</v>
      </c>
      <c r="H21" s="126">
        <v>145.28333333333333</v>
      </c>
      <c r="I21" s="126">
        <v>152.21666666666667</v>
      </c>
      <c r="J21" s="126">
        <v>162.03333333333333</v>
      </c>
      <c r="K21" s="125">
        <v>142.4</v>
      </c>
      <c r="L21" s="125">
        <v>125.65</v>
      </c>
      <c r="M21" s="125">
        <v>85.715500000000006</v>
      </c>
    </row>
    <row r="22" spans="1:13">
      <c r="A22" s="66">
        <v>13</v>
      </c>
      <c r="B22" s="125" t="s">
        <v>32</v>
      </c>
      <c r="C22" s="125">
        <v>337.95</v>
      </c>
      <c r="D22" s="126">
        <v>337.23333333333335</v>
      </c>
      <c r="E22" s="126">
        <v>325.01666666666671</v>
      </c>
      <c r="F22" s="126">
        <v>312.08333333333337</v>
      </c>
      <c r="G22" s="126">
        <v>299.86666666666673</v>
      </c>
      <c r="H22" s="126">
        <v>350.16666666666669</v>
      </c>
      <c r="I22" s="126">
        <v>362.38333333333338</v>
      </c>
      <c r="J22" s="126">
        <v>375.31666666666666</v>
      </c>
      <c r="K22" s="125">
        <v>349.45</v>
      </c>
      <c r="L22" s="125">
        <v>324.3</v>
      </c>
      <c r="M22" s="125">
        <v>50.280050000000003</v>
      </c>
    </row>
    <row r="23" spans="1:13">
      <c r="A23" s="66">
        <v>14</v>
      </c>
      <c r="B23" s="125" t="s">
        <v>33</v>
      </c>
      <c r="C23" s="125">
        <v>25</v>
      </c>
      <c r="D23" s="126">
        <v>24.666666666666668</v>
      </c>
      <c r="E23" s="126">
        <v>23.883333333333336</v>
      </c>
      <c r="F23" s="126">
        <v>22.766666666666669</v>
      </c>
      <c r="G23" s="126">
        <v>21.983333333333338</v>
      </c>
      <c r="H23" s="126">
        <v>25.783333333333335</v>
      </c>
      <c r="I23" s="126">
        <v>26.566666666666666</v>
      </c>
      <c r="J23" s="126">
        <v>27.683333333333334</v>
      </c>
      <c r="K23" s="125">
        <v>25.45</v>
      </c>
      <c r="L23" s="125">
        <v>23.55</v>
      </c>
      <c r="M23" s="125">
        <v>201.36490000000001</v>
      </c>
    </row>
    <row r="24" spans="1:13">
      <c r="A24" s="66">
        <v>15</v>
      </c>
      <c r="B24" s="125" t="s">
        <v>400</v>
      </c>
      <c r="C24" s="125">
        <v>182.55</v>
      </c>
      <c r="D24" s="126">
        <v>180.83333333333334</v>
      </c>
      <c r="E24" s="126">
        <v>174.7166666666667</v>
      </c>
      <c r="F24" s="126">
        <v>166.88333333333335</v>
      </c>
      <c r="G24" s="126">
        <v>160.76666666666671</v>
      </c>
      <c r="H24" s="126">
        <v>188.66666666666669</v>
      </c>
      <c r="I24" s="126">
        <v>194.7833333333333</v>
      </c>
      <c r="J24" s="126">
        <v>202.61666666666667</v>
      </c>
      <c r="K24" s="125">
        <v>186.95</v>
      </c>
      <c r="L24" s="125">
        <v>173</v>
      </c>
      <c r="M24" s="125">
        <v>5.5527199999999999</v>
      </c>
    </row>
    <row r="25" spans="1:13">
      <c r="A25" s="66">
        <v>16</v>
      </c>
      <c r="B25" s="125" t="s">
        <v>235</v>
      </c>
      <c r="C25" s="125">
        <v>1109.45</v>
      </c>
      <c r="D25" s="126">
        <v>1101.1666666666667</v>
      </c>
      <c r="E25" s="126">
        <v>1083.7833333333335</v>
      </c>
      <c r="F25" s="126">
        <v>1058.1166666666668</v>
      </c>
      <c r="G25" s="126">
        <v>1040.7333333333336</v>
      </c>
      <c r="H25" s="126">
        <v>1126.8333333333335</v>
      </c>
      <c r="I25" s="126">
        <v>1144.2166666666667</v>
      </c>
      <c r="J25" s="126">
        <v>1169.8833333333334</v>
      </c>
      <c r="K25" s="125">
        <v>1118.55</v>
      </c>
      <c r="L25" s="125">
        <v>1075.5</v>
      </c>
      <c r="M25" s="125">
        <v>3.4122300000000001</v>
      </c>
    </row>
    <row r="26" spans="1:13">
      <c r="A26" s="66">
        <v>17</v>
      </c>
      <c r="B26" s="125" t="s">
        <v>430</v>
      </c>
      <c r="C26" s="125">
        <v>2060.5500000000002</v>
      </c>
      <c r="D26" s="126">
        <v>2046.6166666666668</v>
      </c>
      <c r="E26" s="126">
        <v>2014.9333333333334</v>
      </c>
      <c r="F26" s="126">
        <v>1969.3166666666666</v>
      </c>
      <c r="G26" s="126">
        <v>1937.6333333333332</v>
      </c>
      <c r="H26" s="126">
        <v>2092.2333333333336</v>
      </c>
      <c r="I26" s="126">
        <v>2123.916666666667</v>
      </c>
      <c r="J26" s="126">
        <v>2169.5333333333338</v>
      </c>
      <c r="K26" s="125">
        <v>2078.3000000000002</v>
      </c>
      <c r="L26" s="125">
        <v>2001</v>
      </c>
      <c r="M26" s="125">
        <v>0.2853</v>
      </c>
    </row>
    <row r="27" spans="1:13">
      <c r="A27" s="66">
        <v>18</v>
      </c>
      <c r="B27" s="125" t="s">
        <v>187</v>
      </c>
      <c r="C27" s="125">
        <v>768</v>
      </c>
      <c r="D27" s="126">
        <v>762.5</v>
      </c>
      <c r="E27" s="126">
        <v>752</v>
      </c>
      <c r="F27" s="126">
        <v>736</v>
      </c>
      <c r="G27" s="126">
        <v>725.5</v>
      </c>
      <c r="H27" s="126">
        <v>778.5</v>
      </c>
      <c r="I27" s="126">
        <v>789</v>
      </c>
      <c r="J27" s="126">
        <v>805</v>
      </c>
      <c r="K27" s="125">
        <v>773</v>
      </c>
      <c r="L27" s="125">
        <v>746.5</v>
      </c>
      <c r="M27" s="125">
        <v>4.54704</v>
      </c>
    </row>
    <row r="28" spans="1:13">
      <c r="A28" s="66">
        <v>19</v>
      </c>
      <c r="B28" s="125" t="s">
        <v>35</v>
      </c>
      <c r="C28" s="125">
        <v>225.65</v>
      </c>
      <c r="D28" s="126">
        <v>222.98333333333335</v>
      </c>
      <c r="E28" s="126">
        <v>218.56666666666669</v>
      </c>
      <c r="F28" s="126">
        <v>211.48333333333335</v>
      </c>
      <c r="G28" s="126">
        <v>207.06666666666669</v>
      </c>
      <c r="H28" s="126">
        <v>230.06666666666669</v>
      </c>
      <c r="I28" s="126">
        <v>234.48333333333332</v>
      </c>
      <c r="J28" s="126">
        <v>241.56666666666669</v>
      </c>
      <c r="K28" s="125">
        <v>227.4</v>
      </c>
      <c r="L28" s="125">
        <v>215.9</v>
      </c>
      <c r="M28" s="125">
        <v>18.013549999999999</v>
      </c>
    </row>
    <row r="29" spans="1:13">
      <c r="A29" s="66">
        <v>20</v>
      </c>
      <c r="B29" s="125" t="s">
        <v>37</v>
      </c>
      <c r="C29" s="125">
        <v>1046.0999999999999</v>
      </c>
      <c r="D29" s="126">
        <v>1036.75</v>
      </c>
      <c r="E29" s="126">
        <v>1019.5999999999999</v>
      </c>
      <c r="F29" s="126">
        <v>993.09999999999991</v>
      </c>
      <c r="G29" s="126">
        <v>975.94999999999982</v>
      </c>
      <c r="H29" s="126">
        <v>1063.25</v>
      </c>
      <c r="I29" s="126">
        <v>1080.4000000000001</v>
      </c>
      <c r="J29" s="126">
        <v>1106.9000000000001</v>
      </c>
      <c r="K29" s="125">
        <v>1053.9000000000001</v>
      </c>
      <c r="L29" s="125">
        <v>1010.25</v>
      </c>
      <c r="M29" s="125">
        <v>6.2605899999999997</v>
      </c>
    </row>
    <row r="30" spans="1:13">
      <c r="A30" s="66">
        <v>21</v>
      </c>
      <c r="B30" s="125" t="s">
        <v>38</v>
      </c>
      <c r="C30" s="125">
        <v>231.1</v>
      </c>
      <c r="D30" s="126">
        <v>229.45000000000002</v>
      </c>
      <c r="E30" s="126">
        <v>223.80000000000004</v>
      </c>
      <c r="F30" s="126">
        <v>216.50000000000003</v>
      </c>
      <c r="G30" s="126">
        <v>210.85000000000005</v>
      </c>
      <c r="H30" s="126">
        <v>236.75000000000003</v>
      </c>
      <c r="I30" s="126">
        <v>242.4</v>
      </c>
      <c r="J30" s="126">
        <v>249.70000000000002</v>
      </c>
      <c r="K30" s="125">
        <v>235.1</v>
      </c>
      <c r="L30" s="125">
        <v>222.15</v>
      </c>
      <c r="M30" s="125">
        <v>28.896560000000001</v>
      </c>
    </row>
    <row r="31" spans="1:13">
      <c r="A31" s="66">
        <v>22</v>
      </c>
      <c r="B31" s="125" t="s">
        <v>39</v>
      </c>
      <c r="C31" s="125">
        <v>344.75</v>
      </c>
      <c r="D31" s="126">
        <v>347.48333333333329</v>
      </c>
      <c r="E31" s="126">
        <v>334.16666666666657</v>
      </c>
      <c r="F31" s="126">
        <v>323.58333333333326</v>
      </c>
      <c r="G31" s="126">
        <v>310.26666666666654</v>
      </c>
      <c r="H31" s="126">
        <v>358.06666666666661</v>
      </c>
      <c r="I31" s="126">
        <v>371.38333333333333</v>
      </c>
      <c r="J31" s="126">
        <v>381.96666666666664</v>
      </c>
      <c r="K31" s="125">
        <v>360.8</v>
      </c>
      <c r="L31" s="125">
        <v>336.9</v>
      </c>
      <c r="M31" s="125">
        <v>43.422469999999997</v>
      </c>
    </row>
    <row r="32" spans="1:13">
      <c r="A32" s="66">
        <v>23</v>
      </c>
      <c r="B32" s="125" t="s">
        <v>40</v>
      </c>
      <c r="C32" s="125">
        <v>121.9</v>
      </c>
      <c r="D32" s="126">
        <v>121.08333333333333</v>
      </c>
      <c r="E32" s="126">
        <v>118.71666666666665</v>
      </c>
      <c r="F32" s="126">
        <v>115.53333333333333</v>
      </c>
      <c r="G32" s="126">
        <v>113.16666666666666</v>
      </c>
      <c r="H32" s="126">
        <v>124.26666666666665</v>
      </c>
      <c r="I32" s="126">
        <v>126.63333333333333</v>
      </c>
      <c r="J32" s="126">
        <v>129.81666666666666</v>
      </c>
      <c r="K32" s="125">
        <v>123.45</v>
      </c>
      <c r="L32" s="125">
        <v>117.9</v>
      </c>
      <c r="M32" s="125">
        <v>242.30422999999999</v>
      </c>
    </row>
    <row r="33" spans="1:13">
      <c r="A33" s="66">
        <v>24</v>
      </c>
      <c r="B33" s="125" t="s">
        <v>41</v>
      </c>
      <c r="C33" s="125">
        <v>1289.9000000000001</v>
      </c>
      <c r="D33" s="126">
        <v>1283.9666666666667</v>
      </c>
      <c r="E33" s="126">
        <v>1263.0833333333335</v>
      </c>
      <c r="F33" s="126">
        <v>1236.2666666666669</v>
      </c>
      <c r="G33" s="126">
        <v>1215.3833333333337</v>
      </c>
      <c r="H33" s="126">
        <v>1310.7833333333333</v>
      </c>
      <c r="I33" s="126">
        <v>1331.6666666666665</v>
      </c>
      <c r="J33" s="126">
        <v>1358.4833333333331</v>
      </c>
      <c r="K33" s="125">
        <v>1304.8499999999999</v>
      </c>
      <c r="L33" s="125">
        <v>1257.1500000000001</v>
      </c>
      <c r="M33" s="125">
        <v>12.62738</v>
      </c>
    </row>
    <row r="34" spans="1:13">
      <c r="A34" s="66">
        <v>25</v>
      </c>
      <c r="B34" s="125" t="s">
        <v>42</v>
      </c>
      <c r="C34" s="125">
        <v>761.05</v>
      </c>
      <c r="D34" s="126">
        <v>754.85</v>
      </c>
      <c r="E34" s="126">
        <v>738.75</v>
      </c>
      <c r="F34" s="126">
        <v>716.44999999999993</v>
      </c>
      <c r="G34" s="126">
        <v>700.34999999999991</v>
      </c>
      <c r="H34" s="126">
        <v>777.15000000000009</v>
      </c>
      <c r="I34" s="126">
        <v>793.25000000000023</v>
      </c>
      <c r="J34" s="126">
        <v>815.55000000000018</v>
      </c>
      <c r="K34" s="125">
        <v>770.95</v>
      </c>
      <c r="L34" s="125">
        <v>732.55</v>
      </c>
      <c r="M34" s="125">
        <v>50.74277</v>
      </c>
    </row>
    <row r="35" spans="1:13">
      <c r="A35" s="66">
        <v>26</v>
      </c>
      <c r="B35" s="125" t="s">
        <v>2098</v>
      </c>
      <c r="C35" s="125">
        <v>1427.15</v>
      </c>
      <c r="D35" s="126">
        <v>1433.55</v>
      </c>
      <c r="E35" s="126">
        <v>1408.6</v>
      </c>
      <c r="F35" s="126">
        <v>1390.05</v>
      </c>
      <c r="G35" s="126">
        <v>1365.1</v>
      </c>
      <c r="H35" s="126">
        <v>1452.1</v>
      </c>
      <c r="I35" s="126">
        <v>1477.0500000000002</v>
      </c>
      <c r="J35" s="126">
        <v>1495.6</v>
      </c>
      <c r="K35" s="125">
        <v>1458.5</v>
      </c>
      <c r="L35" s="125">
        <v>1415</v>
      </c>
      <c r="M35" s="125">
        <v>4.51227</v>
      </c>
    </row>
    <row r="36" spans="1:13">
      <c r="A36" s="66">
        <v>27</v>
      </c>
      <c r="B36" s="125" t="s">
        <v>43</v>
      </c>
      <c r="C36" s="125">
        <v>614.35</v>
      </c>
      <c r="D36" s="126">
        <v>607.9</v>
      </c>
      <c r="E36" s="126">
        <v>596</v>
      </c>
      <c r="F36" s="126">
        <v>577.65</v>
      </c>
      <c r="G36" s="126">
        <v>565.75</v>
      </c>
      <c r="H36" s="126">
        <v>626.25</v>
      </c>
      <c r="I36" s="126">
        <v>638.14999999999986</v>
      </c>
      <c r="J36" s="126">
        <v>656.5</v>
      </c>
      <c r="K36" s="125">
        <v>619.79999999999995</v>
      </c>
      <c r="L36" s="125">
        <v>589.54999999999995</v>
      </c>
      <c r="M36" s="125">
        <v>175.15392</v>
      </c>
    </row>
    <row r="37" spans="1:13">
      <c r="A37" s="66">
        <v>28</v>
      </c>
      <c r="B37" s="125" t="s">
        <v>44</v>
      </c>
      <c r="C37" s="125">
        <v>2788.7</v>
      </c>
      <c r="D37" s="126">
        <v>2772.5499999999997</v>
      </c>
      <c r="E37" s="126">
        <v>2743.2499999999995</v>
      </c>
      <c r="F37" s="126">
        <v>2697.7999999999997</v>
      </c>
      <c r="G37" s="126">
        <v>2668.4999999999995</v>
      </c>
      <c r="H37" s="126">
        <v>2817.9999999999995</v>
      </c>
      <c r="I37" s="126">
        <v>2847.2999999999997</v>
      </c>
      <c r="J37" s="126">
        <v>2892.7499999999995</v>
      </c>
      <c r="K37" s="125">
        <v>2801.85</v>
      </c>
      <c r="L37" s="125">
        <v>2727.1</v>
      </c>
      <c r="M37" s="125">
        <v>3.4870299999999999</v>
      </c>
    </row>
    <row r="38" spans="1:13">
      <c r="A38" s="66">
        <v>29</v>
      </c>
      <c r="B38" s="125" t="s">
        <v>188</v>
      </c>
      <c r="C38" s="125">
        <v>2299.1999999999998</v>
      </c>
      <c r="D38" s="126">
        <v>2270.0499999999997</v>
      </c>
      <c r="E38" s="126">
        <v>2209.7499999999995</v>
      </c>
      <c r="F38" s="126">
        <v>2120.2999999999997</v>
      </c>
      <c r="G38" s="126">
        <v>2059.9999999999995</v>
      </c>
      <c r="H38" s="126">
        <v>2359.4999999999995</v>
      </c>
      <c r="I38" s="126">
        <v>2419.7999999999997</v>
      </c>
      <c r="J38" s="126">
        <v>2509.2499999999995</v>
      </c>
      <c r="K38" s="125">
        <v>2330.35</v>
      </c>
      <c r="L38" s="125">
        <v>2180.6</v>
      </c>
      <c r="M38" s="125">
        <v>55.373959999999997</v>
      </c>
    </row>
    <row r="39" spans="1:13">
      <c r="A39" s="66">
        <v>30</v>
      </c>
      <c r="B39" s="125" t="s">
        <v>189</v>
      </c>
      <c r="C39" s="125">
        <v>6185.65</v>
      </c>
      <c r="D39" s="126">
        <v>6122.5666666666666</v>
      </c>
      <c r="E39" s="126">
        <v>5995.1333333333332</v>
      </c>
      <c r="F39" s="126">
        <v>5804.6166666666668</v>
      </c>
      <c r="G39" s="126">
        <v>5677.1833333333334</v>
      </c>
      <c r="H39" s="126">
        <v>6313.083333333333</v>
      </c>
      <c r="I39" s="126">
        <v>6440.5166666666655</v>
      </c>
      <c r="J39" s="126">
        <v>6631.0333333333328</v>
      </c>
      <c r="K39" s="125">
        <v>6250</v>
      </c>
      <c r="L39" s="125">
        <v>5932.05</v>
      </c>
      <c r="M39" s="125">
        <v>3.4542099999999998</v>
      </c>
    </row>
    <row r="40" spans="1:13">
      <c r="A40" s="66">
        <v>31</v>
      </c>
      <c r="B40" s="125" t="s">
        <v>529</v>
      </c>
      <c r="C40" s="125">
        <v>1094</v>
      </c>
      <c r="D40" s="126">
        <v>1096.3500000000001</v>
      </c>
      <c r="E40" s="126">
        <v>1073.9500000000003</v>
      </c>
      <c r="F40" s="126">
        <v>1053.9000000000001</v>
      </c>
      <c r="G40" s="126">
        <v>1031.5000000000002</v>
      </c>
      <c r="H40" s="126">
        <v>1116.4000000000003</v>
      </c>
      <c r="I40" s="126">
        <v>1138.8000000000004</v>
      </c>
      <c r="J40" s="126">
        <v>1158.8500000000004</v>
      </c>
      <c r="K40" s="125">
        <v>1118.75</v>
      </c>
      <c r="L40" s="125">
        <v>1076.3</v>
      </c>
      <c r="M40" s="125">
        <v>11.556039999999999</v>
      </c>
    </row>
    <row r="41" spans="1:13">
      <c r="A41" s="66">
        <v>32</v>
      </c>
      <c r="B41" s="125" t="s">
        <v>45</v>
      </c>
      <c r="C41" s="125">
        <v>109.45</v>
      </c>
      <c r="D41" s="126">
        <v>108.14999999999999</v>
      </c>
      <c r="E41" s="126">
        <v>105.84999999999998</v>
      </c>
      <c r="F41" s="126">
        <v>102.24999999999999</v>
      </c>
      <c r="G41" s="126">
        <v>99.949999999999974</v>
      </c>
      <c r="H41" s="126">
        <v>111.74999999999999</v>
      </c>
      <c r="I41" s="126">
        <v>114.05</v>
      </c>
      <c r="J41" s="126">
        <v>117.64999999999999</v>
      </c>
      <c r="K41" s="125">
        <v>110.45</v>
      </c>
      <c r="L41" s="125">
        <v>104.55</v>
      </c>
      <c r="M41" s="125">
        <v>395.81225999999998</v>
      </c>
    </row>
    <row r="42" spans="1:13">
      <c r="A42" s="66">
        <v>33</v>
      </c>
      <c r="B42" s="125" t="s">
        <v>46</v>
      </c>
      <c r="C42" s="125">
        <v>84.25</v>
      </c>
      <c r="D42" s="126">
        <v>83.133333333333326</v>
      </c>
      <c r="E42" s="126">
        <v>81.566666666666649</v>
      </c>
      <c r="F42" s="126">
        <v>78.883333333333326</v>
      </c>
      <c r="G42" s="126">
        <v>77.316666666666649</v>
      </c>
      <c r="H42" s="126">
        <v>85.816666666666649</v>
      </c>
      <c r="I42" s="126">
        <v>87.383333333333312</v>
      </c>
      <c r="J42" s="126">
        <v>90.066666666666649</v>
      </c>
      <c r="K42" s="125">
        <v>84.7</v>
      </c>
      <c r="L42" s="125">
        <v>80.45</v>
      </c>
      <c r="M42" s="125">
        <v>99.174210000000002</v>
      </c>
    </row>
    <row r="43" spans="1:13">
      <c r="A43" s="66">
        <v>34</v>
      </c>
      <c r="B43" s="125" t="s">
        <v>47</v>
      </c>
      <c r="C43" s="125">
        <v>960.85</v>
      </c>
      <c r="D43" s="126">
        <v>955.86666666666667</v>
      </c>
      <c r="E43" s="126">
        <v>937.98333333333335</v>
      </c>
      <c r="F43" s="126">
        <v>915.11666666666667</v>
      </c>
      <c r="G43" s="126">
        <v>897.23333333333335</v>
      </c>
      <c r="H43" s="126">
        <v>978.73333333333335</v>
      </c>
      <c r="I43" s="126">
        <v>996.61666666666679</v>
      </c>
      <c r="J43" s="126">
        <v>1019.4833333333333</v>
      </c>
      <c r="K43" s="125">
        <v>973.75</v>
      </c>
      <c r="L43" s="125">
        <v>933</v>
      </c>
      <c r="M43" s="125">
        <v>8.5068300000000008</v>
      </c>
    </row>
    <row r="44" spans="1:13">
      <c r="A44" s="66">
        <v>35</v>
      </c>
      <c r="B44" s="125" t="s">
        <v>561</v>
      </c>
      <c r="C44" s="125">
        <v>298.5</v>
      </c>
      <c r="D44" s="126">
        <v>293.45</v>
      </c>
      <c r="E44" s="126">
        <v>285.89999999999998</v>
      </c>
      <c r="F44" s="126">
        <v>273.3</v>
      </c>
      <c r="G44" s="126">
        <v>265.75</v>
      </c>
      <c r="H44" s="126">
        <v>306.04999999999995</v>
      </c>
      <c r="I44" s="126">
        <v>313.60000000000002</v>
      </c>
      <c r="J44" s="126">
        <v>326.19999999999993</v>
      </c>
      <c r="K44" s="125">
        <v>301</v>
      </c>
      <c r="L44" s="125">
        <v>280.85000000000002</v>
      </c>
      <c r="M44" s="125">
        <v>20.04298</v>
      </c>
    </row>
    <row r="45" spans="1:13">
      <c r="A45" s="66">
        <v>36</v>
      </c>
      <c r="B45" s="125" t="s">
        <v>190</v>
      </c>
      <c r="C45" s="125">
        <v>76.2</v>
      </c>
      <c r="D45" s="126">
        <v>76.283333333333346</v>
      </c>
      <c r="E45" s="126">
        <v>74.166666666666686</v>
      </c>
      <c r="F45" s="126">
        <v>72.13333333333334</v>
      </c>
      <c r="G45" s="126">
        <v>70.01666666666668</v>
      </c>
      <c r="H45" s="126">
        <v>78.316666666666691</v>
      </c>
      <c r="I45" s="126">
        <v>80.433333333333337</v>
      </c>
      <c r="J45" s="126">
        <v>82.466666666666697</v>
      </c>
      <c r="K45" s="125">
        <v>78.400000000000006</v>
      </c>
      <c r="L45" s="125">
        <v>74.25</v>
      </c>
      <c r="M45" s="125">
        <v>87.307680000000005</v>
      </c>
    </row>
    <row r="46" spans="1:13">
      <c r="A46" s="66">
        <v>37</v>
      </c>
      <c r="B46" s="125" t="s">
        <v>1895</v>
      </c>
      <c r="C46" s="125">
        <v>1056.3499999999999</v>
      </c>
      <c r="D46" s="126">
        <v>1046.4666666666665</v>
      </c>
      <c r="E46" s="126">
        <v>1025.883333333333</v>
      </c>
      <c r="F46" s="126">
        <v>995.41666666666652</v>
      </c>
      <c r="G46" s="126">
        <v>974.83333333333303</v>
      </c>
      <c r="H46" s="126">
        <v>1076.9333333333329</v>
      </c>
      <c r="I46" s="126">
        <v>1097.5166666666664</v>
      </c>
      <c r="J46" s="126">
        <v>1127.9833333333329</v>
      </c>
      <c r="K46" s="125">
        <v>1067.05</v>
      </c>
      <c r="L46" s="125">
        <v>1016</v>
      </c>
      <c r="M46" s="125">
        <v>24.191569999999999</v>
      </c>
    </row>
    <row r="47" spans="1:13">
      <c r="A47" s="66">
        <v>38</v>
      </c>
      <c r="B47" s="125" t="s">
        <v>48</v>
      </c>
      <c r="C47" s="125">
        <v>616.6</v>
      </c>
      <c r="D47" s="126">
        <v>613.81666666666672</v>
      </c>
      <c r="E47" s="126">
        <v>605.93333333333339</v>
      </c>
      <c r="F47" s="126">
        <v>595.26666666666665</v>
      </c>
      <c r="G47" s="126">
        <v>587.38333333333333</v>
      </c>
      <c r="H47" s="126">
        <v>624.48333333333346</v>
      </c>
      <c r="I47" s="126">
        <v>632.3666666666669</v>
      </c>
      <c r="J47" s="126">
        <v>643.03333333333353</v>
      </c>
      <c r="K47" s="125">
        <v>621.70000000000005</v>
      </c>
      <c r="L47" s="125">
        <v>603.15</v>
      </c>
      <c r="M47" s="125">
        <v>8.4686800000000009</v>
      </c>
    </row>
    <row r="48" spans="1:13">
      <c r="A48" s="66">
        <v>39</v>
      </c>
      <c r="B48" s="125" t="s">
        <v>50</v>
      </c>
      <c r="C48" s="125">
        <v>71.650000000000006</v>
      </c>
      <c r="D48" s="126">
        <v>71.250000000000014</v>
      </c>
      <c r="E48" s="126">
        <v>69.800000000000026</v>
      </c>
      <c r="F48" s="126">
        <v>67.950000000000017</v>
      </c>
      <c r="G48" s="126">
        <v>66.500000000000028</v>
      </c>
      <c r="H48" s="126">
        <v>73.100000000000023</v>
      </c>
      <c r="I48" s="126">
        <v>74.550000000000011</v>
      </c>
      <c r="J48" s="126">
        <v>76.40000000000002</v>
      </c>
      <c r="K48" s="125">
        <v>72.7</v>
      </c>
      <c r="L48" s="125">
        <v>69.400000000000006</v>
      </c>
      <c r="M48" s="125">
        <v>73.881249999999994</v>
      </c>
    </row>
    <row r="49" spans="1:13">
      <c r="A49" s="66">
        <v>40</v>
      </c>
      <c r="B49" s="125" t="s">
        <v>53</v>
      </c>
      <c r="C49" s="125">
        <v>364.2</v>
      </c>
      <c r="D49" s="126">
        <v>361.58333333333331</v>
      </c>
      <c r="E49" s="126">
        <v>357.71666666666664</v>
      </c>
      <c r="F49" s="126">
        <v>351.23333333333335</v>
      </c>
      <c r="G49" s="126">
        <v>347.36666666666667</v>
      </c>
      <c r="H49" s="126">
        <v>368.06666666666661</v>
      </c>
      <c r="I49" s="126">
        <v>371.93333333333328</v>
      </c>
      <c r="J49" s="126">
        <v>378.41666666666657</v>
      </c>
      <c r="K49" s="125">
        <v>365.45</v>
      </c>
      <c r="L49" s="125">
        <v>355.1</v>
      </c>
      <c r="M49" s="125">
        <v>39.467010000000002</v>
      </c>
    </row>
    <row r="50" spans="1:13">
      <c r="A50" s="66">
        <v>41</v>
      </c>
      <c r="B50" s="125" t="s">
        <v>49</v>
      </c>
      <c r="C50" s="125">
        <v>360.5</v>
      </c>
      <c r="D50" s="126">
        <v>356.05</v>
      </c>
      <c r="E50" s="126">
        <v>348.45000000000005</v>
      </c>
      <c r="F50" s="126">
        <v>336.40000000000003</v>
      </c>
      <c r="G50" s="126">
        <v>328.80000000000007</v>
      </c>
      <c r="H50" s="126">
        <v>368.1</v>
      </c>
      <c r="I50" s="126">
        <v>375.70000000000005</v>
      </c>
      <c r="J50" s="126">
        <v>387.75</v>
      </c>
      <c r="K50" s="125">
        <v>363.65</v>
      </c>
      <c r="L50" s="125">
        <v>344</v>
      </c>
      <c r="M50" s="125">
        <v>61.777209999999997</v>
      </c>
    </row>
    <row r="51" spans="1:13">
      <c r="A51" s="66">
        <v>42</v>
      </c>
      <c r="B51" s="125" t="s">
        <v>191</v>
      </c>
      <c r="C51" s="125">
        <v>269.35000000000002</v>
      </c>
      <c r="D51" s="126">
        <v>272.4666666666667</v>
      </c>
      <c r="E51" s="126">
        <v>264.93333333333339</v>
      </c>
      <c r="F51" s="126">
        <v>260.51666666666671</v>
      </c>
      <c r="G51" s="126">
        <v>252.98333333333341</v>
      </c>
      <c r="H51" s="126">
        <v>276.88333333333338</v>
      </c>
      <c r="I51" s="126">
        <v>284.41666666666669</v>
      </c>
      <c r="J51" s="126">
        <v>288.83333333333337</v>
      </c>
      <c r="K51" s="125">
        <v>280</v>
      </c>
      <c r="L51" s="125">
        <v>268.05</v>
      </c>
      <c r="M51" s="125">
        <v>27.947310000000002</v>
      </c>
    </row>
    <row r="52" spans="1:13">
      <c r="A52" s="66">
        <v>43</v>
      </c>
      <c r="B52" s="125" t="s">
        <v>51</v>
      </c>
      <c r="C52" s="125">
        <v>701.55</v>
      </c>
      <c r="D52" s="126">
        <v>690.13333333333333</v>
      </c>
      <c r="E52" s="126">
        <v>671.41666666666663</v>
      </c>
      <c r="F52" s="126">
        <v>641.2833333333333</v>
      </c>
      <c r="G52" s="126">
        <v>622.56666666666661</v>
      </c>
      <c r="H52" s="126">
        <v>720.26666666666665</v>
      </c>
      <c r="I52" s="126">
        <v>738.98333333333335</v>
      </c>
      <c r="J52" s="126">
        <v>769.11666666666667</v>
      </c>
      <c r="K52" s="125">
        <v>708.85</v>
      </c>
      <c r="L52" s="125">
        <v>660</v>
      </c>
      <c r="M52" s="125">
        <v>44.366520000000001</v>
      </c>
    </row>
    <row r="53" spans="1:13">
      <c r="A53" s="66">
        <v>44</v>
      </c>
      <c r="B53" s="125" t="s">
        <v>52</v>
      </c>
      <c r="C53" s="125">
        <v>20151.7</v>
      </c>
      <c r="D53" s="126">
        <v>20074.066666666666</v>
      </c>
      <c r="E53" s="126">
        <v>19598.133333333331</v>
      </c>
      <c r="F53" s="126">
        <v>19044.566666666666</v>
      </c>
      <c r="G53" s="126">
        <v>18568.633333333331</v>
      </c>
      <c r="H53" s="126">
        <v>20627.633333333331</v>
      </c>
      <c r="I53" s="126">
        <v>21103.566666666666</v>
      </c>
      <c r="J53" s="126">
        <v>21657.133333333331</v>
      </c>
      <c r="K53" s="125">
        <v>20550</v>
      </c>
      <c r="L53" s="125">
        <v>19520.5</v>
      </c>
      <c r="M53" s="125">
        <v>8.7690000000000004E-2</v>
      </c>
    </row>
    <row r="54" spans="1:13">
      <c r="A54" s="66">
        <v>45</v>
      </c>
      <c r="B54" s="125" t="s">
        <v>193</v>
      </c>
      <c r="C54" s="125">
        <v>5773.85</v>
      </c>
      <c r="D54" s="126">
        <v>5689.0666666666666</v>
      </c>
      <c r="E54" s="126">
        <v>5566.833333333333</v>
      </c>
      <c r="F54" s="126">
        <v>5359.8166666666666</v>
      </c>
      <c r="G54" s="126">
        <v>5237.583333333333</v>
      </c>
      <c r="H54" s="126">
        <v>5896.083333333333</v>
      </c>
      <c r="I54" s="126">
        <v>6018.3166666666666</v>
      </c>
      <c r="J54" s="126">
        <v>6225.333333333333</v>
      </c>
      <c r="K54" s="125">
        <v>5811.3</v>
      </c>
      <c r="L54" s="125">
        <v>5482.05</v>
      </c>
      <c r="M54" s="125">
        <v>2.3410099999999998</v>
      </c>
    </row>
    <row r="55" spans="1:13">
      <c r="A55" s="66">
        <v>46</v>
      </c>
      <c r="B55" s="125" t="s">
        <v>194</v>
      </c>
      <c r="C55" s="125">
        <v>1726.55</v>
      </c>
      <c r="D55" s="126">
        <v>1732.5166666666667</v>
      </c>
      <c r="E55" s="126">
        <v>1695.0333333333333</v>
      </c>
      <c r="F55" s="126">
        <v>1663.5166666666667</v>
      </c>
      <c r="G55" s="126">
        <v>1626.0333333333333</v>
      </c>
      <c r="H55" s="126">
        <v>1764.0333333333333</v>
      </c>
      <c r="I55" s="126">
        <v>1801.5166666666664</v>
      </c>
      <c r="J55" s="126">
        <v>1833.0333333333333</v>
      </c>
      <c r="K55" s="125">
        <v>1770</v>
      </c>
      <c r="L55" s="125">
        <v>1701</v>
      </c>
      <c r="M55" s="125">
        <v>7.5410000000000005E-2</v>
      </c>
    </row>
    <row r="56" spans="1:13">
      <c r="A56" s="66">
        <v>47</v>
      </c>
      <c r="B56" s="125" t="s">
        <v>195</v>
      </c>
      <c r="C56" s="125">
        <v>394.1</v>
      </c>
      <c r="D56" s="126">
        <v>390.75</v>
      </c>
      <c r="E56" s="126">
        <v>385.4</v>
      </c>
      <c r="F56" s="126">
        <v>376.7</v>
      </c>
      <c r="G56" s="126">
        <v>371.34999999999997</v>
      </c>
      <c r="H56" s="126">
        <v>399.45</v>
      </c>
      <c r="I56" s="126">
        <v>404.8</v>
      </c>
      <c r="J56" s="126">
        <v>413.5</v>
      </c>
      <c r="K56" s="125">
        <v>396.1</v>
      </c>
      <c r="L56" s="125">
        <v>382.05</v>
      </c>
      <c r="M56" s="125">
        <v>14.80341</v>
      </c>
    </row>
    <row r="57" spans="1:13">
      <c r="A57" s="66">
        <v>48</v>
      </c>
      <c r="B57" s="125" t="s">
        <v>54</v>
      </c>
      <c r="C57" s="125">
        <v>233.5</v>
      </c>
      <c r="D57" s="126">
        <v>230.66666666666666</v>
      </c>
      <c r="E57" s="126">
        <v>224.23333333333332</v>
      </c>
      <c r="F57" s="126">
        <v>214.96666666666667</v>
      </c>
      <c r="G57" s="126">
        <v>208.53333333333333</v>
      </c>
      <c r="H57" s="126">
        <v>239.93333333333331</v>
      </c>
      <c r="I57" s="126">
        <v>246.36666666666665</v>
      </c>
      <c r="J57" s="126">
        <v>255.6333333333333</v>
      </c>
      <c r="K57" s="125">
        <v>237.1</v>
      </c>
      <c r="L57" s="125">
        <v>221.4</v>
      </c>
      <c r="M57" s="125">
        <v>85.111599999999996</v>
      </c>
    </row>
    <row r="58" spans="1:13">
      <c r="A58" s="66">
        <v>49</v>
      </c>
      <c r="B58" s="125" t="s">
        <v>233</v>
      </c>
      <c r="C58" s="125">
        <v>151.19999999999999</v>
      </c>
      <c r="D58" s="126">
        <v>150.81666666666666</v>
      </c>
      <c r="E58" s="126">
        <v>149.43333333333334</v>
      </c>
      <c r="F58" s="126">
        <v>147.66666666666669</v>
      </c>
      <c r="G58" s="126">
        <v>146.28333333333336</v>
      </c>
      <c r="H58" s="126">
        <v>152.58333333333331</v>
      </c>
      <c r="I58" s="126">
        <v>153.96666666666664</v>
      </c>
      <c r="J58" s="126">
        <v>155.73333333333329</v>
      </c>
      <c r="K58" s="125">
        <v>152.19999999999999</v>
      </c>
      <c r="L58" s="125">
        <v>149.05000000000001</v>
      </c>
      <c r="M58" s="125">
        <v>8.9551700000000007</v>
      </c>
    </row>
    <row r="59" spans="1:13">
      <c r="A59" s="66">
        <v>50</v>
      </c>
      <c r="B59" s="125" t="s">
        <v>627</v>
      </c>
      <c r="C59" s="125">
        <v>43.7</v>
      </c>
      <c r="D59" s="126">
        <v>43.733333333333341</v>
      </c>
      <c r="E59" s="126">
        <v>41.616666666666681</v>
      </c>
      <c r="F59" s="126">
        <v>39.533333333333339</v>
      </c>
      <c r="G59" s="126">
        <v>37.416666666666679</v>
      </c>
      <c r="H59" s="126">
        <v>45.816666666666684</v>
      </c>
      <c r="I59" s="126">
        <v>47.933333333333344</v>
      </c>
      <c r="J59" s="126">
        <v>50.016666666666687</v>
      </c>
      <c r="K59" s="125">
        <v>45.85</v>
      </c>
      <c r="L59" s="125">
        <v>41.65</v>
      </c>
      <c r="M59" s="125">
        <v>61.139310000000002</v>
      </c>
    </row>
    <row r="60" spans="1:13">
      <c r="A60" s="66">
        <v>51</v>
      </c>
      <c r="B60" s="125" t="s">
        <v>55</v>
      </c>
      <c r="C60" s="125">
        <v>864.45</v>
      </c>
      <c r="D60" s="126">
        <v>860.2166666666667</v>
      </c>
      <c r="E60" s="126">
        <v>840.73333333333335</v>
      </c>
      <c r="F60" s="126">
        <v>817.01666666666665</v>
      </c>
      <c r="G60" s="126">
        <v>797.5333333333333</v>
      </c>
      <c r="H60" s="126">
        <v>883.93333333333339</v>
      </c>
      <c r="I60" s="126">
        <v>903.41666666666674</v>
      </c>
      <c r="J60" s="126">
        <v>927.13333333333344</v>
      </c>
      <c r="K60" s="125">
        <v>879.7</v>
      </c>
      <c r="L60" s="125">
        <v>836.5</v>
      </c>
      <c r="M60" s="125">
        <v>6.1874799999999999</v>
      </c>
    </row>
    <row r="61" spans="1:13">
      <c r="A61" s="66">
        <v>52</v>
      </c>
      <c r="B61" s="125" t="s">
        <v>642</v>
      </c>
      <c r="C61" s="125">
        <v>1230.4000000000001</v>
      </c>
      <c r="D61" s="126">
        <v>1203.6499999999999</v>
      </c>
      <c r="E61" s="126">
        <v>1170.7999999999997</v>
      </c>
      <c r="F61" s="126">
        <v>1111.1999999999998</v>
      </c>
      <c r="G61" s="126">
        <v>1078.3499999999997</v>
      </c>
      <c r="H61" s="126">
        <v>1263.2499999999998</v>
      </c>
      <c r="I61" s="126">
        <v>1296.0999999999997</v>
      </c>
      <c r="J61" s="126">
        <v>1355.6999999999998</v>
      </c>
      <c r="K61" s="125">
        <v>1236.5</v>
      </c>
      <c r="L61" s="125">
        <v>1144.05</v>
      </c>
      <c r="M61" s="125">
        <v>12.128780000000001</v>
      </c>
    </row>
    <row r="62" spans="1:13">
      <c r="A62" s="66">
        <v>53</v>
      </c>
      <c r="B62" s="125" t="s">
        <v>57</v>
      </c>
      <c r="C62" s="125">
        <v>661.75</v>
      </c>
      <c r="D62" s="126">
        <v>656.85</v>
      </c>
      <c r="E62" s="126">
        <v>647.90000000000009</v>
      </c>
      <c r="F62" s="126">
        <v>634.05000000000007</v>
      </c>
      <c r="G62" s="126">
        <v>625.10000000000014</v>
      </c>
      <c r="H62" s="126">
        <v>670.7</v>
      </c>
      <c r="I62" s="126">
        <v>679.65000000000009</v>
      </c>
      <c r="J62" s="126">
        <v>693.5</v>
      </c>
      <c r="K62" s="125">
        <v>665.8</v>
      </c>
      <c r="L62" s="125">
        <v>643</v>
      </c>
      <c r="M62" s="125">
        <v>22.954640000000001</v>
      </c>
    </row>
    <row r="63" spans="1:13">
      <c r="A63" s="66">
        <v>54</v>
      </c>
      <c r="B63" s="125" t="s">
        <v>58</v>
      </c>
      <c r="C63" s="125">
        <v>275.25</v>
      </c>
      <c r="D63" s="126">
        <v>278.11666666666667</v>
      </c>
      <c r="E63" s="126">
        <v>270.28333333333336</v>
      </c>
      <c r="F63" s="126">
        <v>265.31666666666666</v>
      </c>
      <c r="G63" s="126">
        <v>257.48333333333335</v>
      </c>
      <c r="H63" s="126">
        <v>283.08333333333337</v>
      </c>
      <c r="I63" s="126">
        <v>290.91666666666663</v>
      </c>
      <c r="J63" s="126">
        <v>295.88333333333338</v>
      </c>
      <c r="K63" s="125">
        <v>285.95</v>
      </c>
      <c r="L63" s="125">
        <v>273.14999999999998</v>
      </c>
      <c r="M63" s="125">
        <v>35.837760000000003</v>
      </c>
    </row>
    <row r="64" spans="1:13">
      <c r="A64" s="66">
        <v>55</v>
      </c>
      <c r="B64" s="125" t="s">
        <v>59</v>
      </c>
      <c r="C64" s="125">
        <v>1097.2</v>
      </c>
      <c r="D64" s="126">
        <v>1097.3333333333335</v>
      </c>
      <c r="E64" s="126">
        <v>1081.7666666666669</v>
      </c>
      <c r="F64" s="126">
        <v>1066.3333333333335</v>
      </c>
      <c r="G64" s="126">
        <v>1050.7666666666669</v>
      </c>
      <c r="H64" s="126">
        <v>1112.7666666666669</v>
      </c>
      <c r="I64" s="126">
        <v>1128.3333333333335</v>
      </c>
      <c r="J64" s="126">
        <v>1143.7666666666669</v>
      </c>
      <c r="K64" s="125">
        <v>1112.9000000000001</v>
      </c>
      <c r="L64" s="125">
        <v>1081.9000000000001</v>
      </c>
      <c r="M64" s="125">
        <v>3.2865500000000001</v>
      </c>
    </row>
    <row r="65" spans="1:13">
      <c r="A65" s="66">
        <v>56</v>
      </c>
      <c r="B65" s="125" t="s">
        <v>196</v>
      </c>
      <c r="C65" s="125">
        <v>612.70000000000005</v>
      </c>
      <c r="D65" s="126">
        <v>616.5</v>
      </c>
      <c r="E65" s="126">
        <v>599.35</v>
      </c>
      <c r="F65" s="126">
        <v>586</v>
      </c>
      <c r="G65" s="126">
        <v>568.85</v>
      </c>
      <c r="H65" s="126">
        <v>629.85</v>
      </c>
      <c r="I65" s="126">
        <v>647.00000000000011</v>
      </c>
      <c r="J65" s="126">
        <v>660.35</v>
      </c>
      <c r="K65" s="125">
        <v>633.65</v>
      </c>
      <c r="L65" s="125">
        <v>603.15</v>
      </c>
      <c r="M65" s="125">
        <v>8.4446600000000007</v>
      </c>
    </row>
    <row r="66" spans="1:13">
      <c r="A66" s="66">
        <v>57</v>
      </c>
      <c r="B66" s="125" t="s">
        <v>653</v>
      </c>
      <c r="C66" s="125">
        <v>396.5</v>
      </c>
      <c r="D66" s="126">
        <v>396.36666666666662</v>
      </c>
      <c r="E66" s="126">
        <v>389.13333333333321</v>
      </c>
      <c r="F66" s="126">
        <v>381.76666666666659</v>
      </c>
      <c r="G66" s="126">
        <v>374.53333333333319</v>
      </c>
      <c r="H66" s="126">
        <v>403.73333333333323</v>
      </c>
      <c r="I66" s="126">
        <v>410.9666666666667</v>
      </c>
      <c r="J66" s="126">
        <v>418.33333333333326</v>
      </c>
      <c r="K66" s="125">
        <v>403.6</v>
      </c>
      <c r="L66" s="125">
        <v>389</v>
      </c>
      <c r="M66" s="125">
        <v>1.56545</v>
      </c>
    </row>
    <row r="67" spans="1:13">
      <c r="A67" s="66">
        <v>58</v>
      </c>
      <c r="B67" s="125" t="s">
        <v>665</v>
      </c>
      <c r="C67" s="125">
        <v>219.7</v>
      </c>
      <c r="D67" s="126">
        <v>218.75</v>
      </c>
      <c r="E67" s="126">
        <v>215.35</v>
      </c>
      <c r="F67" s="126">
        <v>211</v>
      </c>
      <c r="G67" s="126">
        <v>207.6</v>
      </c>
      <c r="H67" s="126">
        <v>223.1</v>
      </c>
      <c r="I67" s="126">
        <v>226.49999999999997</v>
      </c>
      <c r="J67" s="126">
        <v>230.85</v>
      </c>
      <c r="K67" s="125">
        <v>222.15</v>
      </c>
      <c r="L67" s="125">
        <v>214.4</v>
      </c>
      <c r="M67" s="125">
        <v>7.3235900000000003</v>
      </c>
    </row>
    <row r="68" spans="1:13">
      <c r="A68" s="66">
        <v>59</v>
      </c>
      <c r="B68" s="125" t="s">
        <v>351</v>
      </c>
      <c r="C68" s="125">
        <v>692.6</v>
      </c>
      <c r="D68" s="126">
        <v>691.86666666666667</v>
      </c>
      <c r="E68" s="126">
        <v>685.73333333333335</v>
      </c>
      <c r="F68" s="126">
        <v>678.86666666666667</v>
      </c>
      <c r="G68" s="126">
        <v>672.73333333333335</v>
      </c>
      <c r="H68" s="126">
        <v>698.73333333333335</v>
      </c>
      <c r="I68" s="126">
        <v>704.86666666666679</v>
      </c>
      <c r="J68" s="126">
        <v>711.73333333333335</v>
      </c>
      <c r="K68" s="125">
        <v>698</v>
      </c>
      <c r="L68" s="125">
        <v>685</v>
      </c>
      <c r="M68" s="125">
        <v>4.6814400000000003</v>
      </c>
    </row>
    <row r="69" spans="1:13">
      <c r="A69" s="66">
        <v>60</v>
      </c>
      <c r="B69" s="125" t="s">
        <v>63</v>
      </c>
      <c r="C69" s="125">
        <v>177.6</v>
      </c>
      <c r="D69" s="126">
        <v>177</v>
      </c>
      <c r="E69" s="126">
        <v>166.65</v>
      </c>
      <c r="F69" s="126">
        <v>155.70000000000002</v>
      </c>
      <c r="G69" s="126">
        <v>145.35000000000002</v>
      </c>
      <c r="H69" s="126">
        <v>187.95</v>
      </c>
      <c r="I69" s="126">
        <v>198.3</v>
      </c>
      <c r="J69" s="126">
        <v>209.24999999999997</v>
      </c>
      <c r="K69" s="125">
        <v>187.35</v>
      </c>
      <c r="L69" s="125">
        <v>166.05</v>
      </c>
      <c r="M69" s="125">
        <v>161.92061000000001</v>
      </c>
    </row>
    <row r="70" spans="1:13">
      <c r="A70" s="66">
        <v>61</v>
      </c>
      <c r="B70" s="125" t="s">
        <v>60</v>
      </c>
      <c r="C70" s="125">
        <v>437.5</v>
      </c>
      <c r="D70" s="126">
        <v>433.65000000000003</v>
      </c>
      <c r="E70" s="126">
        <v>425.85000000000008</v>
      </c>
      <c r="F70" s="126">
        <v>414.20000000000005</v>
      </c>
      <c r="G70" s="126">
        <v>406.40000000000009</v>
      </c>
      <c r="H70" s="126">
        <v>445.30000000000007</v>
      </c>
      <c r="I70" s="126">
        <v>453.1</v>
      </c>
      <c r="J70" s="126">
        <v>464.75000000000006</v>
      </c>
      <c r="K70" s="125">
        <v>441.45</v>
      </c>
      <c r="L70" s="125">
        <v>422</v>
      </c>
      <c r="M70" s="125">
        <v>33.241430000000001</v>
      </c>
    </row>
    <row r="71" spans="1:13">
      <c r="A71" s="66">
        <v>62</v>
      </c>
      <c r="B71" s="125" t="s">
        <v>677</v>
      </c>
      <c r="C71" s="125">
        <v>2421.65</v>
      </c>
      <c r="D71" s="126">
        <v>2406.1</v>
      </c>
      <c r="E71" s="126">
        <v>2372.1999999999998</v>
      </c>
      <c r="F71" s="126">
        <v>2322.75</v>
      </c>
      <c r="G71" s="126">
        <v>2288.85</v>
      </c>
      <c r="H71" s="126">
        <v>2455.5499999999997</v>
      </c>
      <c r="I71" s="126">
        <v>2489.4500000000003</v>
      </c>
      <c r="J71" s="126">
        <v>2538.8999999999996</v>
      </c>
      <c r="K71" s="125">
        <v>2440</v>
      </c>
      <c r="L71" s="125">
        <v>2356.65</v>
      </c>
      <c r="M71" s="125">
        <v>1.1761699999999999</v>
      </c>
    </row>
    <row r="72" spans="1:13">
      <c r="A72" s="66">
        <v>63</v>
      </c>
      <c r="B72" s="125" t="s">
        <v>234</v>
      </c>
      <c r="C72" s="125">
        <v>299.45</v>
      </c>
      <c r="D72" s="126">
        <v>317.31666666666666</v>
      </c>
      <c r="E72" s="126">
        <v>238.18333333333334</v>
      </c>
      <c r="F72" s="126">
        <v>176.91666666666669</v>
      </c>
      <c r="G72" s="126">
        <v>97.78333333333336</v>
      </c>
      <c r="H72" s="126">
        <v>378.58333333333331</v>
      </c>
      <c r="I72" s="126">
        <v>457.71666666666664</v>
      </c>
      <c r="J72" s="126">
        <v>518.98333333333335</v>
      </c>
      <c r="K72" s="125">
        <v>396.45</v>
      </c>
      <c r="L72" s="125">
        <v>256.05</v>
      </c>
      <c r="M72" s="125">
        <v>1293.1044099999999</v>
      </c>
    </row>
    <row r="73" spans="1:13">
      <c r="A73" s="66">
        <v>64</v>
      </c>
      <c r="B73" s="125" t="s">
        <v>61</v>
      </c>
      <c r="C73" s="125">
        <v>59.25</v>
      </c>
      <c r="D73" s="126">
        <v>58.949999999999996</v>
      </c>
      <c r="E73" s="126">
        <v>57.899999999999991</v>
      </c>
      <c r="F73" s="126">
        <v>56.55</v>
      </c>
      <c r="G73" s="126">
        <v>55.499999999999993</v>
      </c>
      <c r="H73" s="126">
        <v>60.29999999999999</v>
      </c>
      <c r="I73" s="126">
        <v>61.349999999999987</v>
      </c>
      <c r="J73" s="126">
        <v>62.699999999999989</v>
      </c>
      <c r="K73" s="125">
        <v>60</v>
      </c>
      <c r="L73" s="125">
        <v>57.6</v>
      </c>
      <c r="M73" s="125">
        <v>92.474599999999995</v>
      </c>
    </row>
    <row r="74" spans="1:13">
      <c r="A74" s="66">
        <v>65</v>
      </c>
      <c r="B74" s="125" t="s">
        <v>62</v>
      </c>
      <c r="C74" s="125">
        <v>1388.4</v>
      </c>
      <c r="D74" s="126">
        <v>1379.8333333333333</v>
      </c>
      <c r="E74" s="126">
        <v>1363.6666666666665</v>
      </c>
      <c r="F74" s="126">
        <v>1338.9333333333332</v>
      </c>
      <c r="G74" s="126">
        <v>1322.7666666666664</v>
      </c>
      <c r="H74" s="126">
        <v>1404.5666666666666</v>
      </c>
      <c r="I74" s="126">
        <v>1420.7333333333331</v>
      </c>
      <c r="J74" s="126">
        <v>1445.4666666666667</v>
      </c>
      <c r="K74" s="125">
        <v>1396</v>
      </c>
      <c r="L74" s="125">
        <v>1355.1</v>
      </c>
      <c r="M74" s="125">
        <v>10.29316</v>
      </c>
    </row>
    <row r="75" spans="1:13">
      <c r="A75" s="66">
        <v>66</v>
      </c>
      <c r="B75" s="125" t="s">
        <v>1097</v>
      </c>
      <c r="C75" s="125">
        <v>963.6</v>
      </c>
      <c r="D75" s="126">
        <v>959.51666666666677</v>
      </c>
      <c r="E75" s="126">
        <v>937.08333333333348</v>
      </c>
      <c r="F75" s="126">
        <v>910.56666666666672</v>
      </c>
      <c r="G75" s="126">
        <v>888.13333333333344</v>
      </c>
      <c r="H75" s="126">
        <v>986.03333333333353</v>
      </c>
      <c r="I75" s="126">
        <v>1008.4666666666667</v>
      </c>
      <c r="J75" s="126">
        <v>1034.9833333333336</v>
      </c>
      <c r="K75" s="125">
        <v>981.95</v>
      </c>
      <c r="L75" s="125">
        <v>933</v>
      </c>
      <c r="M75" s="125">
        <v>0.47654999999999997</v>
      </c>
    </row>
    <row r="76" spans="1:13">
      <c r="A76" s="66">
        <v>67</v>
      </c>
      <c r="B76" s="125" t="s">
        <v>64</v>
      </c>
      <c r="C76" s="125">
        <v>2611.6999999999998</v>
      </c>
      <c r="D76" s="126">
        <v>2593.7333333333331</v>
      </c>
      <c r="E76" s="126">
        <v>2568.2166666666662</v>
      </c>
      <c r="F76" s="126">
        <v>2524.7333333333331</v>
      </c>
      <c r="G76" s="126">
        <v>2499.2166666666662</v>
      </c>
      <c r="H76" s="126">
        <v>2637.2166666666662</v>
      </c>
      <c r="I76" s="126">
        <v>2662.7333333333336</v>
      </c>
      <c r="J76" s="126">
        <v>2706.2166666666662</v>
      </c>
      <c r="K76" s="125">
        <v>2619.25</v>
      </c>
      <c r="L76" s="125">
        <v>2550.25</v>
      </c>
      <c r="M76" s="125">
        <v>7.5925099999999999</v>
      </c>
    </row>
    <row r="77" spans="1:13">
      <c r="A77" s="66">
        <v>68</v>
      </c>
      <c r="B77" s="125" t="s">
        <v>726</v>
      </c>
      <c r="C77" s="125">
        <v>218.55</v>
      </c>
      <c r="D77" s="126">
        <v>216.01666666666665</v>
      </c>
      <c r="E77" s="126">
        <v>211.0333333333333</v>
      </c>
      <c r="F77" s="126">
        <v>203.51666666666665</v>
      </c>
      <c r="G77" s="126">
        <v>198.5333333333333</v>
      </c>
      <c r="H77" s="126">
        <v>223.5333333333333</v>
      </c>
      <c r="I77" s="126">
        <v>228.51666666666665</v>
      </c>
      <c r="J77" s="126">
        <v>236.0333333333333</v>
      </c>
      <c r="K77" s="125">
        <v>221</v>
      </c>
      <c r="L77" s="125">
        <v>208.5</v>
      </c>
      <c r="M77" s="125">
        <v>50.146129999999999</v>
      </c>
    </row>
    <row r="78" spans="1:13">
      <c r="A78" s="66">
        <v>69</v>
      </c>
      <c r="B78" s="125" t="s">
        <v>65</v>
      </c>
      <c r="C78" s="125">
        <v>25599.7</v>
      </c>
      <c r="D78" s="126">
        <v>25541.649999999998</v>
      </c>
      <c r="E78" s="126">
        <v>25093.299999999996</v>
      </c>
      <c r="F78" s="126">
        <v>24586.899999999998</v>
      </c>
      <c r="G78" s="126">
        <v>24138.549999999996</v>
      </c>
      <c r="H78" s="126">
        <v>26048.049999999996</v>
      </c>
      <c r="I78" s="126">
        <v>26496.399999999994</v>
      </c>
      <c r="J78" s="126">
        <v>27002.799999999996</v>
      </c>
      <c r="K78" s="125">
        <v>25990</v>
      </c>
      <c r="L78" s="125">
        <v>25035.25</v>
      </c>
      <c r="M78" s="125">
        <v>1.3912599999999999</v>
      </c>
    </row>
    <row r="79" spans="1:13">
      <c r="A79" s="66">
        <v>70</v>
      </c>
      <c r="B79" s="125" t="s">
        <v>197</v>
      </c>
      <c r="C79" s="125">
        <v>507.9</v>
      </c>
      <c r="D79" s="126">
        <v>509.9666666666667</v>
      </c>
      <c r="E79" s="126">
        <v>498.08333333333337</v>
      </c>
      <c r="F79" s="126">
        <v>488.26666666666665</v>
      </c>
      <c r="G79" s="126">
        <v>476.38333333333333</v>
      </c>
      <c r="H79" s="126">
        <v>519.78333333333342</v>
      </c>
      <c r="I79" s="126">
        <v>531.66666666666663</v>
      </c>
      <c r="J79" s="126">
        <v>541.48333333333346</v>
      </c>
      <c r="K79" s="125">
        <v>521.85</v>
      </c>
      <c r="L79" s="125">
        <v>500.15</v>
      </c>
      <c r="M79" s="125">
        <v>3.27088</v>
      </c>
    </row>
    <row r="80" spans="1:13">
      <c r="A80" s="66">
        <v>71</v>
      </c>
      <c r="B80" s="125" t="s">
        <v>1976</v>
      </c>
      <c r="C80" s="125">
        <v>1396.3</v>
      </c>
      <c r="D80" s="126">
        <v>1380.2</v>
      </c>
      <c r="E80" s="126">
        <v>1359.75</v>
      </c>
      <c r="F80" s="126">
        <v>1323.2</v>
      </c>
      <c r="G80" s="126">
        <v>1302.75</v>
      </c>
      <c r="H80" s="126">
        <v>1416.75</v>
      </c>
      <c r="I80" s="126">
        <v>1437.2000000000003</v>
      </c>
      <c r="J80" s="126">
        <v>1473.75</v>
      </c>
      <c r="K80" s="125">
        <v>1400.65</v>
      </c>
      <c r="L80" s="125">
        <v>1343.65</v>
      </c>
      <c r="M80" s="125">
        <v>0.20699999999999999</v>
      </c>
    </row>
    <row r="81" spans="1:13">
      <c r="A81" s="66">
        <v>72</v>
      </c>
      <c r="B81" s="125" t="s">
        <v>66</v>
      </c>
      <c r="C81" s="125">
        <v>119.95</v>
      </c>
      <c r="D81" s="126">
        <v>119.56666666666668</v>
      </c>
      <c r="E81" s="126">
        <v>116.78333333333336</v>
      </c>
      <c r="F81" s="126">
        <v>113.61666666666669</v>
      </c>
      <c r="G81" s="126">
        <v>110.83333333333337</v>
      </c>
      <c r="H81" s="126">
        <v>122.73333333333335</v>
      </c>
      <c r="I81" s="126">
        <v>125.51666666666668</v>
      </c>
      <c r="J81" s="126">
        <v>128.68333333333334</v>
      </c>
      <c r="K81" s="125">
        <v>122.35</v>
      </c>
      <c r="L81" s="125">
        <v>116.4</v>
      </c>
      <c r="M81" s="125">
        <v>27.342469999999999</v>
      </c>
    </row>
    <row r="82" spans="1:13">
      <c r="A82" s="66">
        <v>73</v>
      </c>
      <c r="B82" s="125" t="s">
        <v>67</v>
      </c>
      <c r="C82" s="125">
        <v>257.35000000000002</v>
      </c>
      <c r="D82" s="126">
        <v>258.75</v>
      </c>
      <c r="E82" s="126">
        <v>250.35000000000002</v>
      </c>
      <c r="F82" s="126">
        <v>243.35000000000002</v>
      </c>
      <c r="G82" s="126">
        <v>234.95000000000005</v>
      </c>
      <c r="H82" s="126">
        <v>265.75</v>
      </c>
      <c r="I82" s="126">
        <v>274.14999999999998</v>
      </c>
      <c r="J82" s="126">
        <v>281.14999999999998</v>
      </c>
      <c r="K82" s="125">
        <v>267.14999999999998</v>
      </c>
      <c r="L82" s="125">
        <v>251.75</v>
      </c>
      <c r="M82" s="125">
        <v>28.54645</v>
      </c>
    </row>
    <row r="83" spans="1:13">
      <c r="A83" s="66">
        <v>74</v>
      </c>
      <c r="B83" s="125" t="s">
        <v>68</v>
      </c>
      <c r="C83" s="125">
        <v>71.849999999999994</v>
      </c>
      <c r="D83" s="126">
        <v>71.433333333333337</v>
      </c>
      <c r="E83" s="126">
        <v>70.216666666666669</v>
      </c>
      <c r="F83" s="126">
        <v>68.583333333333329</v>
      </c>
      <c r="G83" s="126">
        <v>67.36666666666666</v>
      </c>
      <c r="H83" s="126">
        <v>73.066666666666677</v>
      </c>
      <c r="I83" s="126">
        <v>74.283333333333346</v>
      </c>
      <c r="J83" s="126">
        <v>75.916666666666686</v>
      </c>
      <c r="K83" s="125">
        <v>72.650000000000006</v>
      </c>
      <c r="L83" s="125">
        <v>69.8</v>
      </c>
      <c r="M83" s="125">
        <v>124.03832</v>
      </c>
    </row>
    <row r="84" spans="1:13">
      <c r="A84" s="66">
        <v>75</v>
      </c>
      <c r="B84" s="125" t="s">
        <v>69</v>
      </c>
      <c r="C84" s="125">
        <v>369.9</v>
      </c>
      <c r="D84" s="126">
        <v>371.31666666666666</v>
      </c>
      <c r="E84" s="126">
        <v>362.13333333333333</v>
      </c>
      <c r="F84" s="126">
        <v>354.36666666666667</v>
      </c>
      <c r="G84" s="126">
        <v>345.18333333333334</v>
      </c>
      <c r="H84" s="126">
        <v>379.08333333333331</v>
      </c>
      <c r="I84" s="126">
        <v>388.26666666666659</v>
      </c>
      <c r="J84" s="126">
        <v>396.0333333333333</v>
      </c>
      <c r="K84" s="125">
        <v>380.5</v>
      </c>
      <c r="L84" s="125">
        <v>363.55</v>
      </c>
      <c r="M84" s="125">
        <v>33.554900000000004</v>
      </c>
    </row>
    <row r="85" spans="1:13">
      <c r="A85" s="66">
        <v>76</v>
      </c>
      <c r="B85" s="125" t="s">
        <v>71</v>
      </c>
      <c r="C85" s="125">
        <v>16.850000000000001</v>
      </c>
      <c r="D85" s="126">
        <v>16.850000000000001</v>
      </c>
      <c r="E85" s="126">
        <v>16.350000000000001</v>
      </c>
      <c r="F85" s="126">
        <v>15.850000000000001</v>
      </c>
      <c r="G85" s="126">
        <v>15.350000000000001</v>
      </c>
      <c r="H85" s="126">
        <v>17.350000000000001</v>
      </c>
      <c r="I85" s="126">
        <v>17.850000000000001</v>
      </c>
      <c r="J85" s="126">
        <v>18.350000000000001</v>
      </c>
      <c r="K85" s="125">
        <v>17.350000000000001</v>
      </c>
      <c r="L85" s="125">
        <v>16.350000000000001</v>
      </c>
      <c r="M85" s="125">
        <v>501.41248999999999</v>
      </c>
    </row>
    <row r="86" spans="1:13">
      <c r="A86" s="66">
        <v>77</v>
      </c>
      <c r="B86" s="125" t="s">
        <v>182</v>
      </c>
      <c r="C86" s="125">
        <v>7152.3</v>
      </c>
      <c r="D86" s="126">
        <v>7213</v>
      </c>
      <c r="E86" s="126">
        <v>7014.9</v>
      </c>
      <c r="F86" s="126">
        <v>6877.5</v>
      </c>
      <c r="G86" s="126">
        <v>6679.4</v>
      </c>
      <c r="H86" s="126">
        <v>7350.4</v>
      </c>
      <c r="I86" s="126">
        <v>7548.5</v>
      </c>
      <c r="J86" s="126">
        <v>7685.9</v>
      </c>
      <c r="K86" s="125">
        <v>7411.1</v>
      </c>
      <c r="L86" s="125">
        <v>7075.6</v>
      </c>
      <c r="M86" s="125">
        <v>0.20757999999999999</v>
      </c>
    </row>
    <row r="87" spans="1:13">
      <c r="A87" s="66">
        <v>78</v>
      </c>
      <c r="B87" s="125" t="s">
        <v>804</v>
      </c>
      <c r="C87" s="125">
        <v>1468.75</v>
      </c>
      <c r="D87" s="126">
        <v>1475.9166666666667</v>
      </c>
      <c r="E87" s="126">
        <v>1447.8333333333335</v>
      </c>
      <c r="F87" s="126">
        <v>1426.9166666666667</v>
      </c>
      <c r="G87" s="126">
        <v>1398.8333333333335</v>
      </c>
      <c r="H87" s="126">
        <v>1496.8333333333335</v>
      </c>
      <c r="I87" s="126">
        <v>1524.916666666667</v>
      </c>
      <c r="J87" s="126">
        <v>1545.8333333333335</v>
      </c>
      <c r="K87" s="125">
        <v>1504</v>
      </c>
      <c r="L87" s="125">
        <v>1455</v>
      </c>
      <c r="M87" s="125">
        <v>0.28283999999999998</v>
      </c>
    </row>
    <row r="88" spans="1:13">
      <c r="A88" s="66">
        <v>79</v>
      </c>
      <c r="B88" s="125" t="s">
        <v>70</v>
      </c>
      <c r="C88" s="125">
        <v>634.54999999999995</v>
      </c>
      <c r="D88" s="126">
        <v>633.7166666666667</v>
      </c>
      <c r="E88" s="126">
        <v>619.83333333333337</v>
      </c>
      <c r="F88" s="126">
        <v>605.11666666666667</v>
      </c>
      <c r="G88" s="126">
        <v>591.23333333333335</v>
      </c>
      <c r="H88" s="126">
        <v>648.43333333333339</v>
      </c>
      <c r="I88" s="126">
        <v>662.31666666666661</v>
      </c>
      <c r="J88" s="126">
        <v>677.03333333333342</v>
      </c>
      <c r="K88" s="125">
        <v>647.6</v>
      </c>
      <c r="L88" s="125">
        <v>619</v>
      </c>
      <c r="M88" s="125">
        <v>12.399369999999999</v>
      </c>
    </row>
    <row r="89" spans="1:13">
      <c r="A89" s="66">
        <v>80</v>
      </c>
      <c r="B89" s="125" t="s">
        <v>347</v>
      </c>
      <c r="C89" s="125">
        <v>782.4</v>
      </c>
      <c r="D89" s="126">
        <v>783.48333333333323</v>
      </c>
      <c r="E89" s="126">
        <v>768.91666666666652</v>
      </c>
      <c r="F89" s="126">
        <v>755.43333333333328</v>
      </c>
      <c r="G89" s="126">
        <v>740.86666666666656</v>
      </c>
      <c r="H89" s="126">
        <v>796.96666666666647</v>
      </c>
      <c r="I89" s="126">
        <v>811.5333333333333</v>
      </c>
      <c r="J89" s="126">
        <v>825.01666666666642</v>
      </c>
      <c r="K89" s="125">
        <v>798.05</v>
      </c>
      <c r="L89" s="125">
        <v>770</v>
      </c>
      <c r="M89" s="125">
        <v>8.6720299999999995</v>
      </c>
    </row>
    <row r="90" spans="1:13">
      <c r="A90" s="66">
        <v>81</v>
      </c>
      <c r="B90" s="125" t="s">
        <v>72</v>
      </c>
      <c r="C90" s="125">
        <v>540.20000000000005</v>
      </c>
      <c r="D90" s="126">
        <v>538.66666666666663</v>
      </c>
      <c r="E90" s="126">
        <v>530.58333333333326</v>
      </c>
      <c r="F90" s="126">
        <v>520.96666666666658</v>
      </c>
      <c r="G90" s="126">
        <v>512.88333333333321</v>
      </c>
      <c r="H90" s="126">
        <v>548.2833333333333</v>
      </c>
      <c r="I90" s="126">
        <v>556.36666666666656</v>
      </c>
      <c r="J90" s="126">
        <v>565.98333333333335</v>
      </c>
      <c r="K90" s="125">
        <v>546.75</v>
      </c>
      <c r="L90" s="125">
        <v>529.04999999999995</v>
      </c>
      <c r="M90" s="125">
        <v>2.31948</v>
      </c>
    </row>
    <row r="91" spans="1:13">
      <c r="A91" s="66">
        <v>82</v>
      </c>
      <c r="B91" s="125" t="s">
        <v>838</v>
      </c>
      <c r="C91" s="125">
        <v>307.39999999999998</v>
      </c>
      <c r="D91" s="126">
        <v>309.38333333333338</v>
      </c>
      <c r="E91" s="126">
        <v>296.96666666666675</v>
      </c>
      <c r="F91" s="126">
        <v>286.53333333333336</v>
      </c>
      <c r="G91" s="126">
        <v>274.11666666666673</v>
      </c>
      <c r="H91" s="126">
        <v>319.81666666666678</v>
      </c>
      <c r="I91" s="126">
        <v>332.23333333333341</v>
      </c>
      <c r="J91" s="126">
        <v>342.6666666666668</v>
      </c>
      <c r="K91" s="125">
        <v>321.8</v>
      </c>
      <c r="L91" s="125">
        <v>298.95</v>
      </c>
      <c r="M91" s="125">
        <v>18.630009999999999</v>
      </c>
    </row>
    <row r="92" spans="1:13">
      <c r="A92" s="66">
        <v>83</v>
      </c>
      <c r="B92" s="125" t="s">
        <v>317</v>
      </c>
      <c r="C92" s="125">
        <v>100.6</v>
      </c>
      <c r="D92" s="126">
        <v>100.78333333333335</v>
      </c>
      <c r="E92" s="126">
        <v>99.116666666666688</v>
      </c>
      <c r="F92" s="126">
        <v>97.63333333333334</v>
      </c>
      <c r="G92" s="126">
        <v>95.966666666666683</v>
      </c>
      <c r="H92" s="126">
        <v>102.26666666666669</v>
      </c>
      <c r="I92" s="126">
        <v>103.93333333333335</v>
      </c>
      <c r="J92" s="126">
        <v>105.4166666666667</v>
      </c>
      <c r="K92" s="125">
        <v>102.45</v>
      </c>
      <c r="L92" s="125">
        <v>99.3</v>
      </c>
      <c r="M92" s="125">
        <v>15.97104</v>
      </c>
    </row>
    <row r="93" spans="1:13">
      <c r="A93" s="66">
        <v>84</v>
      </c>
      <c r="B93" s="125" t="s">
        <v>199</v>
      </c>
      <c r="C93" s="125">
        <v>181.85</v>
      </c>
      <c r="D93" s="126">
        <v>180.05000000000004</v>
      </c>
      <c r="E93" s="126">
        <v>176.10000000000008</v>
      </c>
      <c r="F93" s="126">
        <v>170.35000000000005</v>
      </c>
      <c r="G93" s="126">
        <v>166.40000000000009</v>
      </c>
      <c r="H93" s="126">
        <v>185.80000000000007</v>
      </c>
      <c r="I93" s="126">
        <v>189.75000000000006</v>
      </c>
      <c r="J93" s="126">
        <v>195.50000000000006</v>
      </c>
      <c r="K93" s="125">
        <v>184</v>
      </c>
      <c r="L93" s="125">
        <v>174.3</v>
      </c>
      <c r="M93" s="125">
        <v>11.800789999999999</v>
      </c>
    </row>
    <row r="94" spans="1:13">
      <c r="A94" s="66">
        <v>85</v>
      </c>
      <c r="B94" s="125" t="s">
        <v>75</v>
      </c>
      <c r="C94" s="125">
        <v>1116.3499999999999</v>
      </c>
      <c r="D94" s="126">
        <v>1111.8999999999999</v>
      </c>
      <c r="E94" s="126">
        <v>1098.7499999999998</v>
      </c>
      <c r="F94" s="126">
        <v>1081.1499999999999</v>
      </c>
      <c r="G94" s="126">
        <v>1067.9999999999998</v>
      </c>
      <c r="H94" s="126">
        <v>1129.4999999999998</v>
      </c>
      <c r="I94" s="126">
        <v>1142.6499999999999</v>
      </c>
      <c r="J94" s="126">
        <v>1160.2499999999998</v>
      </c>
      <c r="K94" s="125">
        <v>1125.05</v>
      </c>
      <c r="L94" s="125">
        <v>1094.3</v>
      </c>
      <c r="M94" s="125">
        <v>28.32272</v>
      </c>
    </row>
    <row r="95" spans="1:13">
      <c r="A95" s="66">
        <v>86</v>
      </c>
      <c r="B95" s="125" t="s">
        <v>77</v>
      </c>
      <c r="C95" s="125">
        <v>1952.4</v>
      </c>
      <c r="D95" s="126">
        <v>1943.1333333333332</v>
      </c>
      <c r="E95" s="126">
        <v>1924.2666666666664</v>
      </c>
      <c r="F95" s="126">
        <v>1896.1333333333332</v>
      </c>
      <c r="G95" s="126">
        <v>1877.2666666666664</v>
      </c>
      <c r="H95" s="126">
        <v>1971.2666666666664</v>
      </c>
      <c r="I95" s="126">
        <v>1990.1333333333332</v>
      </c>
      <c r="J95" s="126">
        <v>2018.2666666666664</v>
      </c>
      <c r="K95" s="125">
        <v>1962</v>
      </c>
      <c r="L95" s="125">
        <v>1915</v>
      </c>
      <c r="M95" s="125">
        <v>41.706380000000003</v>
      </c>
    </row>
    <row r="96" spans="1:13">
      <c r="A96" s="66">
        <v>87</v>
      </c>
      <c r="B96" s="125" t="s">
        <v>74</v>
      </c>
      <c r="C96" s="125">
        <v>628.1</v>
      </c>
      <c r="D96" s="126">
        <v>623.13333333333333</v>
      </c>
      <c r="E96" s="126">
        <v>610.36666666666667</v>
      </c>
      <c r="F96" s="126">
        <v>592.63333333333333</v>
      </c>
      <c r="G96" s="126">
        <v>579.86666666666667</v>
      </c>
      <c r="H96" s="126">
        <v>640.86666666666667</v>
      </c>
      <c r="I96" s="126">
        <v>653.63333333333333</v>
      </c>
      <c r="J96" s="126">
        <v>671.36666666666667</v>
      </c>
      <c r="K96" s="125">
        <v>635.9</v>
      </c>
      <c r="L96" s="125">
        <v>605.4</v>
      </c>
      <c r="M96" s="125">
        <v>8.9655299999999993</v>
      </c>
    </row>
    <row r="97" spans="1:13">
      <c r="A97" s="66">
        <v>88</v>
      </c>
      <c r="B97" s="125" t="s">
        <v>79</v>
      </c>
      <c r="C97" s="125">
        <v>3112.6</v>
      </c>
      <c r="D97" s="126">
        <v>3106.5333333333333</v>
      </c>
      <c r="E97" s="126">
        <v>3088.0666666666666</v>
      </c>
      <c r="F97" s="126">
        <v>3063.5333333333333</v>
      </c>
      <c r="G97" s="126">
        <v>3045.0666666666666</v>
      </c>
      <c r="H97" s="126">
        <v>3131.0666666666666</v>
      </c>
      <c r="I97" s="126">
        <v>3149.5333333333328</v>
      </c>
      <c r="J97" s="126">
        <v>3174.0666666666666</v>
      </c>
      <c r="K97" s="125">
        <v>3125</v>
      </c>
      <c r="L97" s="125">
        <v>3082</v>
      </c>
      <c r="M97" s="125">
        <v>4.6361100000000004</v>
      </c>
    </row>
    <row r="98" spans="1:13">
      <c r="A98" s="66">
        <v>89</v>
      </c>
      <c r="B98" s="125" t="s">
        <v>80</v>
      </c>
      <c r="C98" s="125">
        <v>443.75</v>
      </c>
      <c r="D98" s="126">
        <v>442.2833333333333</v>
      </c>
      <c r="E98" s="126">
        <v>430.76666666666659</v>
      </c>
      <c r="F98" s="126">
        <v>417.7833333333333</v>
      </c>
      <c r="G98" s="126">
        <v>406.26666666666659</v>
      </c>
      <c r="H98" s="126">
        <v>455.26666666666659</v>
      </c>
      <c r="I98" s="126">
        <v>466.78333333333325</v>
      </c>
      <c r="J98" s="126">
        <v>479.76666666666659</v>
      </c>
      <c r="K98" s="125">
        <v>453.8</v>
      </c>
      <c r="L98" s="125">
        <v>429.3</v>
      </c>
      <c r="M98" s="125">
        <v>9.8015500000000007</v>
      </c>
    </row>
    <row r="99" spans="1:13">
      <c r="A99" s="66">
        <v>90</v>
      </c>
      <c r="B99" s="125" t="s">
        <v>81</v>
      </c>
      <c r="C99" s="125">
        <v>243.05</v>
      </c>
      <c r="D99" s="126">
        <v>240.88333333333335</v>
      </c>
      <c r="E99" s="126">
        <v>236.9666666666667</v>
      </c>
      <c r="F99" s="126">
        <v>230.88333333333335</v>
      </c>
      <c r="G99" s="126">
        <v>226.9666666666667</v>
      </c>
      <c r="H99" s="126">
        <v>246.9666666666667</v>
      </c>
      <c r="I99" s="126">
        <v>250.88333333333338</v>
      </c>
      <c r="J99" s="126">
        <v>256.9666666666667</v>
      </c>
      <c r="K99" s="125">
        <v>244.8</v>
      </c>
      <c r="L99" s="125">
        <v>234.8</v>
      </c>
      <c r="M99" s="125">
        <v>78.478759999999994</v>
      </c>
    </row>
    <row r="100" spans="1:13">
      <c r="A100" s="66">
        <v>91</v>
      </c>
      <c r="B100" s="125" t="s">
        <v>82</v>
      </c>
      <c r="C100" s="125">
        <v>243.15</v>
      </c>
      <c r="D100" s="126">
        <v>242.68333333333331</v>
      </c>
      <c r="E100" s="126">
        <v>239.46666666666661</v>
      </c>
      <c r="F100" s="126">
        <v>235.7833333333333</v>
      </c>
      <c r="G100" s="126">
        <v>232.56666666666661</v>
      </c>
      <c r="H100" s="126">
        <v>246.36666666666662</v>
      </c>
      <c r="I100" s="126">
        <v>249.58333333333331</v>
      </c>
      <c r="J100" s="126">
        <v>253.26666666666662</v>
      </c>
      <c r="K100" s="125">
        <v>245.9</v>
      </c>
      <c r="L100" s="125">
        <v>239</v>
      </c>
      <c r="M100" s="125">
        <v>69.016229999999993</v>
      </c>
    </row>
    <row r="101" spans="1:13">
      <c r="A101" s="66">
        <v>92</v>
      </c>
      <c r="B101" s="125" t="s">
        <v>83</v>
      </c>
      <c r="C101" s="125">
        <v>1630.85</v>
      </c>
      <c r="D101" s="126">
        <v>1615.9666666666665</v>
      </c>
      <c r="E101" s="126">
        <v>1591.9333333333329</v>
      </c>
      <c r="F101" s="126">
        <v>1553.0166666666664</v>
      </c>
      <c r="G101" s="126">
        <v>1528.9833333333329</v>
      </c>
      <c r="H101" s="126">
        <v>1654.883333333333</v>
      </c>
      <c r="I101" s="126">
        <v>1678.9166666666663</v>
      </c>
      <c r="J101" s="126">
        <v>1717.833333333333</v>
      </c>
      <c r="K101" s="125">
        <v>1640</v>
      </c>
      <c r="L101" s="125">
        <v>1577.05</v>
      </c>
      <c r="M101" s="125">
        <v>12.2997</v>
      </c>
    </row>
    <row r="102" spans="1:13">
      <c r="A102" s="66">
        <v>93</v>
      </c>
      <c r="B102" s="125" t="s">
        <v>84</v>
      </c>
      <c r="C102" s="125">
        <v>303.8</v>
      </c>
      <c r="D102" s="126">
        <v>300.58333333333331</v>
      </c>
      <c r="E102" s="126">
        <v>295.36666666666662</v>
      </c>
      <c r="F102" s="126">
        <v>286.93333333333328</v>
      </c>
      <c r="G102" s="126">
        <v>281.71666666666658</v>
      </c>
      <c r="H102" s="126">
        <v>309.01666666666665</v>
      </c>
      <c r="I102" s="126">
        <v>314.23333333333335</v>
      </c>
      <c r="J102" s="126">
        <v>322.66666666666669</v>
      </c>
      <c r="K102" s="125">
        <v>305.8</v>
      </c>
      <c r="L102" s="125">
        <v>292.14999999999998</v>
      </c>
      <c r="M102" s="125">
        <v>11.59243</v>
      </c>
    </row>
    <row r="103" spans="1:13">
      <c r="A103" s="66">
        <v>94</v>
      </c>
      <c r="B103" s="125" t="s">
        <v>2132</v>
      </c>
      <c r="C103" s="125">
        <v>50.9</v>
      </c>
      <c r="D103" s="126">
        <v>50.93333333333333</v>
      </c>
      <c r="E103" s="126">
        <v>50.066666666666663</v>
      </c>
      <c r="F103" s="126">
        <v>49.233333333333334</v>
      </c>
      <c r="G103" s="126">
        <v>48.366666666666667</v>
      </c>
      <c r="H103" s="126">
        <v>51.766666666666659</v>
      </c>
      <c r="I103" s="126">
        <v>52.633333333333319</v>
      </c>
      <c r="J103" s="126">
        <v>53.466666666666654</v>
      </c>
      <c r="K103" s="125">
        <v>51.8</v>
      </c>
      <c r="L103" s="125">
        <v>50.1</v>
      </c>
      <c r="M103" s="125">
        <v>10.70767</v>
      </c>
    </row>
    <row r="104" spans="1:13">
      <c r="A104" s="66">
        <v>95</v>
      </c>
      <c r="B104" s="125" t="s">
        <v>76</v>
      </c>
      <c r="C104" s="125">
        <v>1773.35</v>
      </c>
      <c r="D104" s="126">
        <v>1757.05</v>
      </c>
      <c r="E104" s="126">
        <v>1730.1</v>
      </c>
      <c r="F104" s="126">
        <v>1686.85</v>
      </c>
      <c r="G104" s="126">
        <v>1659.8999999999999</v>
      </c>
      <c r="H104" s="126">
        <v>1800.3</v>
      </c>
      <c r="I104" s="126">
        <v>1827.2500000000002</v>
      </c>
      <c r="J104" s="126">
        <v>1870.5</v>
      </c>
      <c r="K104" s="125">
        <v>1784</v>
      </c>
      <c r="L104" s="125">
        <v>1713.8</v>
      </c>
      <c r="M104" s="125">
        <v>72.024630000000002</v>
      </c>
    </row>
    <row r="105" spans="1:13">
      <c r="A105" s="66">
        <v>96</v>
      </c>
      <c r="B105" s="125" t="s">
        <v>99</v>
      </c>
      <c r="C105" s="125">
        <v>301.14999999999998</v>
      </c>
      <c r="D105" s="126">
        <v>298.61666666666667</v>
      </c>
      <c r="E105" s="126">
        <v>294.88333333333333</v>
      </c>
      <c r="F105" s="126">
        <v>288.61666666666667</v>
      </c>
      <c r="G105" s="126">
        <v>284.88333333333333</v>
      </c>
      <c r="H105" s="126">
        <v>304.88333333333333</v>
      </c>
      <c r="I105" s="126">
        <v>308.61666666666667</v>
      </c>
      <c r="J105" s="126">
        <v>314.88333333333333</v>
      </c>
      <c r="K105" s="125">
        <v>302.35000000000002</v>
      </c>
      <c r="L105" s="125">
        <v>292.35000000000002</v>
      </c>
      <c r="M105" s="125">
        <v>132.73933</v>
      </c>
    </row>
    <row r="106" spans="1:13">
      <c r="A106" s="66">
        <v>97</v>
      </c>
      <c r="B106" s="125" t="s">
        <v>87</v>
      </c>
      <c r="C106" s="125">
        <v>311.10000000000002</v>
      </c>
      <c r="D106" s="126">
        <v>308.2166666666667</v>
      </c>
      <c r="E106" s="126">
        <v>302.93333333333339</v>
      </c>
      <c r="F106" s="126">
        <v>294.76666666666671</v>
      </c>
      <c r="G106" s="126">
        <v>289.48333333333341</v>
      </c>
      <c r="H106" s="126">
        <v>316.38333333333338</v>
      </c>
      <c r="I106" s="126">
        <v>321.66666666666669</v>
      </c>
      <c r="J106" s="126">
        <v>329.83333333333337</v>
      </c>
      <c r="K106" s="125">
        <v>313.5</v>
      </c>
      <c r="L106" s="125">
        <v>300.05</v>
      </c>
      <c r="M106" s="125">
        <v>304.72131999999999</v>
      </c>
    </row>
    <row r="107" spans="1:13">
      <c r="A107" s="66">
        <v>98</v>
      </c>
      <c r="B107" s="125" t="s">
        <v>1965</v>
      </c>
      <c r="C107" s="125">
        <v>349.1</v>
      </c>
      <c r="D107" s="126">
        <v>342.83333333333331</v>
      </c>
      <c r="E107" s="126">
        <v>331.91666666666663</v>
      </c>
      <c r="F107" s="126">
        <v>314.73333333333329</v>
      </c>
      <c r="G107" s="126">
        <v>303.81666666666661</v>
      </c>
      <c r="H107" s="126">
        <v>360.01666666666665</v>
      </c>
      <c r="I107" s="126">
        <v>370.93333333333328</v>
      </c>
      <c r="J107" s="126">
        <v>388.11666666666667</v>
      </c>
      <c r="K107" s="125">
        <v>353.75</v>
      </c>
      <c r="L107" s="125">
        <v>325.64999999999998</v>
      </c>
      <c r="M107" s="125">
        <v>27.350259999999999</v>
      </c>
    </row>
    <row r="108" spans="1:13">
      <c r="A108" s="66">
        <v>99</v>
      </c>
      <c r="B108" s="125" t="s">
        <v>88</v>
      </c>
      <c r="C108" s="125">
        <v>51.9</v>
      </c>
      <c r="D108" s="126">
        <v>51.133333333333326</v>
      </c>
      <c r="E108" s="126">
        <v>49.466666666666654</v>
      </c>
      <c r="F108" s="126">
        <v>47.033333333333331</v>
      </c>
      <c r="G108" s="126">
        <v>45.36666666666666</v>
      </c>
      <c r="H108" s="126">
        <v>53.566666666666649</v>
      </c>
      <c r="I108" s="126">
        <v>55.23333333333332</v>
      </c>
      <c r="J108" s="126">
        <v>57.666666666666643</v>
      </c>
      <c r="K108" s="125">
        <v>52.8</v>
      </c>
      <c r="L108" s="125">
        <v>48.7</v>
      </c>
      <c r="M108" s="125">
        <v>98.358739999999997</v>
      </c>
    </row>
    <row r="109" spans="1:13">
      <c r="A109" s="66">
        <v>100</v>
      </c>
      <c r="B109" s="125" t="s">
        <v>933</v>
      </c>
      <c r="C109" s="125">
        <v>37.950000000000003</v>
      </c>
      <c r="D109" s="126">
        <v>37.9</v>
      </c>
      <c r="E109" s="126">
        <v>36.799999999999997</v>
      </c>
      <c r="F109" s="126">
        <v>35.65</v>
      </c>
      <c r="G109" s="126">
        <v>34.549999999999997</v>
      </c>
      <c r="H109" s="126">
        <v>39.049999999999997</v>
      </c>
      <c r="I109" s="126">
        <v>40.150000000000006</v>
      </c>
      <c r="J109" s="126">
        <v>41.3</v>
      </c>
      <c r="K109" s="125">
        <v>39</v>
      </c>
      <c r="L109" s="125">
        <v>36.75</v>
      </c>
      <c r="M109" s="125">
        <v>169.52152000000001</v>
      </c>
    </row>
    <row r="110" spans="1:13">
      <c r="A110" s="66">
        <v>101</v>
      </c>
      <c r="B110" s="125" t="s">
        <v>90</v>
      </c>
      <c r="C110" s="125">
        <v>41.85</v>
      </c>
      <c r="D110" s="126">
        <v>42.033333333333331</v>
      </c>
      <c r="E110" s="126">
        <v>40.466666666666661</v>
      </c>
      <c r="F110" s="126">
        <v>39.083333333333329</v>
      </c>
      <c r="G110" s="126">
        <v>37.516666666666659</v>
      </c>
      <c r="H110" s="126">
        <v>43.416666666666664</v>
      </c>
      <c r="I110" s="126">
        <v>44.983333333333327</v>
      </c>
      <c r="J110" s="126">
        <v>46.366666666666667</v>
      </c>
      <c r="K110" s="125">
        <v>43.6</v>
      </c>
      <c r="L110" s="125">
        <v>40.65</v>
      </c>
      <c r="M110" s="125">
        <v>60.640009999999997</v>
      </c>
    </row>
    <row r="111" spans="1:13">
      <c r="A111" s="66">
        <v>102</v>
      </c>
      <c r="B111" s="125" t="s">
        <v>98</v>
      </c>
      <c r="C111" s="125">
        <v>137.4</v>
      </c>
      <c r="D111" s="126">
        <v>137.26666666666665</v>
      </c>
      <c r="E111" s="126">
        <v>131.2833333333333</v>
      </c>
      <c r="F111" s="126">
        <v>125.16666666666666</v>
      </c>
      <c r="G111" s="126">
        <v>119.18333333333331</v>
      </c>
      <c r="H111" s="126">
        <v>143.3833333333333</v>
      </c>
      <c r="I111" s="126">
        <v>149.36666666666665</v>
      </c>
      <c r="J111" s="126">
        <v>155.48333333333329</v>
      </c>
      <c r="K111" s="125">
        <v>143.25</v>
      </c>
      <c r="L111" s="125">
        <v>131.15</v>
      </c>
      <c r="M111" s="125">
        <v>29.700880000000002</v>
      </c>
    </row>
    <row r="112" spans="1:13">
      <c r="A112" s="66">
        <v>103</v>
      </c>
      <c r="B112" s="125" t="s">
        <v>89</v>
      </c>
      <c r="C112" s="125">
        <v>40.5</v>
      </c>
      <c r="D112" s="126">
        <v>40.6</v>
      </c>
      <c r="E112" s="126">
        <v>39.400000000000006</v>
      </c>
      <c r="F112" s="126">
        <v>38.300000000000004</v>
      </c>
      <c r="G112" s="126">
        <v>37.100000000000009</v>
      </c>
      <c r="H112" s="126">
        <v>41.7</v>
      </c>
      <c r="I112" s="126">
        <v>42.900000000000006</v>
      </c>
      <c r="J112" s="126">
        <v>44</v>
      </c>
      <c r="K112" s="125">
        <v>41.8</v>
      </c>
      <c r="L112" s="125">
        <v>39.5</v>
      </c>
      <c r="M112" s="125">
        <v>251.74253999999999</v>
      </c>
    </row>
    <row r="113" spans="1:13">
      <c r="A113" s="66">
        <v>104</v>
      </c>
      <c r="B113" s="125" t="s">
        <v>86</v>
      </c>
      <c r="C113" s="125">
        <v>929.65</v>
      </c>
      <c r="D113" s="126">
        <v>899.88333333333333</v>
      </c>
      <c r="E113" s="126">
        <v>815.76666666666665</v>
      </c>
      <c r="F113" s="126">
        <v>701.88333333333333</v>
      </c>
      <c r="G113" s="126">
        <v>617.76666666666665</v>
      </c>
      <c r="H113" s="126">
        <v>1013.7666666666667</v>
      </c>
      <c r="I113" s="126">
        <v>1097.8833333333332</v>
      </c>
      <c r="J113" s="126">
        <v>1211.7666666666667</v>
      </c>
      <c r="K113" s="125">
        <v>984</v>
      </c>
      <c r="L113" s="125">
        <v>786</v>
      </c>
      <c r="M113" s="125">
        <v>244.48299</v>
      </c>
    </row>
    <row r="114" spans="1:13">
      <c r="A114" s="66">
        <v>105</v>
      </c>
      <c r="B114" s="125" t="s">
        <v>948</v>
      </c>
      <c r="C114" s="125">
        <v>236.3</v>
      </c>
      <c r="D114" s="126">
        <v>236.65</v>
      </c>
      <c r="E114" s="126">
        <v>218.9</v>
      </c>
      <c r="F114" s="126">
        <v>201.5</v>
      </c>
      <c r="G114" s="126">
        <v>183.75</v>
      </c>
      <c r="H114" s="126">
        <v>254.05</v>
      </c>
      <c r="I114" s="126">
        <v>271.8</v>
      </c>
      <c r="J114" s="126">
        <v>289.20000000000005</v>
      </c>
      <c r="K114" s="125">
        <v>254.4</v>
      </c>
      <c r="L114" s="125">
        <v>219.25</v>
      </c>
      <c r="M114" s="125">
        <v>56.520060000000001</v>
      </c>
    </row>
    <row r="115" spans="1:13">
      <c r="A115" s="66">
        <v>106</v>
      </c>
      <c r="B115" s="125" t="s">
        <v>200</v>
      </c>
      <c r="C115" s="125">
        <v>125.45</v>
      </c>
      <c r="D115" s="126">
        <v>125.05</v>
      </c>
      <c r="E115" s="126">
        <v>123.64999999999999</v>
      </c>
      <c r="F115" s="126">
        <v>121.85</v>
      </c>
      <c r="G115" s="126">
        <v>120.44999999999999</v>
      </c>
      <c r="H115" s="126">
        <v>126.85</v>
      </c>
      <c r="I115" s="126">
        <v>128.25</v>
      </c>
      <c r="J115" s="126">
        <v>130.05000000000001</v>
      </c>
      <c r="K115" s="125">
        <v>126.45</v>
      </c>
      <c r="L115" s="125">
        <v>123.25</v>
      </c>
      <c r="M115" s="125">
        <v>10.23725</v>
      </c>
    </row>
    <row r="116" spans="1:13">
      <c r="A116" s="66">
        <v>107</v>
      </c>
      <c r="B116" s="125" t="s">
        <v>97</v>
      </c>
      <c r="C116" s="125">
        <v>154.15</v>
      </c>
      <c r="D116" s="126">
        <v>153.66666666666666</v>
      </c>
      <c r="E116" s="126">
        <v>151.48333333333332</v>
      </c>
      <c r="F116" s="126">
        <v>148.81666666666666</v>
      </c>
      <c r="G116" s="126">
        <v>146.63333333333333</v>
      </c>
      <c r="H116" s="126">
        <v>156.33333333333331</v>
      </c>
      <c r="I116" s="126">
        <v>158.51666666666665</v>
      </c>
      <c r="J116" s="126">
        <v>161.18333333333331</v>
      </c>
      <c r="K116" s="125">
        <v>155.85</v>
      </c>
      <c r="L116" s="125">
        <v>151</v>
      </c>
      <c r="M116" s="125">
        <v>66.887159999999994</v>
      </c>
    </row>
    <row r="117" spans="1:13">
      <c r="A117" s="66">
        <v>108</v>
      </c>
      <c r="B117" s="125" t="s">
        <v>92</v>
      </c>
      <c r="C117" s="125">
        <v>264.75</v>
      </c>
      <c r="D117" s="126">
        <v>262.15000000000003</v>
      </c>
      <c r="E117" s="126">
        <v>258.20000000000005</v>
      </c>
      <c r="F117" s="126">
        <v>251.65</v>
      </c>
      <c r="G117" s="126">
        <v>247.70000000000002</v>
      </c>
      <c r="H117" s="126">
        <v>268.70000000000005</v>
      </c>
      <c r="I117" s="126">
        <v>272.64999999999998</v>
      </c>
      <c r="J117" s="126">
        <v>279.2000000000001</v>
      </c>
      <c r="K117" s="125">
        <v>266.10000000000002</v>
      </c>
      <c r="L117" s="125">
        <v>255.6</v>
      </c>
      <c r="M117" s="125">
        <v>22.519690000000001</v>
      </c>
    </row>
    <row r="118" spans="1:13">
      <c r="A118" s="66">
        <v>109</v>
      </c>
      <c r="B118" s="125" t="s">
        <v>94</v>
      </c>
      <c r="C118" s="125">
        <v>1696.75</v>
      </c>
      <c r="D118" s="126">
        <v>1687.7666666666667</v>
      </c>
      <c r="E118" s="126">
        <v>1657.9833333333333</v>
      </c>
      <c r="F118" s="126">
        <v>1619.2166666666667</v>
      </c>
      <c r="G118" s="126">
        <v>1589.4333333333334</v>
      </c>
      <c r="H118" s="126">
        <v>1726.5333333333333</v>
      </c>
      <c r="I118" s="126">
        <v>1756.3166666666666</v>
      </c>
      <c r="J118" s="126">
        <v>1795.0833333333333</v>
      </c>
      <c r="K118" s="125">
        <v>1717.55</v>
      </c>
      <c r="L118" s="125">
        <v>1649</v>
      </c>
      <c r="M118" s="125">
        <v>45.030740000000002</v>
      </c>
    </row>
    <row r="119" spans="1:13">
      <c r="A119" s="66">
        <v>110</v>
      </c>
      <c r="B119" s="125" t="s">
        <v>1263</v>
      </c>
      <c r="C119" s="125">
        <v>1519</v>
      </c>
      <c r="D119" s="126">
        <v>1523.0666666666666</v>
      </c>
      <c r="E119" s="126">
        <v>1501.0333333333333</v>
      </c>
      <c r="F119" s="126">
        <v>1483.0666666666666</v>
      </c>
      <c r="G119" s="126">
        <v>1461.0333333333333</v>
      </c>
      <c r="H119" s="126">
        <v>1541.0333333333333</v>
      </c>
      <c r="I119" s="126">
        <v>1563.0666666666666</v>
      </c>
      <c r="J119" s="126">
        <v>1581.0333333333333</v>
      </c>
      <c r="K119" s="125">
        <v>1545.1</v>
      </c>
      <c r="L119" s="125">
        <v>1505.1</v>
      </c>
      <c r="M119" s="125">
        <v>0.82094999999999996</v>
      </c>
    </row>
    <row r="120" spans="1:13">
      <c r="A120" s="66">
        <v>111</v>
      </c>
      <c r="B120" s="125" t="s">
        <v>95</v>
      </c>
      <c r="C120" s="125">
        <v>726.2</v>
      </c>
      <c r="D120" s="126">
        <v>726.4</v>
      </c>
      <c r="E120" s="126">
        <v>716.8</v>
      </c>
      <c r="F120" s="126">
        <v>707.4</v>
      </c>
      <c r="G120" s="126">
        <v>697.8</v>
      </c>
      <c r="H120" s="126">
        <v>735.8</v>
      </c>
      <c r="I120" s="126">
        <v>745.40000000000009</v>
      </c>
      <c r="J120" s="126">
        <v>754.8</v>
      </c>
      <c r="K120" s="125">
        <v>736</v>
      </c>
      <c r="L120" s="125">
        <v>717</v>
      </c>
      <c r="M120" s="125">
        <v>96.022729999999996</v>
      </c>
    </row>
    <row r="121" spans="1:13">
      <c r="A121" s="66">
        <v>112</v>
      </c>
      <c r="B121" s="125" t="s">
        <v>951</v>
      </c>
      <c r="C121" s="125">
        <v>852.75</v>
      </c>
      <c r="D121" s="126">
        <v>844.80000000000007</v>
      </c>
      <c r="E121" s="126">
        <v>828.95000000000016</v>
      </c>
      <c r="F121" s="126">
        <v>805.15000000000009</v>
      </c>
      <c r="G121" s="126">
        <v>789.30000000000018</v>
      </c>
      <c r="H121" s="126">
        <v>868.60000000000014</v>
      </c>
      <c r="I121" s="126">
        <v>884.45</v>
      </c>
      <c r="J121" s="126">
        <v>908.25000000000011</v>
      </c>
      <c r="K121" s="125">
        <v>860.65</v>
      </c>
      <c r="L121" s="125">
        <v>821</v>
      </c>
      <c r="M121" s="125">
        <v>10.154450000000001</v>
      </c>
    </row>
    <row r="122" spans="1:13">
      <c r="A122" s="66">
        <v>113</v>
      </c>
      <c r="B122" s="125" t="s">
        <v>201</v>
      </c>
      <c r="C122" s="125">
        <v>704.95</v>
      </c>
      <c r="D122" s="126">
        <v>701.68333333333339</v>
      </c>
      <c r="E122" s="126">
        <v>683.31666666666683</v>
      </c>
      <c r="F122" s="126">
        <v>661.68333333333339</v>
      </c>
      <c r="G122" s="126">
        <v>643.31666666666683</v>
      </c>
      <c r="H122" s="126">
        <v>723.31666666666683</v>
      </c>
      <c r="I122" s="126">
        <v>741.68333333333339</v>
      </c>
      <c r="J122" s="126">
        <v>763.31666666666683</v>
      </c>
      <c r="K122" s="125">
        <v>720.05</v>
      </c>
      <c r="L122" s="125">
        <v>680.05</v>
      </c>
      <c r="M122" s="125">
        <v>1.32721</v>
      </c>
    </row>
    <row r="123" spans="1:13">
      <c r="A123" s="66">
        <v>114</v>
      </c>
      <c r="B123" s="125" t="s">
        <v>103</v>
      </c>
      <c r="C123" s="125">
        <v>64.75</v>
      </c>
      <c r="D123" s="126">
        <v>64.75</v>
      </c>
      <c r="E123" s="126">
        <v>63.3</v>
      </c>
      <c r="F123" s="126">
        <v>61.849999999999994</v>
      </c>
      <c r="G123" s="126">
        <v>60.399999999999991</v>
      </c>
      <c r="H123" s="126">
        <v>66.2</v>
      </c>
      <c r="I123" s="126">
        <v>67.649999999999991</v>
      </c>
      <c r="J123" s="126">
        <v>69.100000000000009</v>
      </c>
      <c r="K123" s="125">
        <v>66.2</v>
      </c>
      <c r="L123" s="125">
        <v>63.3</v>
      </c>
      <c r="M123" s="125">
        <v>9.7590800000000009</v>
      </c>
    </row>
    <row r="124" spans="1:13">
      <c r="A124" s="66">
        <v>115</v>
      </c>
      <c r="B124" s="125" t="s">
        <v>104</v>
      </c>
      <c r="C124" s="125">
        <v>403.65</v>
      </c>
      <c r="D124" s="126">
        <v>399.88333333333338</v>
      </c>
      <c r="E124" s="126">
        <v>392.76666666666677</v>
      </c>
      <c r="F124" s="126">
        <v>381.88333333333338</v>
      </c>
      <c r="G124" s="126">
        <v>374.76666666666677</v>
      </c>
      <c r="H124" s="126">
        <v>410.76666666666677</v>
      </c>
      <c r="I124" s="126">
        <v>417.88333333333344</v>
      </c>
      <c r="J124" s="126">
        <v>428.76666666666677</v>
      </c>
      <c r="K124" s="125">
        <v>407</v>
      </c>
      <c r="L124" s="125">
        <v>389</v>
      </c>
      <c r="M124" s="125">
        <v>69.63</v>
      </c>
    </row>
    <row r="125" spans="1:13">
      <c r="A125" s="66">
        <v>116</v>
      </c>
      <c r="B125" s="125" t="s">
        <v>100</v>
      </c>
      <c r="C125" s="125">
        <v>225.65</v>
      </c>
      <c r="D125" s="126">
        <v>222.41666666666666</v>
      </c>
      <c r="E125" s="126">
        <v>216.93333333333331</v>
      </c>
      <c r="F125" s="126">
        <v>208.21666666666664</v>
      </c>
      <c r="G125" s="126">
        <v>202.73333333333329</v>
      </c>
      <c r="H125" s="126">
        <v>231.13333333333333</v>
      </c>
      <c r="I125" s="126">
        <v>236.61666666666667</v>
      </c>
      <c r="J125" s="126">
        <v>245.33333333333334</v>
      </c>
      <c r="K125" s="125">
        <v>227.9</v>
      </c>
      <c r="L125" s="125">
        <v>213.7</v>
      </c>
      <c r="M125" s="125">
        <v>126.94193</v>
      </c>
    </row>
    <row r="126" spans="1:13">
      <c r="A126" s="66">
        <v>117</v>
      </c>
      <c r="B126" s="125" t="s">
        <v>105</v>
      </c>
      <c r="C126" s="125">
        <v>1260.05</v>
      </c>
      <c r="D126" s="126">
        <v>1267.1833333333334</v>
      </c>
      <c r="E126" s="126">
        <v>1237.8666666666668</v>
      </c>
      <c r="F126" s="126">
        <v>1215.6833333333334</v>
      </c>
      <c r="G126" s="126">
        <v>1186.3666666666668</v>
      </c>
      <c r="H126" s="126">
        <v>1289.3666666666668</v>
      </c>
      <c r="I126" s="126">
        <v>1318.6833333333334</v>
      </c>
      <c r="J126" s="126">
        <v>1340.8666666666668</v>
      </c>
      <c r="K126" s="125">
        <v>1296.5</v>
      </c>
      <c r="L126" s="125">
        <v>1245</v>
      </c>
      <c r="M126" s="125">
        <v>8.8279300000000003</v>
      </c>
    </row>
    <row r="127" spans="1:13">
      <c r="A127" s="66">
        <v>118</v>
      </c>
      <c r="B127" s="125" t="s">
        <v>1024</v>
      </c>
      <c r="C127" s="125">
        <v>735.6</v>
      </c>
      <c r="D127" s="126">
        <v>730.76666666666677</v>
      </c>
      <c r="E127" s="126">
        <v>716.83333333333348</v>
      </c>
      <c r="F127" s="126">
        <v>698.06666666666672</v>
      </c>
      <c r="G127" s="126">
        <v>684.13333333333344</v>
      </c>
      <c r="H127" s="126">
        <v>749.53333333333353</v>
      </c>
      <c r="I127" s="126">
        <v>763.4666666666667</v>
      </c>
      <c r="J127" s="126">
        <v>782.23333333333358</v>
      </c>
      <c r="K127" s="125">
        <v>744.7</v>
      </c>
      <c r="L127" s="125">
        <v>712</v>
      </c>
      <c r="M127" s="125">
        <v>2.7283300000000001</v>
      </c>
    </row>
    <row r="128" spans="1:13">
      <c r="A128" s="66">
        <v>119</v>
      </c>
      <c r="B128" s="125" t="s">
        <v>205</v>
      </c>
      <c r="C128" s="125">
        <v>82.4</v>
      </c>
      <c r="D128" s="126">
        <v>82.166666666666671</v>
      </c>
      <c r="E128" s="126">
        <v>81.333333333333343</v>
      </c>
      <c r="F128" s="126">
        <v>80.266666666666666</v>
      </c>
      <c r="G128" s="126">
        <v>79.433333333333337</v>
      </c>
      <c r="H128" s="126">
        <v>83.233333333333348</v>
      </c>
      <c r="I128" s="126">
        <v>84.066666666666691</v>
      </c>
      <c r="J128" s="126">
        <v>85.133333333333354</v>
      </c>
      <c r="K128" s="125">
        <v>83</v>
      </c>
      <c r="L128" s="125">
        <v>81.099999999999994</v>
      </c>
      <c r="M128" s="125">
        <v>20.426310000000001</v>
      </c>
    </row>
    <row r="129" spans="1:13">
      <c r="A129" s="66">
        <v>120</v>
      </c>
      <c r="B129" s="125" t="s">
        <v>107</v>
      </c>
      <c r="C129" s="125">
        <v>1183.3499999999999</v>
      </c>
      <c r="D129" s="126">
        <v>1164.8666666666666</v>
      </c>
      <c r="E129" s="126">
        <v>1138.6333333333332</v>
      </c>
      <c r="F129" s="126">
        <v>1093.9166666666667</v>
      </c>
      <c r="G129" s="126">
        <v>1067.6833333333334</v>
      </c>
      <c r="H129" s="126">
        <v>1209.583333333333</v>
      </c>
      <c r="I129" s="126">
        <v>1235.8166666666662</v>
      </c>
      <c r="J129" s="126">
        <v>1280.5333333333328</v>
      </c>
      <c r="K129" s="125">
        <v>1191.0999999999999</v>
      </c>
      <c r="L129" s="125">
        <v>1120.1500000000001</v>
      </c>
      <c r="M129" s="125">
        <v>37.760710000000003</v>
      </c>
    </row>
    <row r="130" spans="1:13">
      <c r="A130" s="66">
        <v>121</v>
      </c>
      <c r="B130" s="125" t="s">
        <v>109</v>
      </c>
      <c r="C130" s="125">
        <v>132.1</v>
      </c>
      <c r="D130" s="126">
        <v>128.98333333333332</v>
      </c>
      <c r="E130" s="126">
        <v>123.61666666666665</v>
      </c>
      <c r="F130" s="126">
        <v>115.13333333333333</v>
      </c>
      <c r="G130" s="126">
        <v>109.76666666666665</v>
      </c>
      <c r="H130" s="126">
        <v>137.46666666666664</v>
      </c>
      <c r="I130" s="126">
        <v>142.83333333333331</v>
      </c>
      <c r="J130" s="126">
        <v>151.31666666666663</v>
      </c>
      <c r="K130" s="125">
        <v>134.35</v>
      </c>
      <c r="L130" s="125">
        <v>120.5</v>
      </c>
      <c r="M130" s="125">
        <v>354.15879000000001</v>
      </c>
    </row>
    <row r="131" spans="1:13">
      <c r="A131" s="66">
        <v>122</v>
      </c>
      <c r="B131" s="125" t="s">
        <v>110</v>
      </c>
      <c r="C131" s="125">
        <v>436.45</v>
      </c>
      <c r="D131" s="126">
        <v>431.56666666666661</v>
      </c>
      <c r="E131" s="126">
        <v>421.73333333333323</v>
      </c>
      <c r="F131" s="126">
        <v>407.01666666666665</v>
      </c>
      <c r="G131" s="126">
        <v>397.18333333333328</v>
      </c>
      <c r="H131" s="126">
        <v>446.28333333333319</v>
      </c>
      <c r="I131" s="126">
        <v>456.11666666666656</v>
      </c>
      <c r="J131" s="126">
        <v>470.83333333333314</v>
      </c>
      <c r="K131" s="125">
        <v>441.4</v>
      </c>
      <c r="L131" s="125">
        <v>416.85</v>
      </c>
      <c r="M131" s="125">
        <v>44.207210000000003</v>
      </c>
    </row>
    <row r="132" spans="1:13">
      <c r="A132" s="66">
        <v>123</v>
      </c>
      <c r="B132" s="125" t="s">
        <v>111</v>
      </c>
      <c r="C132" s="125">
        <v>1319.05</v>
      </c>
      <c r="D132" s="126">
        <v>1319.9166666666667</v>
      </c>
      <c r="E132" s="126">
        <v>1307.1333333333334</v>
      </c>
      <c r="F132" s="126">
        <v>1295.2166666666667</v>
      </c>
      <c r="G132" s="126">
        <v>1282.4333333333334</v>
      </c>
      <c r="H132" s="126">
        <v>1331.8333333333335</v>
      </c>
      <c r="I132" s="126">
        <v>1344.6166666666668</v>
      </c>
      <c r="J132" s="126">
        <v>1356.5333333333335</v>
      </c>
      <c r="K132" s="125">
        <v>1332.7</v>
      </c>
      <c r="L132" s="125">
        <v>1308</v>
      </c>
      <c r="M132" s="125">
        <v>26.845109999999998</v>
      </c>
    </row>
    <row r="133" spans="1:13">
      <c r="A133" s="66">
        <v>124</v>
      </c>
      <c r="B133" s="125" t="s">
        <v>112</v>
      </c>
      <c r="C133" s="125">
        <v>882.55</v>
      </c>
      <c r="D133" s="126">
        <v>875.93333333333339</v>
      </c>
      <c r="E133" s="126">
        <v>864.11666666666679</v>
      </c>
      <c r="F133" s="126">
        <v>845.68333333333339</v>
      </c>
      <c r="G133" s="126">
        <v>833.86666666666679</v>
      </c>
      <c r="H133" s="126">
        <v>894.36666666666679</v>
      </c>
      <c r="I133" s="126">
        <v>906.18333333333339</v>
      </c>
      <c r="J133" s="126">
        <v>924.61666666666679</v>
      </c>
      <c r="K133" s="125">
        <v>887.75</v>
      </c>
      <c r="L133" s="125">
        <v>857.5</v>
      </c>
      <c r="M133" s="125">
        <v>24.87594</v>
      </c>
    </row>
    <row r="134" spans="1:13">
      <c r="A134" s="66">
        <v>125</v>
      </c>
      <c r="B134" s="125" t="s">
        <v>119</v>
      </c>
      <c r="C134" s="125">
        <v>65780.649999999994</v>
      </c>
      <c r="D134" s="126">
        <v>65335.216666666667</v>
      </c>
      <c r="E134" s="126">
        <v>63570.433333333334</v>
      </c>
      <c r="F134" s="126">
        <v>61360.216666666667</v>
      </c>
      <c r="G134" s="126">
        <v>59595.433333333334</v>
      </c>
      <c r="H134" s="126">
        <v>67545.433333333334</v>
      </c>
      <c r="I134" s="126">
        <v>69310.216666666674</v>
      </c>
      <c r="J134" s="126">
        <v>71520.433333333334</v>
      </c>
      <c r="K134" s="125">
        <v>67100</v>
      </c>
      <c r="L134" s="125">
        <v>63125</v>
      </c>
      <c r="M134" s="125">
        <v>0.17921000000000001</v>
      </c>
    </row>
    <row r="135" spans="1:13">
      <c r="A135" s="66">
        <v>126</v>
      </c>
      <c r="B135" s="125" t="s">
        <v>1898</v>
      </c>
      <c r="C135" s="125">
        <v>822.4</v>
      </c>
      <c r="D135" s="126">
        <v>818.2833333333333</v>
      </c>
      <c r="E135" s="126">
        <v>811.91666666666663</v>
      </c>
      <c r="F135" s="126">
        <v>801.43333333333328</v>
      </c>
      <c r="G135" s="126">
        <v>795.06666666666661</v>
      </c>
      <c r="H135" s="126">
        <v>828.76666666666665</v>
      </c>
      <c r="I135" s="126">
        <v>835.13333333333344</v>
      </c>
      <c r="J135" s="126">
        <v>845.61666666666667</v>
      </c>
      <c r="K135" s="125">
        <v>824.65</v>
      </c>
      <c r="L135" s="125">
        <v>807.8</v>
      </c>
      <c r="M135" s="125">
        <v>4.3235599999999996</v>
      </c>
    </row>
    <row r="136" spans="1:13">
      <c r="A136" s="66">
        <v>127</v>
      </c>
      <c r="B136" s="125" t="s">
        <v>114</v>
      </c>
      <c r="C136" s="125">
        <v>414.1</v>
      </c>
      <c r="D136" s="126">
        <v>406.90000000000003</v>
      </c>
      <c r="E136" s="126">
        <v>393.80000000000007</v>
      </c>
      <c r="F136" s="126">
        <v>373.50000000000006</v>
      </c>
      <c r="G136" s="126">
        <v>360.40000000000009</v>
      </c>
      <c r="H136" s="126">
        <v>427.20000000000005</v>
      </c>
      <c r="I136" s="126">
        <v>440.30000000000007</v>
      </c>
      <c r="J136" s="126">
        <v>460.6</v>
      </c>
      <c r="K136" s="125">
        <v>420</v>
      </c>
      <c r="L136" s="125">
        <v>386.6</v>
      </c>
      <c r="M136" s="125">
        <v>50.890819999999998</v>
      </c>
    </row>
    <row r="137" spans="1:13">
      <c r="A137" s="66">
        <v>128</v>
      </c>
      <c r="B137" s="125" t="s">
        <v>113</v>
      </c>
      <c r="C137" s="125">
        <v>893</v>
      </c>
      <c r="D137" s="126">
        <v>886.08333333333337</v>
      </c>
      <c r="E137" s="126">
        <v>872.16666666666674</v>
      </c>
      <c r="F137" s="126">
        <v>851.33333333333337</v>
      </c>
      <c r="G137" s="126">
        <v>837.41666666666674</v>
      </c>
      <c r="H137" s="126">
        <v>906.91666666666674</v>
      </c>
      <c r="I137" s="126">
        <v>920.83333333333348</v>
      </c>
      <c r="J137" s="126">
        <v>941.66666666666674</v>
      </c>
      <c r="K137" s="125">
        <v>900</v>
      </c>
      <c r="L137" s="125">
        <v>865.25</v>
      </c>
      <c r="M137" s="125">
        <v>42.690890000000003</v>
      </c>
    </row>
    <row r="138" spans="1:13">
      <c r="A138" s="66">
        <v>129</v>
      </c>
      <c r="B138" s="125" t="s">
        <v>1161</v>
      </c>
      <c r="C138" s="125">
        <v>78.599999999999994</v>
      </c>
      <c r="D138" s="126">
        <v>77.933333333333323</v>
      </c>
      <c r="E138" s="126">
        <v>76.316666666666649</v>
      </c>
      <c r="F138" s="126">
        <v>74.033333333333331</v>
      </c>
      <c r="G138" s="126">
        <v>72.416666666666657</v>
      </c>
      <c r="H138" s="126">
        <v>80.21666666666664</v>
      </c>
      <c r="I138" s="126">
        <v>81.833333333333314</v>
      </c>
      <c r="J138" s="126">
        <v>84.116666666666632</v>
      </c>
      <c r="K138" s="125">
        <v>79.55</v>
      </c>
      <c r="L138" s="125">
        <v>75.650000000000006</v>
      </c>
      <c r="M138" s="125">
        <v>49.615749999999998</v>
      </c>
    </row>
    <row r="139" spans="1:13">
      <c r="A139" s="66">
        <v>130</v>
      </c>
      <c r="B139" s="125" t="s">
        <v>1230</v>
      </c>
      <c r="C139" s="125">
        <v>72.8</v>
      </c>
      <c r="D139" s="126">
        <v>72.8</v>
      </c>
      <c r="E139" s="126">
        <v>71</v>
      </c>
      <c r="F139" s="126">
        <v>69.2</v>
      </c>
      <c r="G139" s="126">
        <v>67.400000000000006</v>
      </c>
      <c r="H139" s="126">
        <v>74.599999999999994</v>
      </c>
      <c r="I139" s="126">
        <v>76.399999999999977</v>
      </c>
      <c r="J139" s="126">
        <v>78.199999999999989</v>
      </c>
      <c r="K139" s="125">
        <v>74.599999999999994</v>
      </c>
      <c r="L139" s="125">
        <v>71</v>
      </c>
      <c r="M139" s="125">
        <v>12.490769999999999</v>
      </c>
    </row>
    <row r="140" spans="1:13">
      <c r="A140" s="66">
        <v>131</v>
      </c>
      <c r="B140" s="125" t="s">
        <v>242</v>
      </c>
      <c r="C140" s="125">
        <v>331.65</v>
      </c>
      <c r="D140" s="126">
        <v>331.7833333333333</v>
      </c>
      <c r="E140" s="126">
        <v>327.36666666666662</v>
      </c>
      <c r="F140" s="126">
        <v>323.08333333333331</v>
      </c>
      <c r="G140" s="126">
        <v>318.66666666666663</v>
      </c>
      <c r="H140" s="126">
        <v>336.06666666666661</v>
      </c>
      <c r="I140" s="126">
        <v>340.48333333333335</v>
      </c>
      <c r="J140" s="126">
        <v>344.76666666666659</v>
      </c>
      <c r="K140" s="125">
        <v>336.2</v>
      </c>
      <c r="L140" s="125">
        <v>327.5</v>
      </c>
      <c r="M140" s="125">
        <v>29.92229</v>
      </c>
    </row>
    <row r="141" spans="1:13">
      <c r="A141" s="66">
        <v>132</v>
      </c>
      <c r="B141" s="125" t="s">
        <v>115</v>
      </c>
      <c r="C141" s="125">
        <v>7999.45</v>
      </c>
      <c r="D141" s="126">
        <v>7899.2333333333336</v>
      </c>
      <c r="E141" s="126">
        <v>7780.2166666666672</v>
      </c>
      <c r="F141" s="126">
        <v>7560.9833333333336</v>
      </c>
      <c r="G141" s="126">
        <v>7441.9666666666672</v>
      </c>
      <c r="H141" s="126">
        <v>8118.4666666666672</v>
      </c>
      <c r="I141" s="126">
        <v>8237.4833333333336</v>
      </c>
      <c r="J141" s="126">
        <v>8456.7166666666672</v>
      </c>
      <c r="K141" s="125">
        <v>8018.25</v>
      </c>
      <c r="L141" s="125">
        <v>7680</v>
      </c>
      <c r="M141" s="125">
        <v>11.594379999999999</v>
      </c>
    </row>
    <row r="142" spans="1:13">
      <c r="A142" s="66">
        <v>133</v>
      </c>
      <c r="B142" s="125" t="s">
        <v>358</v>
      </c>
      <c r="C142" s="125">
        <v>446.45</v>
      </c>
      <c r="D142" s="126">
        <v>442.88333333333338</v>
      </c>
      <c r="E142" s="126">
        <v>429.56666666666678</v>
      </c>
      <c r="F142" s="126">
        <v>412.68333333333339</v>
      </c>
      <c r="G142" s="126">
        <v>399.36666666666679</v>
      </c>
      <c r="H142" s="126">
        <v>459.76666666666677</v>
      </c>
      <c r="I142" s="126">
        <v>473.08333333333337</v>
      </c>
      <c r="J142" s="126">
        <v>489.96666666666675</v>
      </c>
      <c r="K142" s="125">
        <v>456.2</v>
      </c>
      <c r="L142" s="125">
        <v>426</v>
      </c>
      <c r="M142" s="125">
        <v>4.7692399999999999</v>
      </c>
    </row>
    <row r="143" spans="1:13">
      <c r="A143" s="66">
        <v>134</v>
      </c>
      <c r="B143" s="125" t="s">
        <v>117</v>
      </c>
      <c r="C143" s="125">
        <v>1086.8499999999999</v>
      </c>
      <c r="D143" s="126">
        <v>1079.4166666666667</v>
      </c>
      <c r="E143" s="126">
        <v>1062.4333333333334</v>
      </c>
      <c r="F143" s="126">
        <v>1038.0166666666667</v>
      </c>
      <c r="G143" s="126">
        <v>1021.0333333333333</v>
      </c>
      <c r="H143" s="126">
        <v>1103.8333333333335</v>
      </c>
      <c r="I143" s="126">
        <v>1120.8166666666666</v>
      </c>
      <c r="J143" s="126">
        <v>1145.2333333333336</v>
      </c>
      <c r="K143" s="125">
        <v>1096.4000000000001</v>
      </c>
      <c r="L143" s="125">
        <v>1055</v>
      </c>
      <c r="M143" s="125">
        <v>7.9418300000000004</v>
      </c>
    </row>
    <row r="144" spans="1:13">
      <c r="A144" s="66">
        <v>135</v>
      </c>
      <c r="B144" s="125" t="s">
        <v>118</v>
      </c>
      <c r="C144" s="125">
        <v>263.95</v>
      </c>
      <c r="D144" s="126">
        <v>261.10000000000002</v>
      </c>
      <c r="E144" s="126">
        <v>256.20000000000005</v>
      </c>
      <c r="F144" s="126">
        <v>248.45000000000002</v>
      </c>
      <c r="G144" s="126">
        <v>243.55000000000004</v>
      </c>
      <c r="H144" s="126">
        <v>268.85000000000002</v>
      </c>
      <c r="I144" s="126">
        <v>273.75</v>
      </c>
      <c r="J144" s="126">
        <v>281.50000000000006</v>
      </c>
      <c r="K144" s="125">
        <v>266</v>
      </c>
      <c r="L144" s="125">
        <v>253.35</v>
      </c>
      <c r="M144" s="125">
        <v>81.51755</v>
      </c>
    </row>
    <row r="145" spans="1:13">
      <c r="A145" s="66">
        <v>136</v>
      </c>
      <c r="B145" s="125" t="s">
        <v>206</v>
      </c>
      <c r="C145" s="125">
        <v>1189.0999999999999</v>
      </c>
      <c r="D145" s="126">
        <v>1187.1000000000001</v>
      </c>
      <c r="E145" s="126">
        <v>1173.2500000000002</v>
      </c>
      <c r="F145" s="126">
        <v>1157.4000000000001</v>
      </c>
      <c r="G145" s="126">
        <v>1143.5500000000002</v>
      </c>
      <c r="H145" s="126">
        <v>1202.9500000000003</v>
      </c>
      <c r="I145" s="126">
        <v>1216.8000000000002</v>
      </c>
      <c r="J145" s="126">
        <v>1232.6500000000003</v>
      </c>
      <c r="K145" s="125">
        <v>1200.95</v>
      </c>
      <c r="L145" s="125">
        <v>1171.25</v>
      </c>
      <c r="M145" s="125">
        <v>6.1862000000000004</v>
      </c>
    </row>
    <row r="146" spans="1:13">
      <c r="A146" s="66">
        <v>137</v>
      </c>
      <c r="B146" s="125" t="s">
        <v>1246</v>
      </c>
      <c r="C146" s="125">
        <v>427.65</v>
      </c>
      <c r="D146" s="126">
        <v>426.4666666666667</v>
      </c>
      <c r="E146" s="126">
        <v>414.18333333333339</v>
      </c>
      <c r="F146" s="126">
        <v>400.7166666666667</v>
      </c>
      <c r="G146" s="126">
        <v>388.43333333333339</v>
      </c>
      <c r="H146" s="126">
        <v>439.93333333333339</v>
      </c>
      <c r="I146" s="126">
        <v>452.2166666666667</v>
      </c>
      <c r="J146" s="126">
        <v>465.68333333333339</v>
      </c>
      <c r="K146" s="125">
        <v>438.75</v>
      </c>
      <c r="L146" s="125">
        <v>413</v>
      </c>
      <c r="M146" s="125">
        <v>21.467420000000001</v>
      </c>
    </row>
    <row r="147" spans="1:13">
      <c r="A147" s="66">
        <v>138</v>
      </c>
      <c r="B147" s="125" t="s">
        <v>380</v>
      </c>
      <c r="C147" s="125">
        <v>749.55</v>
      </c>
      <c r="D147" s="126">
        <v>754.18333333333339</v>
      </c>
      <c r="E147" s="126">
        <v>742.36666666666679</v>
      </c>
      <c r="F147" s="126">
        <v>735.18333333333339</v>
      </c>
      <c r="G147" s="126">
        <v>723.36666666666679</v>
      </c>
      <c r="H147" s="126">
        <v>761.36666666666679</v>
      </c>
      <c r="I147" s="126">
        <v>773.18333333333339</v>
      </c>
      <c r="J147" s="126">
        <v>780.36666666666679</v>
      </c>
      <c r="K147" s="125">
        <v>766</v>
      </c>
      <c r="L147" s="125">
        <v>747</v>
      </c>
      <c r="M147" s="125">
        <v>2.5371199999999998</v>
      </c>
    </row>
    <row r="148" spans="1:13">
      <c r="A148" s="66">
        <v>139</v>
      </c>
      <c r="B148" s="125" t="s">
        <v>373</v>
      </c>
      <c r="C148" s="125">
        <v>63.85</v>
      </c>
      <c r="D148" s="126">
        <v>63.866666666666667</v>
      </c>
      <c r="E148" s="126">
        <v>61.38333333333334</v>
      </c>
      <c r="F148" s="126">
        <v>58.916666666666671</v>
      </c>
      <c r="G148" s="126">
        <v>56.433333333333344</v>
      </c>
      <c r="H148" s="126">
        <v>66.333333333333343</v>
      </c>
      <c r="I148" s="126">
        <v>68.816666666666663</v>
      </c>
      <c r="J148" s="126">
        <v>71.283333333333331</v>
      </c>
      <c r="K148" s="125">
        <v>66.349999999999994</v>
      </c>
      <c r="L148" s="125">
        <v>61.4</v>
      </c>
      <c r="M148" s="125">
        <v>81.912199999999999</v>
      </c>
    </row>
    <row r="149" spans="1:13">
      <c r="A149" s="66">
        <v>140</v>
      </c>
      <c r="B149" s="125" t="s">
        <v>120</v>
      </c>
      <c r="C149" s="125">
        <v>23.55</v>
      </c>
      <c r="D149" s="126">
        <v>23.366666666666671</v>
      </c>
      <c r="E149" s="126">
        <v>23.13333333333334</v>
      </c>
      <c r="F149" s="126">
        <v>22.716666666666669</v>
      </c>
      <c r="G149" s="126">
        <v>22.483333333333338</v>
      </c>
      <c r="H149" s="126">
        <v>23.783333333333342</v>
      </c>
      <c r="I149" s="126">
        <v>24.016666666666669</v>
      </c>
      <c r="J149" s="126">
        <v>24.433333333333344</v>
      </c>
      <c r="K149" s="125">
        <v>23.6</v>
      </c>
      <c r="L149" s="125">
        <v>22.95</v>
      </c>
      <c r="M149" s="125">
        <v>22.067450000000001</v>
      </c>
    </row>
    <row r="150" spans="1:13">
      <c r="A150" s="66">
        <v>141</v>
      </c>
      <c r="B150" s="125" t="s">
        <v>121</v>
      </c>
      <c r="C150" s="125">
        <v>113.3</v>
      </c>
      <c r="D150" s="126">
        <v>112.60000000000001</v>
      </c>
      <c r="E150" s="126">
        <v>111.45000000000002</v>
      </c>
      <c r="F150" s="126">
        <v>109.60000000000001</v>
      </c>
      <c r="G150" s="126">
        <v>108.45000000000002</v>
      </c>
      <c r="H150" s="126">
        <v>114.45000000000002</v>
      </c>
      <c r="I150" s="126">
        <v>115.60000000000002</v>
      </c>
      <c r="J150" s="126">
        <v>117.45000000000002</v>
      </c>
      <c r="K150" s="125">
        <v>113.75</v>
      </c>
      <c r="L150" s="125">
        <v>110.75</v>
      </c>
      <c r="M150" s="125">
        <v>27.057639999999999</v>
      </c>
    </row>
    <row r="151" spans="1:13">
      <c r="A151" s="66">
        <v>142</v>
      </c>
      <c r="B151" s="125" t="s">
        <v>122</v>
      </c>
      <c r="C151" s="125">
        <v>170</v>
      </c>
      <c r="D151" s="126">
        <v>168.29999999999998</v>
      </c>
      <c r="E151" s="126">
        <v>166.09999999999997</v>
      </c>
      <c r="F151" s="126">
        <v>162.19999999999999</v>
      </c>
      <c r="G151" s="126">
        <v>159.99999999999997</v>
      </c>
      <c r="H151" s="126">
        <v>172.19999999999996</v>
      </c>
      <c r="I151" s="126">
        <v>174.39999999999995</v>
      </c>
      <c r="J151" s="126">
        <v>178.29999999999995</v>
      </c>
      <c r="K151" s="125">
        <v>170.5</v>
      </c>
      <c r="L151" s="125">
        <v>164.4</v>
      </c>
      <c r="M151" s="125">
        <v>54.141379999999998</v>
      </c>
    </row>
    <row r="152" spans="1:13">
      <c r="A152" s="66">
        <v>143</v>
      </c>
      <c r="B152" s="125" t="s">
        <v>1261</v>
      </c>
      <c r="C152" s="125">
        <v>65.849999999999994</v>
      </c>
      <c r="D152" s="126">
        <v>66.016666666666666</v>
      </c>
      <c r="E152" s="126">
        <v>64.733333333333334</v>
      </c>
      <c r="F152" s="126">
        <v>63.616666666666674</v>
      </c>
      <c r="G152" s="126">
        <v>62.333333333333343</v>
      </c>
      <c r="H152" s="126">
        <v>67.133333333333326</v>
      </c>
      <c r="I152" s="126">
        <v>68.416666666666657</v>
      </c>
      <c r="J152" s="126">
        <v>69.533333333333317</v>
      </c>
      <c r="K152" s="125">
        <v>67.3</v>
      </c>
      <c r="L152" s="125">
        <v>64.900000000000006</v>
      </c>
      <c r="M152" s="125">
        <v>98.489040000000003</v>
      </c>
    </row>
    <row r="153" spans="1:13">
      <c r="A153" s="66">
        <v>144</v>
      </c>
      <c r="B153" s="125" t="s">
        <v>1314</v>
      </c>
      <c r="C153" s="125">
        <v>406</v>
      </c>
      <c r="D153" s="126">
        <v>409.41666666666669</v>
      </c>
      <c r="E153" s="126">
        <v>394.03333333333336</v>
      </c>
      <c r="F153" s="126">
        <v>382.06666666666666</v>
      </c>
      <c r="G153" s="126">
        <v>366.68333333333334</v>
      </c>
      <c r="H153" s="126">
        <v>421.38333333333338</v>
      </c>
      <c r="I153" s="126">
        <v>436.76666666666671</v>
      </c>
      <c r="J153" s="126">
        <v>448.73333333333341</v>
      </c>
      <c r="K153" s="125">
        <v>424.8</v>
      </c>
      <c r="L153" s="125">
        <v>397.45</v>
      </c>
      <c r="M153" s="125">
        <v>8.0875699999999995</v>
      </c>
    </row>
    <row r="154" spans="1:13">
      <c r="A154" s="66">
        <v>145</v>
      </c>
      <c r="B154" s="125" t="s">
        <v>124</v>
      </c>
      <c r="C154" s="125">
        <v>182.3</v>
      </c>
      <c r="D154" s="126">
        <v>182.11666666666667</v>
      </c>
      <c r="E154" s="126">
        <v>179.58333333333334</v>
      </c>
      <c r="F154" s="126">
        <v>176.86666666666667</v>
      </c>
      <c r="G154" s="126">
        <v>174.33333333333334</v>
      </c>
      <c r="H154" s="126">
        <v>184.83333333333334</v>
      </c>
      <c r="I154" s="126">
        <v>187.36666666666665</v>
      </c>
      <c r="J154" s="126">
        <v>190.08333333333334</v>
      </c>
      <c r="K154" s="125">
        <v>184.65</v>
      </c>
      <c r="L154" s="125">
        <v>179.4</v>
      </c>
      <c r="M154" s="125">
        <v>83.638570000000001</v>
      </c>
    </row>
    <row r="155" spans="1:13">
      <c r="A155" s="66">
        <v>146</v>
      </c>
      <c r="B155" s="125" t="s">
        <v>207</v>
      </c>
      <c r="C155" s="125">
        <v>219.85</v>
      </c>
      <c r="D155" s="126">
        <v>218.76666666666665</v>
      </c>
      <c r="E155" s="126">
        <v>215.18333333333331</v>
      </c>
      <c r="F155" s="126">
        <v>210.51666666666665</v>
      </c>
      <c r="G155" s="126">
        <v>206.93333333333331</v>
      </c>
      <c r="H155" s="126">
        <v>223.43333333333331</v>
      </c>
      <c r="I155" s="126">
        <v>227.01666666666668</v>
      </c>
      <c r="J155" s="126">
        <v>231.68333333333331</v>
      </c>
      <c r="K155" s="125">
        <v>222.35</v>
      </c>
      <c r="L155" s="125">
        <v>214.1</v>
      </c>
      <c r="M155" s="125">
        <v>8.0259800000000006</v>
      </c>
    </row>
    <row r="156" spans="1:13">
      <c r="A156" s="66">
        <v>147</v>
      </c>
      <c r="B156" s="125" t="s">
        <v>123</v>
      </c>
      <c r="C156" s="125">
        <v>4101.95</v>
      </c>
      <c r="D156" s="126">
        <v>4071.7499999999995</v>
      </c>
      <c r="E156" s="126">
        <v>4019.5999999999995</v>
      </c>
      <c r="F156" s="126">
        <v>3937.25</v>
      </c>
      <c r="G156" s="126">
        <v>3885.1</v>
      </c>
      <c r="H156" s="126">
        <v>4154.0999999999985</v>
      </c>
      <c r="I156" s="126">
        <v>4206.25</v>
      </c>
      <c r="J156" s="126">
        <v>4288.5999999999985</v>
      </c>
      <c r="K156" s="125">
        <v>4123.8999999999996</v>
      </c>
      <c r="L156" s="125">
        <v>3989.4</v>
      </c>
      <c r="M156" s="125">
        <v>0.70330000000000004</v>
      </c>
    </row>
    <row r="157" spans="1:13">
      <c r="A157" s="66">
        <v>148</v>
      </c>
      <c r="B157" s="125" t="s">
        <v>355</v>
      </c>
      <c r="C157" s="125">
        <v>69.849999999999994</v>
      </c>
      <c r="D157" s="126">
        <v>70.499999999999986</v>
      </c>
      <c r="E157" s="126">
        <v>67.199999999999974</v>
      </c>
      <c r="F157" s="126">
        <v>64.549999999999983</v>
      </c>
      <c r="G157" s="126">
        <v>61.249999999999972</v>
      </c>
      <c r="H157" s="126">
        <v>73.149999999999977</v>
      </c>
      <c r="I157" s="126">
        <v>76.449999999999989</v>
      </c>
      <c r="J157" s="126">
        <v>79.09999999999998</v>
      </c>
      <c r="K157" s="125">
        <v>73.8</v>
      </c>
      <c r="L157" s="125">
        <v>67.849999999999994</v>
      </c>
      <c r="M157" s="125">
        <v>86.211830000000006</v>
      </c>
    </row>
    <row r="158" spans="1:13">
      <c r="A158" s="66">
        <v>149</v>
      </c>
      <c r="B158" s="125" t="s">
        <v>1370</v>
      </c>
      <c r="C158" s="125">
        <v>749.7</v>
      </c>
      <c r="D158" s="126">
        <v>752.2166666666667</v>
      </c>
      <c r="E158" s="126">
        <v>739.48333333333335</v>
      </c>
      <c r="F158" s="126">
        <v>729.26666666666665</v>
      </c>
      <c r="G158" s="126">
        <v>716.5333333333333</v>
      </c>
      <c r="H158" s="126">
        <v>762.43333333333339</v>
      </c>
      <c r="I158" s="126">
        <v>775.16666666666674</v>
      </c>
      <c r="J158" s="126">
        <v>785.38333333333344</v>
      </c>
      <c r="K158" s="125">
        <v>764.95</v>
      </c>
      <c r="L158" s="125">
        <v>742</v>
      </c>
      <c r="M158" s="125">
        <v>2.5087899999999999</v>
      </c>
    </row>
    <row r="159" spans="1:13">
      <c r="A159" s="66">
        <v>150</v>
      </c>
      <c r="B159" s="125" t="s">
        <v>1984</v>
      </c>
      <c r="C159" s="125">
        <v>1055.9000000000001</v>
      </c>
      <c r="D159" s="126">
        <v>1057.8833333333334</v>
      </c>
      <c r="E159" s="126">
        <v>1023.3666666666668</v>
      </c>
      <c r="F159" s="126">
        <v>990.83333333333326</v>
      </c>
      <c r="G159" s="126">
        <v>956.31666666666661</v>
      </c>
      <c r="H159" s="126">
        <v>1090.416666666667</v>
      </c>
      <c r="I159" s="126">
        <v>1124.9333333333338</v>
      </c>
      <c r="J159" s="126">
        <v>1157.4666666666672</v>
      </c>
      <c r="K159" s="125">
        <v>1092.4000000000001</v>
      </c>
      <c r="L159" s="125">
        <v>1025.3499999999999</v>
      </c>
      <c r="M159" s="125">
        <v>2.3943300000000001</v>
      </c>
    </row>
    <row r="160" spans="1:13">
      <c r="A160" s="66">
        <v>151</v>
      </c>
      <c r="B160" s="125" t="s">
        <v>231</v>
      </c>
      <c r="C160" s="125">
        <v>32653.75</v>
      </c>
      <c r="D160" s="126">
        <v>32506.383333333331</v>
      </c>
      <c r="E160" s="126">
        <v>32032.766666666663</v>
      </c>
      <c r="F160" s="126">
        <v>31411.783333333333</v>
      </c>
      <c r="G160" s="126">
        <v>30938.166666666664</v>
      </c>
      <c r="H160" s="126">
        <v>33127.366666666661</v>
      </c>
      <c r="I160" s="126">
        <v>33600.98333333333</v>
      </c>
      <c r="J160" s="126">
        <v>34221.96666666666</v>
      </c>
      <c r="K160" s="125">
        <v>32980</v>
      </c>
      <c r="L160" s="125">
        <v>31885.4</v>
      </c>
      <c r="M160" s="125">
        <v>0.24298</v>
      </c>
    </row>
    <row r="161" spans="1:13">
      <c r="A161" s="66">
        <v>152</v>
      </c>
      <c r="B161" s="125" t="s">
        <v>126</v>
      </c>
      <c r="C161" s="125">
        <v>223.5</v>
      </c>
      <c r="D161" s="126">
        <v>223.83333333333334</v>
      </c>
      <c r="E161" s="126">
        <v>218.66666666666669</v>
      </c>
      <c r="F161" s="126">
        <v>213.83333333333334</v>
      </c>
      <c r="G161" s="126">
        <v>208.66666666666669</v>
      </c>
      <c r="H161" s="126">
        <v>228.66666666666669</v>
      </c>
      <c r="I161" s="126">
        <v>233.83333333333337</v>
      </c>
      <c r="J161" s="126">
        <v>238.66666666666669</v>
      </c>
      <c r="K161" s="125">
        <v>229</v>
      </c>
      <c r="L161" s="125">
        <v>219</v>
      </c>
      <c r="M161" s="125">
        <v>27.679220000000001</v>
      </c>
    </row>
    <row r="162" spans="1:13">
      <c r="A162" s="66">
        <v>153</v>
      </c>
      <c r="B162" s="125" t="s">
        <v>208</v>
      </c>
      <c r="C162" s="125">
        <v>1100.2</v>
      </c>
      <c r="D162" s="126">
        <v>1097.7333333333333</v>
      </c>
      <c r="E162" s="126">
        <v>1082.4666666666667</v>
      </c>
      <c r="F162" s="126">
        <v>1064.7333333333333</v>
      </c>
      <c r="G162" s="126">
        <v>1049.4666666666667</v>
      </c>
      <c r="H162" s="126">
        <v>1115.4666666666667</v>
      </c>
      <c r="I162" s="126">
        <v>1130.7333333333336</v>
      </c>
      <c r="J162" s="126">
        <v>1148.4666666666667</v>
      </c>
      <c r="K162" s="125">
        <v>1113</v>
      </c>
      <c r="L162" s="125">
        <v>1080</v>
      </c>
      <c r="M162" s="125">
        <v>4.7191400000000003</v>
      </c>
    </row>
    <row r="163" spans="1:13">
      <c r="A163" s="66">
        <v>154</v>
      </c>
      <c r="B163" s="125" t="s">
        <v>209</v>
      </c>
      <c r="C163" s="125">
        <v>2518.75</v>
      </c>
      <c r="D163" s="126">
        <v>2490.1666666666665</v>
      </c>
      <c r="E163" s="126">
        <v>2414.8833333333332</v>
      </c>
      <c r="F163" s="126">
        <v>2311.0166666666669</v>
      </c>
      <c r="G163" s="126">
        <v>2235.7333333333336</v>
      </c>
      <c r="H163" s="126">
        <v>2594.0333333333328</v>
      </c>
      <c r="I163" s="126">
        <v>2669.3166666666666</v>
      </c>
      <c r="J163" s="126">
        <v>2773.1833333333325</v>
      </c>
      <c r="K163" s="125">
        <v>2565.4499999999998</v>
      </c>
      <c r="L163" s="125">
        <v>2386.3000000000002</v>
      </c>
      <c r="M163" s="125">
        <v>7.5451300000000003</v>
      </c>
    </row>
    <row r="164" spans="1:13">
      <c r="A164" s="66">
        <v>155</v>
      </c>
      <c r="B164" s="125" t="s">
        <v>127</v>
      </c>
      <c r="C164" s="125">
        <v>80.849999999999994</v>
      </c>
      <c r="D164" s="126">
        <v>80.133333333333326</v>
      </c>
      <c r="E164" s="126">
        <v>78.766666666666652</v>
      </c>
      <c r="F164" s="126">
        <v>76.683333333333323</v>
      </c>
      <c r="G164" s="126">
        <v>75.316666666666649</v>
      </c>
      <c r="H164" s="126">
        <v>82.216666666666654</v>
      </c>
      <c r="I164" s="126">
        <v>83.583333333333329</v>
      </c>
      <c r="J164" s="126">
        <v>85.666666666666657</v>
      </c>
      <c r="K164" s="125">
        <v>81.5</v>
      </c>
      <c r="L164" s="125">
        <v>78.05</v>
      </c>
      <c r="M164" s="125">
        <v>97.200540000000004</v>
      </c>
    </row>
    <row r="165" spans="1:13">
      <c r="A165" s="66">
        <v>156</v>
      </c>
      <c r="B165" s="125" t="s">
        <v>129</v>
      </c>
      <c r="C165" s="125">
        <v>192.6</v>
      </c>
      <c r="D165" s="126">
        <v>194.28333333333333</v>
      </c>
      <c r="E165" s="126">
        <v>189.96666666666667</v>
      </c>
      <c r="F165" s="126">
        <v>187.33333333333334</v>
      </c>
      <c r="G165" s="126">
        <v>183.01666666666668</v>
      </c>
      <c r="H165" s="126">
        <v>196.91666666666666</v>
      </c>
      <c r="I165" s="126">
        <v>201.23333333333332</v>
      </c>
      <c r="J165" s="126">
        <v>203.86666666666665</v>
      </c>
      <c r="K165" s="125">
        <v>198.6</v>
      </c>
      <c r="L165" s="125">
        <v>191.65</v>
      </c>
      <c r="M165" s="125">
        <v>60.586370000000002</v>
      </c>
    </row>
    <row r="166" spans="1:13">
      <c r="A166" s="66">
        <v>157</v>
      </c>
      <c r="B166" s="125" t="s">
        <v>1400</v>
      </c>
      <c r="C166" s="125">
        <v>212.35</v>
      </c>
      <c r="D166" s="126">
        <v>205.31666666666669</v>
      </c>
      <c r="E166" s="126">
        <v>180.83333333333337</v>
      </c>
      <c r="F166" s="126">
        <v>149.31666666666669</v>
      </c>
      <c r="G166" s="126">
        <v>124.83333333333337</v>
      </c>
      <c r="H166" s="126">
        <v>236.83333333333337</v>
      </c>
      <c r="I166" s="126">
        <v>261.31666666666666</v>
      </c>
      <c r="J166" s="126">
        <v>292.83333333333337</v>
      </c>
      <c r="K166" s="125">
        <v>229.8</v>
      </c>
      <c r="L166" s="125">
        <v>173.8</v>
      </c>
      <c r="M166" s="125">
        <v>9.0147099999999991</v>
      </c>
    </row>
    <row r="167" spans="1:13">
      <c r="A167" s="66">
        <v>158</v>
      </c>
      <c r="B167" s="125" t="s">
        <v>210</v>
      </c>
      <c r="C167" s="125">
        <v>9673.75</v>
      </c>
      <c r="D167" s="126">
        <v>9727.9500000000007</v>
      </c>
      <c r="E167" s="126">
        <v>9595.7500000000018</v>
      </c>
      <c r="F167" s="126">
        <v>9517.7500000000018</v>
      </c>
      <c r="G167" s="126">
        <v>9385.5500000000029</v>
      </c>
      <c r="H167" s="126">
        <v>9805.9500000000007</v>
      </c>
      <c r="I167" s="126">
        <v>9938.1499999999978</v>
      </c>
      <c r="J167" s="126">
        <v>10016.15</v>
      </c>
      <c r="K167" s="125">
        <v>9860.15</v>
      </c>
      <c r="L167" s="125">
        <v>9649.9500000000007</v>
      </c>
      <c r="M167" s="125">
        <v>9.0389999999999998E-2</v>
      </c>
    </row>
    <row r="168" spans="1:13">
      <c r="A168" s="66">
        <v>159</v>
      </c>
      <c r="B168" s="125" t="s">
        <v>128</v>
      </c>
      <c r="C168" s="125">
        <v>66.95</v>
      </c>
      <c r="D168" s="126">
        <v>66.750000000000014</v>
      </c>
      <c r="E168" s="126">
        <v>63.850000000000023</v>
      </c>
      <c r="F168" s="126">
        <v>60.750000000000007</v>
      </c>
      <c r="G168" s="126">
        <v>57.850000000000016</v>
      </c>
      <c r="H168" s="126">
        <v>69.850000000000023</v>
      </c>
      <c r="I168" s="126">
        <v>72.750000000000028</v>
      </c>
      <c r="J168" s="126">
        <v>75.850000000000037</v>
      </c>
      <c r="K168" s="125">
        <v>69.650000000000006</v>
      </c>
      <c r="L168" s="125">
        <v>63.65</v>
      </c>
      <c r="M168" s="125">
        <v>582.14340000000004</v>
      </c>
    </row>
    <row r="169" spans="1:13">
      <c r="A169" s="66">
        <v>160</v>
      </c>
      <c r="B169" s="125" t="s">
        <v>1945</v>
      </c>
      <c r="C169" s="125">
        <v>521.20000000000005</v>
      </c>
      <c r="D169" s="126">
        <v>522.75</v>
      </c>
      <c r="E169" s="126">
        <v>507.70000000000005</v>
      </c>
      <c r="F169" s="126">
        <v>494.20000000000005</v>
      </c>
      <c r="G169" s="126">
        <v>479.15000000000009</v>
      </c>
      <c r="H169" s="126">
        <v>536.25</v>
      </c>
      <c r="I169" s="126">
        <v>551.29999999999995</v>
      </c>
      <c r="J169" s="126">
        <v>564.79999999999995</v>
      </c>
      <c r="K169" s="125">
        <v>537.79999999999995</v>
      </c>
      <c r="L169" s="125">
        <v>509.25</v>
      </c>
      <c r="M169" s="125">
        <v>27.930900000000001</v>
      </c>
    </row>
    <row r="170" spans="1:13">
      <c r="A170" s="66">
        <v>161</v>
      </c>
      <c r="B170" s="125" t="s">
        <v>1412</v>
      </c>
      <c r="C170" s="125">
        <v>770.5</v>
      </c>
      <c r="D170" s="126">
        <v>764.76666666666677</v>
      </c>
      <c r="E170" s="126">
        <v>754.73333333333358</v>
      </c>
      <c r="F170" s="126">
        <v>738.96666666666681</v>
      </c>
      <c r="G170" s="126">
        <v>728.93333333333362</v>
      </c>
      <c r="H170" s="126">
        <v>780.53333333333353</v>
      </c>
      <c r="I170" s="126">
        <v>790.56666666666661</v>
      </c>
      <c r="J170" s="126">
        <v>806.33333333333348</v>
      </c>
      <c r="K170" s="125">
        <v>774.8</v>
      </c>
      <c r="L170" s="125">
        <v>749</v>
      </c>
      <c r="M170" s="125">
        <v>13.23987</v>
      </c>
    </row>
    <row r="171" spans="1:13">
      <c r="A171" s="66">
        <v>162</v>
      </c>
      <c r="B171" s="125" t="s">
        <v>133</v>
      </c>
      <c r="C171" s="125">
        <v>316.05</v>
      </c>
      <c r="D171" s="126">
        <v>314.18333333333334</v>
      </c>
      <c r="E171" s="126">
        <v>304.4666666666667</v>
      </c>
      <c r="F171" s="126">
        <v>292.88333333333338</v>
      </c>
      <c r="G171" s="126">
        <v>283.16666666666674</v>
      </c>
      <c r="H171" s="126">
        <v>325.76666666666665</v>
      </c>
      <c r="I171" s="126">
        <v>335.48333333333323</v>
      </c>
      <c r="J171" s="126">
        <v>347.06666666666661</v>
      </c>
      <c r="K171" s="125">
        <v>323.89999999999998</v>
      </c>
      <c r="L171" s="125">
        <v>302.60000000000002</v>
      </c>
      <c r="M171" s="125">
        <v>90.941680000000005</v>
      </c>
    </row>
    <row r="172" spans="1:13">
      <c r="A172" s="66">
        <v>163</v>
      </c>
      <c r="B172" s="125" t="s">
        <v>131</v>
      </c>
      <c r="C172" s="125">
        <v>11.5</v>
      </c>
      <c r="D172" s="126">
        <v>11.616666666666665</v>
      </c>
      <c r="E172" s="126">
        <v>11.08333333333333</v>
      </c>
      <c r="F172" s="126">
        <v>10.666666666666664</v>
      </c>
      <c r="G172" s="126">
        <v>10.133333333333329</v>
      </c>
      <c r="H172" s="126">
        <v>12.033333333333331</v>
      </c>
      <c r="I172" s="126">
        <v>12.566666666666666</v>
      </c>
      <c r="J172" s="126">
        <v>12.983333333333333</v>
      </c>
      <c r="K172" s="125">
        <v>12.15</v>
      </c>
      <c r="L172" s="125">
        <v>11.2</v>
      </c>
      <c r="M172" s="125">
        <v>857.91357000000005</v>
      </c>
    </row>
    <row r="173" spans="1:13">
      <c r="A173" s="66">
        <v>164</v>
      </c>
      <c r="B173" s="125" t="s">
        <v>134</v>
      </c>
      <c r="C173" s="125">
        <v>1230.5999999999999</v>
      </c>
      <c r="D173" s="126">
        <v>1223.5333333333333</v>
      </c>
      <c r="E173" s="126">
        <v>1202.0666666666666</v>
      </c>
      <c r="F173" s="126">
        <v>1173.5333333333333</v>
      </c>
      <c r="G173" s="126">
        <v>1152.0666666666666</v>
      </c>
      <c r="H173" s="126">
        <v>1252.0666666666666</v>
      </c>
      <c r="I173" s="126">
        <v>1273.5333333333333</v>
      </c>
      <c r="J173" s="126">
        <v>1302.0666666666666</v>
      </c>
      <c r="K173" s="125">
        <v>1245</v>
      </c>
      <c r="L173" s="125">
        <v>1195</v>
      </c>
      <c r="M173" s="125">
        <v>97.150199999999998</v>
      </c>
    </row>
    <row r="174" spans="1:13">
      <c r="A174" s="66">
        <v>165</v>
      </c>
      <c r="B174" s="125" t="s">
        <v>135</v>
      </c>
      <c r="C174" s="125">
        <v>318.35000000000002</v>
      </c>
      <c r="D174" s="126">
        <v>318.86666666666673</v>
      </c>
      <c r="E174" s="126">
        <v>303.43333333333345</v>
      </c>
      <c r="F174" s="126">
        <v>288.51666666666671</v>
      </c>
      <c r="G174" s="126">
        <v>273.08333333333343</v>
      </c>
      <c r="H174" s="126">
        <v>333.78333333333347</v>
      </c>
      <c r="I174" s="126">
        <v>349.21666666666675</v>
      </c>
      <c r="J174" s="126">
        <v>364.1333333333335</v>
      </c>
      <c r="K174" s="125">
        <v>334.3</v>
      </c>
      <c r="L174" s="125">
        <v>303.95</v>
      </c>
      <c r="M174" s="125">
        <v>58.611179999999997</v>
      </c>
    </row>
    <row r="175" spans="1:13">
      <c r="A175" s="66">
        <v>166</v>
      </c>
      <c r="B175" s="125" t="s">
        <v>136</v>
      </c>
      <c r="C175" s="125">
        <v>27</v>
      </c>
      <c r="D175" s="126">
        <v>27.116666666666664</v>
      </c>
      <c r="E175" s="126">
        <v>26.133333333333326</v>
      </c>
      <c r="F175" s="126">
        <v>25.266666666666662</v>
      </c>
      <c r="G175" s="126">
        <v>24.283333333333324</v>
      </c>
      <c r="H175" s="126">
        <v>27.983333333333327</v>
      </c>
      <c r="I175" s="126">
        <v>28.966666666666669</v>
      </c>
      <c r="J175" s="126">
        <v>29.833333333333329</v>
      </c>
      <c r="K175" s="125">
        <v>28.1</v>
      </c>
      <c r="L175" s="125">
        <v>26.25</v>
      </c>
      <c r="M175" s="125">
        <v>102.01205</v>
      </c>
    </row>
    <row r="176" spans="1:13">
      <c r="A176" s="66">
        <v>167</v>
      </c>
      <c r="B176" s="125" t="s">
        <v>132</v>
      </c>
      <c r="C176" s="125">
        <v>100.7</v>
      </c>
      <c r="D176" s="126">
        <v>99.566666666666663</v>
      </c>
      <c r="E176" s="126">
        <v>97.333333333333329</v>
      </c>
      <c r="F176" s="126">
        <v>93.966666666666669</v>
      </c>
      <c r="G176" s="126">
        <v>91.733333333333334</v>
      </c>
      <c r="H176" s="126">
        <v>102.93333333333332</v>
      </c>
      <c r="I176" s="126">
        <v>105.16666666666667</v>
      </c>
      <c r="J176" s="126">
        <v>108.53333333333332</v>
      </c>
      <c r="K176" s="125">
        <v>101.8</v>
      </c>
      <c r="L176" s="125">
        <v>96.2</v>
      </c>
      <c r="M176" s="125">
        <v>79.054580000000001</v>
      </c>
    </row>
    <row r="177" spans="1:13">
      <c r="A177" s="66">
        <v>168</v>
      </c>
      <c r="B177" s="125" t="s">
        <v>230</v>
      </c>
      <c r="C177" s="125">
        <v>1899.7</v>
      </c>
      <c r="D177" s="126">
        <v>1896.8333333333333</v>
      </c>
      <c r="E177" s="126">
        <v>1864.7166666666665</v>
      </c>
      <c r="F177" s="126">
        <v>1829.7333333333331</v>
      </c>
      <c r="G177" s="126">
        <v>1797.6166666666663</v>
      </c>
      <c r="H177" s="126">
        <v>1931.8166666666666</v>
      </c>
      <c r="I177" s="126">
        <v>1963.9333333333334</v>
      </c>
      <c r="J177" s="126">
        <v>1998.9166666666667</v>
      </c>
      <c r="K177" s="125">
        <v>1928.95</v>
      </c>
      <c r="L177" s="125">
        <v>1861.85</v>
      </c>
      <c r="M177" s="125">
        <v>4.3172199999999998</v>
      </c>
    </row>
    <row r="178" spans="1:13">
      <c r="A178" s="66">
        <v>169</v>
      </c>
      <c r="B178" s="125" t="s">
        <v>212</v>
      </c>
      <c r="C178" s="125">
        <v>17129</v>
      </c>
      <c r="D178" s="126">
        <v>17192.983333333334</v>
      </c>
      <c r="E178" s="126">
        <v>16836.016666666666</v>
      </c>
      <c r="F178" s="126">
        <v>16543.033333333333</v>
      </c>
      <c r="G178" s="126">
        <v>16186.066666666666</v>
      </c>
      <c r="H178" s="126">
        <v>17485.966666666667</v>
      </c>
      <c r="I178" s="126">
        <v>17842.933333333334</v>
      </c>
      <c r="J178" s="126">
        <v>18135.916666666668</v>
      </c>
      <c r="K178" s="125">
        <v>17549.95</v>
      </c>
      <c r="L178" s="125">
        <v>16900</v>
      </c>
      <c r="M178" s="125">
        <v>0.24296000000000001</v>
      </c>
    </row>
    <row r="179" spans="1:13">
      <c r="A179" s="66">
        <v>170</v>
      </c>
      <c r="B179" s="125" t="s">
        <v>140</v>
      </c>
      <c r="C179" s="125">
        <v>1176.8499999999999</v>
      </c>
      <c r="D179" s="126">
        <v>1161.2</v>
      </c>
      <c r="E179" s="126">
        <v>1120.4000000000001</v>
      </c>
      <c r="F179" s="126">
        <v>1063.95</v>
      </c>
      <c r="G179" s="126">
        <v>1023.1500000000001</v>
      </c>
      <c r="H179" s="126">
        <v>1217.6500000000001</v>
      </c>
      <c r="I179" s="126">
        <v>1258.4499999999998</v>
      </c>
      <c r="J179" s="126">
        <v>1314.9</v>
      </c>
      <c r="K179" s="125">
        <v>1202</v>
      </c>
      <c r="L179" s="125">
        <v>1104.75</v>
      </c>
      <c r="M179" s="125">
        <v>16.098310000000001</v>
      </c>
    </row>
    <row r="180" spans="1:13">
      <c r="A180" s="66">
        <v>171</v>
      </c>
      <c r="B180" s="125" t="s">
        <v>139</v>
      </c>
      <c r="C180" s="125">
        <v>941.75</v>
      </c>
      <c r="D180" s="126">
        <v>935.23333333333323</v>
      </c>
      <c r="E180" s="126">
        <v>917.06666666666649</v>
      </c>
      <c r="F180" s="126">
        <v>892.38333333333321</v>
      </c>
      <c r="G180" s="126">
        <v>874.21666666666647</v>
      </c>
      <c r="H180" s="126">
        <v>959.91666666666652</v>
      </c>
      <c r="I180" s="126">
        <v>978.08333333333326</v>
      </c>
      <c r="J180" s="126">
        <v>1002.7666666666665</v>
      </c>
      <c r="K180" s="125">
        <v>953.4</v>
      </c>
      <c r="L180" s="125">
        <v>910.55</v>
      </c>
      <c r="M180" s="125">
        <v>3.7793899999999998</v>
      </c>
    </row>
    <row r="181" spans="1:13">
      <c r="A181" s="66">
        <v>172</v>
      </c>
      <c r="B181" s="125" t="s">
        <v>138</v>
      </c>
      <c r="C181" s="125">
        <v>270.89999999999998</v>
      </c>
      <c r="D181" s="126">
        <v>268.21666666666664</v>
      </c>
      <c r="E181" s="126">
        <v>263.48333333333329</v>
      </c>
      <c r="F181" s="126">
        <v>256.06666666666666</v>
      </c>
      <c r="G181" s="126">
        <v>251.33333333333331</v>
      </c>
      <c r="H181" s="126">
        <v>275.63333333333327</v>
      </c>
      <c r="I181" s="126">
        <v>280.36666666666662</v>
      </c>
      <c r="J181" s="126">
        <v>287.78333333333325</v>
      </c>
      <c r="K181" s="125">
        <v>272.95</v>
      </c>
      <c r="L181" s="125">
        <v>260.8</v>
      </c>
      <c r="M181" s="125">
        <v>289.48831000000001</v>
      </c>
    </row>
    <row r="182" spans="1:13">
      <c r="A182" s="66">
        <v>173</v>
      </c>
      <c r="B182" s="125" t="s">
        <v>137</v>
      </c>
      <c r="C182" s="125">
        <v>75</v>
      </c>
      <c r="D182" s="126">
        <v>74.233333333333334</v>
      </c>
      <c r="E182" s="126">
        <v>73.066666666666663</v>
      </c>
      <c r="F182" s="126">
        <v>71.133333333333326</v>
      </c>
      <c r="G182" s="126">
        <v>69.966666666666654</v>
      </c>
      <c r="H182" s="126">
        <v>76.166666666666671</v>
      </c>
      <c r="I182" s="126">
        <v>77.333333333333329</v>
      </c>
      <c r="J182" s="126">
        <v>79.26666666666668</v>
      </c>
      <c r="K182" s="125">
        <v>75.400000000000006</v>
      </c>
      <c r="L182" s="125">
        <v>72.3</v>
      </c>
      <c r="M182" s="125">
        <v>135.21953999999999</v>
      </c>
    </row>
    <row r="183" spans="1:13">
      <c r="A183" s="66">
        <v>174</v>
      </c>
      <c r="B183" s="125" t="s">
        <v>1601</v>
      </c>
      <c r="C183" s="125">
        <v>362.4</v>
      </c>
      <c r="D183" s="126">
        <v>362.13333333333338</v>
      </c>
      <c r="E183" s="126">
        <v>353.26666666666677</v>
      </c>
      <c r="F183" s="126">
        <v>344.13333333333338</v>
      </c>
      <c r="G183" s="126">
        <v>335.26666666666677</v>
      </c>
      <c r="H183" s="126">
        <v>371.26666666666677</v>
      </c>
      <c r="I183" s="126">
        <v>380.13333333333344</v>
      </c>
      <c r="J183" s="126">
        <v>389.26666666666677</v>
      </c>
      <c r="K183" s="125">
        <v>371</v>
      </c>
      <c r="L183" s="125">
        <v>353</v>
      </c>
      <c r="M183" s="125">
        <v>2.6781299999999999</v>
      </c>
    </row>
    <row r="184" spans="1:13">
      <c r="A184" s="66">
        <v>175</v>
      </c>
      <c r="B184" s="125" t="s">
        <v>142</v>
      </c>
      <c r="C184" s="125">
        <v>641.1</v>
      </c>
      <c r="D184" s="126">
        <v>636.71666666666658</v>
      </c>
      <c r="E184" s="126">
        <v>628.43333333333317</v>
      </c>
      <c r="F184" s="126">
        <v>615.76666666666654</v>
      </c>
      <c r="G184" s="126">
        <v>607.48333333333312</v>
      </c>
      <c r="H184" s="126">
        <v>649.38333333333321</v>
      </c>
      <c r="I184" s="126">
        <v>657.66666666666674</v>
      </c>
      <c r="J184" s="126">
        <v>670.33333333333326</v>
      </c>
      <c r="K184" s="125">
        <v>645</v>
      </c>
      <c r="L184" s="125">
        <v>624.04999999999995</v>
      </c>
      <c r="M184" s="125">
        <v>72.137590000000003</v>
      </c>
    </row>
    <row r="185" spans="1:13">
      <c r="A185" s="66">
        <v>176</v>
      </c>
      <c r="B185" s="125" t="s">
        <v>143</v>
      </c>
      <c r="C185" s="125">
        <v>639.9</v>
      </c>
      <c r="D185" s="126">
        <v>635.6</v>
      </c>
      <c r="E185" s="126">
        <v>626.30000000000007</v>
      </c>
      <c r="F185" s="126">
        <v>612.70000000000005</v>
      </c>
      <c r="G185" s="126">
        <v>603.40000000000009</v>
      </c>
      <c r="H185" s="126">
        <v>649.20000000000005</v>
      </c>
      <c r="I185" s="126">
        <v>658.5</v>
      </c>
      <c r="J185" s="126">
        <v>672.1</v>
      </c>
      <c r="K185" s="125">
        <v>644.9</v>
      </c>
      <c r="L185" s="125">
        <v>622</v>
      </c>
      <c r="M185" s="125">
        <v>12.93877</v>
      </c>
    </row>
    <row r="186" spans="1:13">
      <c r="A186" s="66">
        <v>177</v>
      </c>
      <c r="B186" s="125" t="s">
        <v>1643</v>
      </c>
      <c r="C186" s="125">
        <v>6.2</v>
      </c>
      <c r="D186" s="126">
        <v>6.25</v>
      </c>
      <c r="E186" s="126">
        <v>5.95</v>
      </c>
      <c r="F186" s="126">
        <v>5.7</v>
      </c>
      <c r="G186" s="126">
        <v>5.4</v>
      </c>
      <c r="H186" s="126">
        <v>6.5</v>
      </c>
      <c r="I186" s="126">
        <v>6.8000000000000007</v>
      </c>
      <c r="J186" s="126">
        <v>7.05</v>
      </c>
      <c r="K186" s="125">
        <v>6.55</v>
      </c>
      <c r="L186" s="125">
        <v>6</v>
      </c>
      <c r="M186" s="125">
        <v>579.16706999999997</v>
      </c>
    </row>
    <row r="187" spans="1:13">
      <c r="A187" s="66">
        <v>178</v>
      </c>
      <c r="B187" s="125" t="s">
        <v>144</v>
      </c>
      <c r="C187" s="125">
        <v>33.450000000000003</v>
      </c>
      <c r="D187" s="126">
        <v>33.083333333333336</v>
      </c>
      <c r="E187" s="126">
        <v>32.416666666666671</v>
      </c>
      <c r="F187" s="126">
        <v>31.383333333333333</v>
      </c>
      <c r="G187" s="126">
        <v>30.716666666666669</v>
      </c>
      <c r="H187" s="126">
        <v>34.116666666666674</v>
      </c>
      <c r="I187" s="126">
        <v>34.783333333333346</v>
      </c>
      <c r="J187" s="126">
        <v>35.816666666666677</v>
      </c>
      <c r="K187" s="125">
        <v>33.75</v>
      </c>
      <c r="L187" s="125">
        <v>32.049999999999997</v>
      </c>
      <c r="M187" s="125">
        <v>38.024070000000002</v>
      </c>
    </row>
    <row r="188" spans="1:13">
      <c r="A188" s="66">
        <v>179</v>
      </c>
      <c r="B188" s="125" t="s">
        <v>1656</v>
      </c>
      <c r="C188" s="125">
        <v>622.79999999999995</v>
      </c>
      <c r="D188" s="126">
        <v>620.26666666666665</v>
      </c>
      <c r="E188" s="126">
        <v>608.5333333333333</v>
      </c>
      <c r="F188" s="126">
        <v>594.26666666666665</v>
      </c>
      <c r="G188" s="126">
        <v>582.5333333333333</v>
      </c>
      <c r="H188" s="126">
        <v>634.5333333333333</v>
      </c>
      <c r="I188" s="126">
        <v>646.26666666666665</v>
      </c>
      <c r="J188" s="126">
        <v>660.5333333333333</v>
      </c>
      <c r="K188" s="125">
        <v>632</v>
      </c>
      <c r="L188" s="125">
        <v>606</v>
      </c>
      <c r="M188" s="125">
        <v>0.65381999999999996</v>
      </c>
    </row>
    <row r="189" spans="1:13">
      <c r="A189" s="66">
        <v>180</v>
      </c>
      <c r="B189" s="125" t="s">
        <v>244</v>
      </c>
      <c r="C189" s="125">
        <v>38.299999999999997</v>
      </c>
      <c r="D189" s="126">
        <v>38.216666666666661</v>
      </c>
      <c r="E189" s="126">
        <v>36.533333333333324</v>
      </c>
      <c r="F189" s="126">
        <v>34.766666666666666</v>
      </c>
      <c r="G189" s="126">
        <v>33.083333333333329</v>
      </c>
      <c r="H189" s="126">
        <v>39.98333333333332</v>
      </c>
      <c r="I189" s="126">
        <v>41.666666666666657</v>
      </c>
      <c r="J189" s="126">
        <v>43.433333333333316</v>
      </c>
      <c r="K189" s="125">
        <v>39.9</v>
      </c>
      <c r="L189" s="125">
        <v>36.450000000000003</v>
      </c>
      <c r="M189" s="125">
        <v>97.312579999999997</v>
      </c>
    </row>
    <row r="190" spans="1:13">
      <c r="A190" s="66">
        <v>181</v>
      </c>
      <c r="B190" s="125" t="s">
        <v>155</v>
      </c>
      <c r="C190" s="125">
        <v>592.65</v>
      </c>
      <c r="D190" s="126">
        <v>586.38333333333333</v>
      </c>
      <c r="E190" s="126">
        <v>575.36666666666667</v>
      </c>
      <c r="F190" s="126">
        <v>558.08333333333337</v>
      </c>
      <c r="G190" s="126">
        <v>547.06666666666672</v>
      </c>
      <c r="H190" s="126">
        <v>603.66666666666663</v>
      </c>
      <c r="I190" s="126">
        <v>614.68333333333328</v>
      </c>
      <c r="J190" s="126">
        <v>631.96666666666658</v>
      </c>
      <c r="K190" s="125">
        <v>597.4</v>
      </c>
      <c r="L190" s="125">
        <v>569.1</v>
      </c>
      <c r="M190" s="125">
        <v>14.752090000000001</v>
      </c>
    </row>
    <row r="191" spans="1:13">
      <c r="A191" s="66">
        <v>182</v>
      </c>
      <c r="B191" s="125" t="s">
        <v>145</v>
      </c>
      <c r="C191" s="125">
        <v>710.8</v>
      </c>
      <c r="D191" s="126">
        <v>705.56666666666661</v>
      </c>
      <c r="E191" s="126">
        <v>693.48333333333323</v>
      </c>
      <c r="F191" s="126">
        <v>676.16666666666663</v>
      </c>
      <c r="G191" s="126">
        <v>664.08333333333326</v>
      </c>
      <c r="H191" s="126">
        <v>722.88333333333321</v>
      </c>
      <c r="I191" s="126">
        <v>734.9666666666667</v>
      </c>
      <c r="J191" s="126">
        <v>752.28333333333319</v>
      </c>
      <c r="K191" s="125">
        <v>717.65</v>
      </c>
      <c r="L191" s="125">
        <v>688.25</v>
      </c>
      <c r="M191" s="125">
        <v>3.8039100000000001</v>
      </c>
    </row>
    <row r="192" spans="1:13">
      <c r="A192" s="66">
        <v>183</v>
      </c>
      <c r="B192" s="125" t="s">
        <v>146</v>
      </c>
      <c r="C192" s="125">
        <v>502.9</v>
      </c>
      <c r="D192" s="126">
        <v>504.2166666666667</v>
      </c>
      <c r="E192" s="126">
        <v>495.43333333333339</v>
      </c>
      <c r="F192" s="126">
        <v>487.9666666666667</v>
      </c>
      <c r="G192" s="126">
        <v>479.18333333333339</v>
      </c>
      <c r="H192" s="126">
        <v>511.68333333333339</v>
      </c>
      <c r="I192" s="126">
        <v>520.4666666666667</v>
      </c>
      <c r="J192" s="126">
        <v>527.93333333333339</v>
      </c>
      <c r="K192" s="125">
        <v>513</v>
      </c>
      <c r="L192" s="125">
        <v>496.75</v>
      </c>
      <c r="M192" s="125">
        <v>3.7071299999999998</v>
      </c>
    </row>
    <row r="193" spans="1:13">
      <c r="A193" s="66">
        <v>184</v>
      </c>
      <c r="B193" s="125" t="s">
        <v>152</v>
      </c>
      <c r="C193" s="125">
        <v>2183.1999999999998</v>
      </c>
      <c r="D193" s="126">
        <v>2182.9666666666667</v>
      </c>
      <c r="E193" s="126">
        <v>2154.0333333333333</v>
      </c>
      <c r="F193" s="126">
        <v>2124.8666666666668</v>
      </c>
      <c r="G193" s="126">
        <v>2095.9333333333334</v>
      </c>
      <c r="H193" s="126">
        <v>2212.1333333333332</v>
      </c>
      <c r="I193" s="126">
        <v>2241.0666666666666</v>
      </c>
      <c r="J193" s="126">
        <v>2270.2333333333331</v>
      </c>
      <c r="K193" s="125">
        <v>2211.9</v>
      </c>
      <c r="L193" s="125">
        <v>2153.8000000000002</v>
      </c>
      <c r="M193" s="125">
        <v>28.68778</v>
      </c>
    </row>
    <row r="194" spans="1:13">
      <c r="A194" s="66">
        <v>185</v>
      </c>
      <c r="B194" s="125" t="s">
        <v>147</v>
      </c>
      <c r="C194" s="125">
        <v>236.1</v>
      </c>
      <c r="D194" s="126">
        <v>234.95000000000002</v>
      </c>
      <c r="E194" s="126">
        <v>233.15000000000003</v>
      </c>
      <c r="F194" s="126">
        <v>230.20000000000002</v>
      </c>
      <c r="G194" s="126">
        <v>228.40000000000003</v>
      </c>
      <c r="H194" s="126">
        <v>237.90000000000003</v>
      </c>
      <c r="I194" s="126">
        <v>239.70000000000005</v>
      </c>
      <c r="J194" s="126">
        <v>242.65000000000003</v>
      </c>
      <c r="K194" s="125">
        <v>236.75</v>
      </c>
      <c r="L194" s="125">
        <v>232</v>
      </c>
      <c r="M194" s="125">
        <v>23.493680000000001</v>
      </c>
    </row>
    <row r="195" spans="1:13">
      <c r="A195" s="66">
        <v>186</v>
      </c>
      <c r="B195" s="125" t="s">
        <v>149</v>
      </c>
      <c r="C195" s="125">
        <v>127.05</v>
      </c>
      <c r="D195" s="126">
        <v>126.80000000000001</v>
      </c>
      <c r="E195" s="126">
        <v>124.80000000000001</v>
      </c>
      <c r="F195" s="126">
        <v>122.55</v>
      </c>
      <c r="G195" s="126">
        <v>120.55</v>
      </c>
      <c r="H195" s="126">
        <v>129.05000000000001</v>
      </c>
      <c r="I195" s="126">
        <v>131.05000000000001</v>
      </c>
      <c r="J195" s="126">
        <v>133.30000000000004</v>
      </c>
      <c r="K195" s="125">
        <v>128.80000000000001</v>
      </c>
      <c r="L195" s="125">
        <v>124.55</v>
      </c>
      <c r="M195" s="125">
        <v>18.65428</v>
      </c>
    </row>
    <row r="196" spans="1:13">
      <c r="A196" s="66">
        <v>187</v>
      </c>
      <c r="B196" s="125" t="s">
        <v>148</v>
      </c>
      <c r="C196" s="125">
        <v>240.8</v>
      </c>
      <c r="D196" s="126">
        <v>239.91666666666666</v>
      </c>
      <c r="E196" s="126">
        <v>236.33333333333331</v>
      </c>
      <c r="F196" s="126">
        <v>231.86666666666665</v>
      </c>
      <c r="G196" s="126">
        <v>228.2833333333333</v>
      </c>
      <c r="H196" s="126">
        <v>244.38333333333333</v>
      </c>
      <c r="I196" s="126">
        <v>247.96666666666664</v>
      </c>
      <c r="J196" s="126">
        <v>252.43333333333334</v>
      </c>
      <c r="K196" s="125">
        <v>243.5</v>
      </c>
      <c r="L196" s="125">
        <v>235.45</v>
      </c>
      <c r="M196" s="125">
        <v>90.303669999999997</v>
      </c>
    </row>
    <row r="197" spans="1:13">
      <c r="A197" s="66">
        <v>188</v>
      </c>
      <c r="B197" s="125" t="s">
        <v>150</v>
      </c>
      <c r="C197" s="125">
        <v>70.3</v>
      </c>
      <c r="D197" s="126">
        <v>69.86666666666666</v>
      </c>
      <c r="E197" s="126">
        <v>68.433333333333323</v>
      </c>
      <c r="F197" s="126">
        <v>66.566666666666663</v>
      </c>
      <c r="G197" s="126">
        <v>65.133333333333326</v>
      </c>
      <c r="H197" s="126">
        <v>71.73333333333332</v>
      </c>
      <c r="I197" s="126">
        <v>73.166666666666657</v>
      </c>
      <c r="J197" s="126">
        <v>75.033333333333317</v>
      </c>
      <c r="K197" s="125">
        <v>71.3</v>
      </c>
      <c r="L197" s="125">
        <v>68</v>
      </c>
      <c r="M197" s="125">
        <v>62.817610000000002</v>
      </c>
    </row>
    <row r="198" spans="1:13">
      <c r="A198" s="66">
        <v>189</v>
      </c>
      <c r="B198" s="125" t="s">
        <v>151</v>
      </c>
      <c r="C198" s="125">
        <v>601</v>
      </c>
      <c r="D198" s="126">
        <v>595</v>
      </c>
      <c r="E198" s="126">
        <v>581</v>
      </c>
      <c r="F198" s="126">
        <v>561</v>
      </c>
      <c r="G198" s="126">
        <v>547</v>
      </c>
      <c r="H198" s="126">
        <v>615</v>
      </c>
      <c r="I198" s="126">
        <v>629</v>
      </c>
      <c r="J198" s="126">
        <v>649</v>
      </c>
      <c r="K198" s="125">
        <v>609</v>
      </c>
      <c r="L198" s="125">
        <v>575</v>
      </c>
      <c r="M198" s="125">
        <v>109.85624</v>
      </c>
    </row>
    <row r="199" spans="1:13">
      <c r="A199" s="66">
        <v>190</v>
      </c>
      <c r="B199" s="125" t="s">
        <v>153</v>
      </c>
      <c r="C199" s="125">
        <v>758.75</v>
      </c>
      <c r="D199" s="126">
        <v>758.85</v>
      </c>
      <c r="E199" s="126">
        <v>745</v>
      </c>
      <c r="F199" s="126">
        <v>731.25</v>
      </c>
      <c r="G199" s="126">
        <v>717.4</v>
      </c>
      <c r="H199" s="126">
        <v>772.6</v>
      </c>
      <c r="I199" s="126">
        <v>786.45000000000016</v>
      </c>
      <c r="J199" s="126">
        <v>800.2</v>
      </c>
      <c r="K199" s="125">
        <v>772.7</v>
      </c>
      <c r="L199" s="125">
        <v>745.1</v>
      </c>
      <c r="M199" s="125">
        <v>28.129639999999998</v>
      </c>
    </row>
    <row r="200" spans="1:13">
      <c r="A200" s="66">
        <v>191</v>
      </c>
      <c r="B200" s="125" t="s">
        <v>214</v>
      </c>
      <c r="C200" s="125">
        <v>649.5</v>
      </c>
      <c r="D200" s="126">
        <v>644.69999999999993</v>
      </c>
      <c r="E200" s="126">
        <v>632.09999999999991</v>
      </c>
      <c r="F200" s="126">
        <v>614.69999999999993</v>
      </c>
      <c r="G200" s="126">
        <v>602.09999999999991</v>
      </c>
      <c r="H200" s="126">
        <v>662.09999999999991</v>
      </c>
      <c r="I200" s="126">
        <v>674.7</v>
      </c>
      <c r="J200" s="126">
        <v>692.09999999999991</v>
      </c>
      <c r="K200" s="125">
        <v>657.3</v>
      </c>
      <c r="L200" s="125">
        <v>627.29999999999995</v>
      </c>
      <c r="M200" s="125">
        <v>1.9216200000000001</v>
      </c>
    </row>
    <row r="201" spans="1:13">
      <c r="A201" s="66">
        <v>192</v>
      </c>
      <c r="B201" s="125" t="s">
        <v>154</v>
      </c>
      <c r="C201" s="125">
        <v>796.85</v>
      </c>
      <c r="D201" s="126">
        <v>796.43333333333339</v>
      </c>
      <c r="E201" s="126">
        <v>778.56666666666683</v>
      </c>
      <c r="F201" s="126">
        <v>760.28333333333342</v>
      </c>
      <c r="G201" s="126">
        <v>742.41666666666686</v>
      </c>
      <c r="H201" s="126">
        <v>814.71666666666681</v>
      </c>
      <c r="I201" s="126">
        <v>832.58333333333337</v>
      </c>
      <c r="J201" s="126">
        <v>850.86666666666679</v>
      </c>
      <c r="K201" s="125">
        <v>814.3</v>
      </c>
      <c r="L201" s="125">
        <v>778.15</v>
      </c>
      <c r="M201" s="125">
        <v>31.50095</v>
      </c>
    </row>
    <row r="202" spans="1:13">
      <c r="A202" s="66">
        <v>193</v>
      </c>
      <c r="B202" s="125" t="s">
        <v>216</v>
      </c>
      <c r="C202" s="125">
        <v>1727.5</v>
      </c>
      <c r="D202" s="126">
        <v>1707.4666666666665</v>
      </c>
      <c r="E202" s="126">
        <v>1670.0333333333328</v>
      </c>
      <c r="F202" s="126">
        <v>1612.5666666666664</v>
      </c>
      <c r="G202" s="126">
        <v>1575.1333333333328</v>
      </c>
      <c r="H202" s="126">
        <v>1764.9333333333329</v>
      </c>
      <c r="I202" s="126">
        <v>1802.3666666666668</v>
      </c>
      <c r="J202" s="126">
        <v>1859.833333333333</v>
      </c>
      <c r="K202" s="125">
        <v>1744.9</v>
      </c>
      <c r="L202" s="125">
        <v>1650</v>
      </c>
      <c r="M202" s="125">
        <v>3.1186500000000001</v>
      </c>
    </row>
    <row r="203" spans="1:13">
      <c r="A203" s="66">
        <v>194</v>
      </c>
      <c r="B203" s="125" t="s">
        <v>217</v>
      </c>
      <c r="C203" s="125">
        <v>228.15</v>
      </c>
      <c r="D203" s="126">
        <v>228.21666666666667</v>
      </c>
      <c r="E203" s="126">
        <v>223.93333333333334</v>
      </c>
      <c r="F203" s="126">
        <v>219.71666666666667</v>
      </c>
      <c r="G203" s="126">
        <v>215.43333333333334</v>
      </c>
      <c r="H203" s="126">
        <v>232.43333333333334</v>
      </c>
      <c r="I203" s="126">
        <v>236.7166666666667</v>
      </c>
      <c r="J203" s="126">
        <v>240.93333333333334</v>
      </c>
      <c r="K203" s="125">
        <v>232.5</v>
      </c>
      <c r="L203" s="125">
        <v>224</v>
      </c>
      <c r="M203" s="125">
        <v>13.7826</v>
      </c>
    </row>
    <row r="204" spans="1:13">
      <c r="A204" s="66">
        <v>195</v>
      </c>
      <c r="B204" s="125" t="s">
        <v>161</v>
      </c>
      <c r="C204" s="125">
        <v>660.95</v>
      </c>
      <c r="D204" s="126">
        <v>655.26666666666665</v>
      </c>
      <c r="E204" s="126">
        <v>645.63333333333333</v>
      </c>
      <c r="F204" s="126">
        <v>630.31666666666672</v>
      </c>
      <c r="G204" s="126">
        <v>620.68333333333339</v>
      </c>
      <c r="H204" s="126">
        <v>670.58333333333326</v>
      </c>
      <c r="I204" s="126">
        <v>680.21666666666647</v>
      </c>
      <c r="J204" s="126">
        <v>695.53333333333319</v>
      </c>
      <c r="K204" s="125">
        <v>664.9</v>
      </c>
      <c r="L204" s="125">
        <v>639.95000000000005</v>
      </c>
      <c r="M204" s="125">
        <v>19.607479999999999</v>
      </c>
    </row>
    <row r="205" spans="1:13">
      <c r="A205" s="66">
        <v>196</v>
      </c>
      <c r="B205" s="125" t="s">
        <v>158</v>
      </c>
      <c r="C205" s="125">
        <v>4028.7</v>
      </c>
      <c r="D205" s="126">
        <v>4009.2333333333336</v>
      </c>
      <c r="E205" s="126">
        <v>3969.4666666666672</v>
      </c>
      <c r="F205" s="126">
        <v>3910.2333333333336</v>
      </c>
      <c r="G205" s="126">
        <v>3870.4666666666672</v>
      </c>
      <c r="H205" s="126">
        <v>4068.4666666666672</v>
      </c>
      <c r="I205" s="126">
        <v>4108.2333333333336</v>
      </c>
      <c r="J205" s="126">
        <v>4167.4666666666672</v>
      </c>
      <c r="K205" s="125">
        <v>4049</v>
      </c>
      <c r="L205" s="125">
        <v>3950</v>
      </c>
      <c r="M205" s="125">
        <v>2.4895999999999998</v>
      </c>
    </row>
    <row r="206" spans="1:13">
      <c r="A206" s="66">
        <v>197</v>
      </c>
      <c r="B206" s="125" t="s">
        <v>159</v>
      </c>
      <c r="C206" s="125">
        <v>70.150000000000006</v>
      </c>
      <c r="D206" s="126">
        <v>70.333333333333329</v>
      </c>
      <c r="E206" s="126">
        <v>67.61666666666666</v>
      </c>
      <c r="F206" s="126">
        <v>65.083333333333329</v>
      </c>
      <c r="G206" s="126">
        <v>62.36666666666666</v>
      </c>
      <c r="H206" s="126">
        <v>72.86666666666666</v>
      </c>
      <c r="I206" s="126">
        <v>75.583333333333329</v>
      </c>
      <c r="J206" s="126">
        <v>78.11666666666666</v>
      </c>
      <c r="K206" s="125">
        <v>73.05</v>
      </c>
      <c r="L206" s="125">
        <v>67.8</v>
      </c>
      <c r="M206" s="125">
        <v>110.98335</v>
      </c>
    </row>
    <row r="207" spans="1:13">
      <c r="A207" s="66">
        <v>198</v>
      </c>
      <c r="B207" s="125" t="s">
        <v>156</v>
      </c>
      <c r="C207" s="125">
        <v>1385.15</v>
      </c>
      <c r="D207" s="126">
        <v>1365.1333333333334</v>
      </c>
      <c r="E207" s="126">
        <v>1335.2666666666669</v>
      </c>
      <c r="F207" s="126">
        <v>1285.3833333333334</v>
      </c>
      <c r="G207" s="126">
        <v>1255.5166666666669</v>
      </c>
      <c r="H207" s="126">
        <v>1415.0166666666669</v>
      </c>
      <c r="I207" s="126">
        <v>1444.8833333333332</v>
      </c>
      <c r="J207" s="126">
        <v>1494.7666666666669</v>
      </c>
      <c r="K207" s="125">
        <v>1395</v>
      </c>
      <c r="L207" s="125">
        <v>1315.25</v>
      </c>
      <c r="M207" s="125">
        <v>7.7258500000000003</v>
      </c>
    </row>
    <row r="208" spans="1:13">
      <c r="A208" s="66">
        <v>199</v>
      </c>
      <c r="B208" s="125" t="s">
        <v>354</v>
      </c>
      <c r="C208" s="125">
        <v>530.1</v>
      </c>
      <c r="D208" s="126">
        <v>523.93333333333328</v>
      </c>
      <c r="E208" s="126">
        <v>512.86666666666656</v>
      </c>
      <c r="F208" s="126">
        <v>495.63333333333327</v>
      </c>
      <c r="G208" s="126">
        <v>484.56666666666655</v>
      </c>
      <c r="H208" s="126">
        <v>541.16666666666652</v>
      </c>
      <c r="I208" s="126">
        <v>552.23333333333335</v>
      </c>
      <c r="J208" s="126">
        <v>569.46666666666658</v>
      </c>
      <c r="K208" s="125">
        <v>535</v>
      </c>
      <c r="L208" s="125">
        <v>506.7</v>
      </c>
      <c r="M208" s="125">
        <v>13.945589999999999</v>
      </c>
    </row>
    <row r="209" spans="1:13">
      <c r="A209" s="66">
        <v>200</v>
      </c>
      <c r="B209" s="125" t="s">
        <v>1800</v>
      </c>
      <c r="C209" s="125">
        <v>182.1</v>
      </c>
      <c r="D209" s="126">
        <v>182.41666666666666</v>
      </c>
      <c r="E209" s="126">
        <v>178.83333333333331</v>
      </c>
      <c r="F209" s="126">
        <v>175.56666666666666</v>
      </c>
      <c r="G209" s="126">
        <v>171.98333333333332</v>
      </c>
      <c r="H209" s="126">
        <v>185.68333333333331</v>
      </c>
      <c r="I209" s="126">
        <v>189.26666666666662</v>
      </c>
      <c r="J209" s="126">
        <v>192.5333333333333</v>
      </c>
      <c r="K209" s="125">
        <v>186</v>
      </c>
      <c r="L209" s="125">
        <v>179.15</v>
      </c>
      <c r="M209" s="125">
        <v>16.027729999999998</v>
      </c>
    </row>
    <row r="210" spans="1:13">
      <c r="A210" s="66">
        <v>201</v>
      </c>
      <c r="B210" s="65" t="s">
        <v>2792</v>
      </c>
      <c r="C210" s="65">
        <v>29.3</v>
      </c>
      <c r="D210" s="306">
        <v>30.666666666666668</v>
      </c>
      <c r="E210" s="306">
        <v>27.883333333333333</v>
      </c>
      <c r="F210" s="306">
        <v>26.466666666666665</v>
      </c>
      <c r="G210" s="306">
        <v>23.68333333333333</v>
      </c>
      <c r="H210" s="306">
        <v>32.083333333333336</v>
      </c>
      <c r="I210" s="306">
        <v>34.866666666666674</v>
      </c>
      <c r="J210" s="306">
        <v>36.283333333333339</v>
      </c>
      <c r="K210" s="65">
        <v>33.450000000000003</v>
      </c>
      <c r="L210" s="65">
        <v>29.25</v>
      </c>
      <c r="M210" s="65">
        <v>62.515560000000001</v>
      </c>
    </row>
    <row r="211" spans="1:13">
      <c r="A211" s="66">
        <v>202</v>
      </c>
      <c r="B211" s="65" t="s">
        <v>228</v>
      </c>
      <c r="C211" s="65">
        <v>230.4</v>
      </c>
      <c r="D211" s="306">
        <v>230</v>
      </c>
      <c r="E211" s="306">
        <v>227.1</v>
      </c>
      <c r="F211" s="306">
        <v>223.79999999999998</v>
      </c>
      <c r="G211" s="306">
        <v>220.89999999999998</v>
      </c>
      <c r="H211" s="306">
        <v>233.3</v>
      </c>
      <c r="I211" s="306">
        <v>236.2</v>
      </c>
      <c r="J211" s="306">
        <v>239.50000000000003</v>
      </c>
      <c r="K211" s="65">
        <v>232.9</v>
      </c>
      <c r="L211" s="65">
        <v>226.7</v>
      </c>
      <c r="M211" s="65">
        <v>167.70607999999999</v>
      </c>
    </row>
    <row r="212" spans="1:13">
      <c r="A212" s="66">
        <v>203</v>
      </c>
      <c r="B212" s="65" t="s">
        <v>162</v>
      </c>
      <c r="C212" s="65">
        <v>577.25</v>
      </c>
      <c r="D212" s="306">
        <v>572.26666666666677</v>
      </c>
      <c r="E212" s="306">
        <v>563.13333333333355</v>
      </c>
      <c r="F212" s="306">
        <v>549.01666666666677</v>
      </c>
      <c r="G212" s="306">
        <v>539.88333333333355</v>
      </c>
      <c r="H212" s="306">
        <v>586.38333333333355</v>
      </c>
      <c r="I212" s="306">
        <v>595.51666666666677</v>
      </c>
      <c r="J212" s="306">
        <v>609.63333333333355</v>
      </c>
      <c r="K212" s="65">
        <v>581.4</v>
      </c>
      <c r="L212" s="65">
        <v>558.15</v>
      </c>
      <c r="M212" s="65">
        <v>10.36491</v>
      </c>
    </row>
    <row r="213" spans="1:13">
      <c r="A213" s="66">
        <v>204</v>
      </c>
      <c r="B213" s="65" t="s">
        <v>1855</v>
      </c>
      <c r="C213" s="65">
        <v>63.55</v>
      </c>
      <c r="D213" s="306">
        <v>62.916666666666664</v>
      </c>
      <c r="E213" s="306">
        <v>61.133333333333326</v>
      </c>
      <c r="F213" s="306">
        <v>58.716666666666661</v>
      </c>
      <c r="G213" s="306">
        <v>56.933333333333323</v>
      </c>
      <c r="H213" s="306">
        <v>65.333333333333329</v>
      </c>
      <c r="I213" s="306">
        <v>67.116666666666674</v>
      </c>
      <c r="J213" s="306">
        <v>69.533333333333331</v>
      </c>
      <c r="K213" s="65">
        <v>64.7</v>
      </c>
      <c r="L213" s="65">
        <v>60.5</v>
      </c>
      <c r="M213" s="65">
        <v>24.72831</v>
      </c>
    </row>
    <row r="214" spans="1:13">
      <c r="A214" s="66">
        <v>205</v>
      </c>
      <c r="B214" s="65" t="s">
        <v>163</v>
      </c>
      <c r="C214" s="65">
        <v>328.3</v>
      </c>
      <c r="D214" s="306">
        <v>329.81666666666666</v>
      </c>
      <c r="E214" s="306">
        <v>324.73333333333335</v>
      </c>
      <c r="F214" s="306">
        <v>321.16666666666669</v>
      </c>
      <c r="G214" s="306">
        <v>316.08333333333337</v>
      </c>
      <c r="H214" s="306">
        <v>333.38333333333333</v>
      </c>
      <c r="I214" s="306">
        <v>338.4666666666667</v>
      </c>
      <c r="J214" s="306">
        <v>342.0333333333333</v>
      </c>
      <c r="K214" s="65">
        <v>334.9</v>
      </c>
      <c r="L214" s="65">
        <v>326.25</v>
      </c>
      <c r="M214" s="65">
        <v>33.891309999999997</v>
      </c>
    </row>
    <row r="215" spans="1:13">
      <c r="A215" s="66">
        <v>206</v>
      </c>
      <c r="B215" s="65" t="s">
        <v>164</v>
      </c>
      <c r="C215" s="65">
        <v>563.5</v>
      </c>
      <c r="D215" s="306">
        <v>556.2166666666667</v>
      </c>
      <c r="E215" s="306">
        <v>538.48333333333335</v>
      </c>
      <c r="F215" s="306">
        <v>513.4666666666667</v>
      </c>
      <c r="G215" s="306">
        <v>495.73333333333335</v>
      </c>
      <c r="H215" s="306">
        <v>581.23333333333335</v>
      </c>
      <c r="I215" s="306">
        <v>598.9666666666667</v>
      </c>
      <c r="J215" s="306">
        <v>623.98333333333335</v>
      </c>
      <c r="K215" s="65">
        <v>573.95000000000005</v>
      </c>
      <c r="L215" s="65">
        <v>531.20000000000005</v>
      </c>
      <c r="M215" s="65">
        <v>24.73714</v>
      </c>
    </row>
    <row r="216" spans="1:13">
      <c r="A216" s="66">
        <v>207</v>
      </c>
      <c r="B216" s="65" t="s">
        <v>165</v>
      </c>
      <c r="C216" s="65">
        <v>219.7</v>
      </c>
      <c r="D216" s="306">
        <v>218.6</v>
      </c>
      <c r="E216" s="306">
        <v>198.35</v>
      </c>
      <c r="F216" s="306">
        <v>177</v>
      </c>
      <c r="G216" s="306">
        <v>156.75</v>
      </c>
      <c r="H216" s="306">
        <v>239.95</v>
      </c>
      <c r="I216" s="306">
        <v>260.2</v>
      </c>
      <c r="J216" s="306">
        <v>281.54999999999995</v>
      </c>
      <c r="K216" s="65">
        <v>238.85</v>
      </c>
      <c r="L216" s="65">
        <v>197.25</v>
      </c>
      <c r="M216" s="65">
        <v>1102.1742099999999</v>
      </c>
    </row>
    <row r="217" spans="1:13">
      <c r="A217" s="66">
        <v>208</v>
      </c>
      <c r="B217" s="65" t="s">
        <v>166</v>
      </c>
      <c r="C217" s="65">
        <v>449.4</v>
      </c>
      <c r="D217" s="306">
        <v>446.61666666666662</v>
      </c>
      <c r="E217" s="306">
        <v>439.78333333333325</v>
      </c>
      <c r="F217" s="306">
        <v>430.16666666666663</v>
      </c>
      <c r="G217" s="306">
        <v>423.33333333333326</v>
      </c>
      <c r="H217" s="306">
        <v>456.23333333333323</v>
      </c>
      <c r="I217" s="306">
        <v>463.06666666666661</v>
      </c>
      <c r="J217" s="306">
        <v>472.68333333333322</v>
      </c>
      <c r="K217" s="65">
        <v>453.45</v>
      </c>
      <c r="L217" s="65">
        <v>437</v>
      </c>
      <c r="M217" s="65">
        <v>25.930520000000001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22" sqref="G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1"/>
      <c r="B1" s="49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8" t="s">
        <v>13</v>
      </c>
      <c r="B9" s="489" t="s">
        <v>14</v>
      </c>
      <c r="C9" s="487" t="s">
        <v>15</v>
      </c>
      <c r="D9" s="487" t="s">
        <v>16</v>
      </c>
      <c r="E9" s="487" t="s">
        <v>17</v>
      </c>
      <c r="F9" s="487"/>
      <c r="G9" s="487"/>
      <c r="H9" s="487" t="s">
        <v>18</v>
      </c>
      <c r="I9" s="487"/>
      <c r="J9" s="487"/>
      <c r="K9" s="23"/>
      <c r="L9" s="24"/>
      <c r="M9" s="34"/>
    </row>
    <row r="10" spans="1:15" ht="42.75" customHeight="1">
      <c r="A10" s="483"/>
      <c r="B10" s="485"/>
      <c r="C10" s="490" t="s">
        <v>19</v>
      </c>
      <c r="D10" s="49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23127</v>
      </c>
      <c r="D11" s="119">
        <v>22976.033333333336</v>
      </c>
      <c r="E11" s="119">
        <v>22252.066666666673</v>
      </c>
      <c r="F11" s="119">
        <v>21377.133333333335</v>
      </c>
      <c r="G11" s="119">
        <v>20653.166666666672</v>
      </c>
      <c r="H11" s="119">
        <v>23850.966666666674</v>
      </c>
      <c r="I11" s="119">
        <v>24574.933333333342</v>
      </c>
      <c r="J11" s="119">
        <v>25449.866666666676</v>
      </c>
      <c r="K11" s="118">
        <v>23700</v>
      </c>
      <c r="L11" s="118">
        <v>22101.1</v>
      </c>
      <c r="M11" s="118">
        <v>2.3230000000000001E-2</v>
      </c>
    </row>
    <row r="12" spans="1:15" ht="12" customHeight="1">
      <c r="A12" s="65">
        <v>2</v>
      </c>
      <c r="B12" s="118" t="s">
        <v>396</v>
      </c>
      <c r="C12" s="121">
        <v>223.1</v>
      </c>
      <c r="D12" s="119">
        <v>223.1</v>
      </c>
      <c r="E12" s="119">
        <v>223.1</v>
      </c>
      <c r="F12" s="119">
        <v>223.1</v>
      </c>
      <c r="G12" s="119">
        <v>223.1</v>
      </c>
      <c r="H12" s="119">
        <v>223.1</v>
      </c>
      <c r="I12" s="119">
        <v>223.1</v>
      </c>
      <c r="J12" s="119">
        <v>223.1</v>
      </c>
      <c r="K12" s="118">
        <v>223.1</v>
      </c>
      <c r="L12" s="118">
        <v>223.1</v>
      </c>
      <c r="M12" s="118">
        <v>0.18937000000000001</v>
      </c>
    </row>
    <row r="13" spans="1:15" ht="12" customHeight="1">
      <c r="A13" s="65">
        <v>3</v>
      </c>
      <c r="B13" s="118" t="s">
        <v>397</v>
      </c>
      <c r="C13" s="121">
        <v>1229.05</v>
      </c>
      <c r="D13" s="119">
        <v>1224.7666666666667</v>
      </c>
      <c r="E13" s="119">
        <v>1189.5333333333333</v>
      </c>
      <c r="F13" s="119">
        <v>1150.0166666666667</v>
      </c>
      <c r="G13" s="119">
        <v>1114.7833333333333</v>
      </c>
      <c r="H13" s="119">
        <v>1264.2833333333333</v>
      </c>
      <c r="I13" s="119">
        <v>1299.5166666666664</v>
      </c>
      <c r="J13" s="119">
        <v>1339.0333333333333</v>
      </c>
      <c r="K13" s="118">
        <v>1260</v>
      </c>
      <c r="L13" s="118">
        <v>1185.25</v>
      </c>
      <c r="M13" s="118">
        <v>0.33542</v>
      </c>
    </row>
    <row r="14" spans="1:15" ht="12" customHeight="1">
      <c r="A14" s="65">
        <v>4</v>
      </c>
      <c r="B14" s="118" t="s">
        <v>398</v>
      </c>
      <c r="C14" s="121">
        <v>88.15</v>
      </c>
      <c r="D14" s="119">
        <v>89.100000000000009</v>
      </c>
      <c r="E14" s="119">
        <v>86.200000000000017</v>
      </c>
      <c r="F14" s="119">
        <v>84.250000000000014</v>
      </c>
      <c r="G14" s="119">
        <v>81.350000000000023</v>
      </c>
      <c r="H14" s="119">
        <v>91.050000000000011</v>
      </c>
      <c r="I14" s="119">
        <v>93.950000000000017</v>
      </c>
      <c r="J14" s="119">
        <v>95.9</v>
      </c>
      <c r="K14" s="118">
        <v>92</v>
      </c>
      <c r="L14" s="118">
        <v>87.15</v>
      </c>
      <c r="M14" s="118">
        <v>5.0856899999999996</v>
      </c>
    </row>
    <row r="15" spans="1:15" ht="12" customHeight="1">
      <c r="A15" s="65">
        <v>5</v>
      </c>
      <c r="B15" s="118" t="s">
        <v>186</v>
      </c>
      <c r="C15" s="121">
        <v>1429.05</v>
      </c>
      <c r="D15" s="119">
        <v>1408.0166666666667</v>
      </c>
      <c r="E15" s="119">
        <v>1366.0333333333333</v>
      </c>
      <c r="F15" s="119">
        <v>1303.0166666666667</v>
      </c>
      <c r="G15" s="119">
        <v>1261.0333333333333</v>
      </c>
      <c r="H15" s="119">
        <v>1471.0333333333333</v>
      </c>
      <c r="I15" s="119">
        <v>1513.0166666666664</v>
      </c>
      <c r="J15" s="119">
        <v>1576.0333333333333</v>
      </c>
      <c r="K15" s="118">
        <v>1450</v>
      </c>
      <c r="L15" s="118">
        <v>1345</v>
      </c>
      <c r="M15" s="118">
        <v>1.2895399999999999</v>
      </c>
    </row>
    <row r="16" spans="1:15" ht="12" customHeight="1">
      <c r="A16" s="65">
        <v>6</v>
      </c>
      <c r="B16" s="118" t="s">
        <v>2279</v>
      </c>
      <c r="C16" s="121">
        <v>119.55</v>
      </c>
      <c r="D16" s="119">
        <v>118.18333333333334</v>
      </c>
      <c r="E16" s="119">
        <v>116.36666666666667</v>
      </c>
      <c r="F16" s="119">
        <v>113.18333333333334</v>
      </c>
      <c r="G16" s="119">
        <v>111.36666666666667</v>
      </c>
      <c r="H16" s="119">
        <v>121.36666666666667</v>
      </c>
      <c r="I16" s="119">
        <v>123.18333333333334</v>
      </c>
      <c r="J16" s="119">
        <v>126.36666666666667</v>
      </c>
      <c r="K16" s="118">
        <v>120</v>
      </c>
      <c r="L16" s="118">
        <v>115</v>
      </c>
      <c r="M16" s="118">
        <v>21.946929999999998</v>
      </c>
    </row>
    <row r="17" spans="1:13" ht="12" customHeight="1">
      <c r="A17" s="65">
        <v>7</v>
      </c>
      <c r="B17" s="118" t="s">
        <v>400</v>
      </c>
      <c r="C17" s="121">
        <v>182.55</v>
      </c>
      <c r="D17" s="119">
        <v>180.83333333333334</v>
      </c>
      <c r="E17" s="119">
        <v>174.7166666666667</v>
      </c>
      <c r="F17" s="119">
        <v>166.88333333333335</v>
      </c>
      <c r="G17" s="119">
        <v>160.76666666666671</v>
      </c>
      <c r="H17" s="119">
        <v>188.66666666666669</v>
      </c>
      <c r="I17" s="119">
        <v>194.7833333333333</v>
      </c>
      <c r="J17" s="119">
        <v>202.61666666666667</v>
      </c>
      <c r="K17" s="118">
        <v>186.95</v>
      </c>
      <c r="L17" s="118">
        <v>173</v>
      </c>
      <c r="M17" s="118">
        <v>5.5527199999999999</v>
      </c>
    </row>
    <row r="18" spans="1:13" ht="12" customHeight="1">
      <c r="A18" s="65">
        <v>8</v>
      </c>
      <c r="B18" s="118" t="s">
        <v>30</v>
      </c>
      <c r="C18" s="121">
        <v>1563.8</v>
      </c>
      <c r="D18" s="119">
        <v>1545.2</v>
      </c>
      <c r="E18" s="119">
        <v>1519.6000000000001</v>
      </c>
      <c r="F18" s="119">
        <v>1475.4</v>
      </c>
      <c r="G18" s="119">
        <v>1449.8000000000002</v>
      </c>
      <c r="H18" s="119">
        <v>1589.4</v>
      </c>
      <c r="I18" s="119">
        <v>1615</v>
      </c>
      <c r="J18" s="119">
        <v>1659.2</v>
      </c>
      <c r="K18" s="118">
        <v>1570.8</v>
      </c>
      <c r="L18" s="118">
        <v>1501</v>
      </c>
      <c r="M18" s="118">
        <v>7.1052</v>
      </c>
    </row>
    <row r="19" spans="1:13" ht="12" customHeight="1">
      <c r="A19" s="65">
        <v>9</v>
      </c>
      <c r="B19" s="118" t="s">
        <v>32</v>
      </c>
      <c r="C19" s="121">
        <v>337.95</v>
      </c>
      <c r="D19" s="119">
        <v>337.23333333333335</v>
      </c>
      <c r="E19" s="119">
        <v>325.01666666666671</v>
      </c>
      <c r="F19" s="119">
        <v>312.08333333333337</v>
      </c>
      <c r="G19" s="119">
        <v>299.86666666666673</v>
      </c>
      <c r="H19" s="119">
        <v>350.16666666666669</v>
      </c>
      <c r="I19" s="119">
        <v>362.38333333333338</v>
      </c>
      <c r="J19" s="119">
        <v>375.31666666666666</v>
      </c>
      <c r="K19" s="118">
        <v>349.45</v>
      </c>
      <c r="L19" s="118">
        <v>324.3</v>
      </c>
      <c r="M19" s="118">
        <v>50.280050000000003</v>
      </c>
    </row>
    <row r="20" spans="1:13" ht="12" customHeight="1">
      <c r="A20" s="65">
        <v>10</v>
      </c>
      <c r="B20" s="118" t="s">
        <v>33</v>
      </c>
      <c r="C20" s="121">
        <v>25</v>
      </c>
      <c r="D20" s="119">
        <v>24.666666666666668</v>
      </c>
      <c r="E20" s="119">
        <v>23.883333333333336</v>
      </c>
      <c r="F20" s="119">
        <v>22.766666666666669</v>
      </c>
      <c r="G20" s="119">
        <v>21.983333333333338</v>
      </c>
      <c r="H20" s="119">
        <v>25.783333333333335</v>
      </c>
      <c r="I20" s="119">
        <v>26.566666666666666</v>
      </c>
      <c r="J20" s="119">
        <v>27.683333333333334</v>
      </c>
      <c r="K20" s="118">
        <v>25.45</v>
      </c>
      <c r="L20" s="118">
        <v>23.55</v>
      </c>
      <c r="M20" s="118">
        <v>201.36490000000001</v>
      </c>
    </row>
    <row r="21" spans="1:13" ht="12" customHeight="1">
      <c r="A21" s="65">
        <v>11</v>
      </c>
      <c r="B21" s="118" t="s">
        <v>408</v>
      </c>
      <c r="C21" s="121">
        <v>172.25</v>
      </c>
      <c r="D21" s="119">
        <v>173.75</v>
      </c>
      <c r="E21" s="119">
        <v>168.5</v>
      </c>
      <c r="F21" s="119">
        <v>164.75</v>
      </c>
      <c r="G21" s="119">
        <v>159.5</v>
      </c>
      <c r="H21" s="119">
        <v>177.5</v>
      </c>
      <c r="I21" s="119">
        <v>182.75</v>
      </c>
      <c r="J21" s="119">
        <v>186.5</v>
      </c>
      <c r="K21" s="118">
        <v>179</v>
      </c>
      <c r="L21" s="118">
        <v>170</v>
      </c>
      <c r="M21" s="118">
        <v>3.2158799999999998</v>
      </c>
    </row>
    <row r="22" spans="1:13" ht="12" customHeight="1">
      <c r="A22" s="65">
        <v>12</v>
      </c>
      <c r="B22" s="118" t="s">
        <v>1920</v>
      </c>
      <c r="C22" s="121">
        <v>198.15</v>
      </c>
      <c r="D22" s="119">
        <v>198.04999999999998</v>
      </c>
      <c r="E22" s="119">
        <v>195.09999999999997</v>
      </c>
      <c r="F22" s="119">
        <v>192.04999999999998</v>
      </c>
      <c r="G22" s="119">
        <v>189.09999999999997</v>
      </c>
      <c r="H22" s="119">
        <v>201.09999999999997</v>
      </c>
      <c r="I22" s="119">
        <v>204.04999999999995</v>
      </c>
      <c r="J22" s="119">
        <v>207.09999999999997</v>
      </c>
      <c r="K22" s="118">
        <v>201</v>
      </c>
      <c r="L22" s="118">
        <v>195</v>
      </c>
      <c r="M22" s="118">
        <v>0.90605000000000002</v>
      </c>
    </row>
    <row r="23" spans="1:13">
      <c r="A23" s="65">
        <v>13</v>
      </c>
      <c r="B23" s="118" t="s">
        <v>415</v>
      </c>
      <c r="C23" s="121">
        <v>202.35</v>
      </c>
      <c r="D23" s="119">
        <v>204.11666666666667</v>
      </c>
      <c r="E23" s="119">
        <v>197.23333333333335</v>
      </c>
      <c r="F23" s="119">
        <v>192.11666666666667</v>
      </c>
      <c r="G23" s="119">
        <v>185.23333333333335</v>
      </c>
      <c r="H23" s="119">
        <v>209.23333333333335</v>
      </c>
      <c r="I23" s="119">
        <v>216.11666666666667</v>
      </c>
      <c r="J23" s="119">
        <v>221.23333333333335</v>
      </c>
      <c r="K23" s="118">
        <v>211</v>
      </c>
      <c r="L23" s="118">
        <v>199</v>
      </c>
      <c r="M23" s="118">
        <v>1.52823</v>
      </c>
    </row>
    <row r="24" spans="1:13">
      <c r="A24" s="65">
        <v>14</v>
      </c>
      <c r="B24" s="118" t="s">
        <v>419</v>
      </c>
      <c r="C24" s="121">
        <v>1738.45</v>
      </c>
      <c r="D24" s="119">
        <v>1741.2333333333333</v>
      </c>
      <c r="E24" s="119">
        <v>1712.2666666666667</v>
      </c>
      <c r="F24" s="119">
        <v>1686.0833333333333</v>
      </c>
      <c r="G24" s="119">
        <v>1657.1166666666666</v>
      </c>
      <c r="H24" s="119">
        <v>1767.4166666666667</v>
      </c>
      <c r="I24" s="119">
        <v>1796.3833333333334</v>
      </c>
      <c r="J24" s="119">
        <v>1822.5666666666668</v>
      </c>
      <c r="K24" s="118">
        <v>1770.2</v>
      </c>
      <c r="L24" s="118">
        <v>1715.05</v>
      </c>
      <c r="M24" s="118">
        <v>0.18068000000000001</v>
      </c>
    </row>
    <row r="25" spans="1:13">
      <c r="A25" s="65">
        <v>15</v>
      </c>
      <c r="B25" s="118" t="s">
        <v>235</v>
      </c>
      <c r="C25" s="121">
        <v>1109.45</v>
      </c>
      <c r="D25" s="119">
        <v>1101.1666666666667</v>
      </c>
      <c r="E25" s="119">
        <v>1083.7833333333335</v>
      </c>
      <c r="F25" s="119">
        <v>1058.1166666666668</v>
      </c>
      <c r="G25" s="119">
        <v>1040.7333333333336</v>
      </c>
      <c r="H25" s="119">
        <v>1126.8333333333335</v>
      </c>
      <c r="I25" s="119">
        <v>1144.2166666666667</v>
      </c>
      <c r="J25" s="119">
        <v>1169.8833333333334</v>
      </c>
      <c r="K25" s="118">
        <v>1118.55</v>
      </c>
      <c r="L25" s="118">
        <v>1075.5</v>
      </c>
      <c r="M25" s="118">
        <v>3.4122300000000001</v>
      </c>
    </row>
    <row r="26" spans="1:13">
      <c r="A26" s="65">
        <v>16</v>
      </c>
      <c r="B26" s="118" t="s">
        <v>426</v>
      </c>
      <c r="C26" s="121">
        <v>1637.95</v>
      </c>
      <c r="D26" s="119">
        <v>1636.0833333333333</v>
      </c>
      <c r="E26" s="119">
        <v>1613.1666666666665</v>
      </c>
      <c r="F26" s="119">
        <v>1588.3833333333332</v>
      </c>
      <c r="G26" s="119">
        <v>1565.4666666666665</v>
      </c>
      <c r="H26" s="119">
        <v>1660.8666666666666</v>
      </c>
      <c r="I26" s="119">
        <v>1683.7833333333331</v>
      </c>
      <c r="J26" s="119">
        <v>1708.5666666666666</v>
      </c>
      <c r="K26" s="118">
        <v>1659</v>
      </c>
      <c r="L26" s="118">
        <v>1611.3</v>
      </c>
      <c r="M26" s="118">
        <v>3.5959999999999999E-2</v>
      </c>
    </row>
    <row r="27" spans="1:13">
      <c r="A27" s="65">
        <v>17</v>
      </c>
      <c r="B27" s="118" t="s">
        <v>34</v>
      </c>
      <c r="C27" s="121">
        <v>37.75</v>
      </c>
      <c r="D27" s="119">
        <v>37.300000000000004</v>
      </c>
      <c r="E27" s="119">
        <v>36.350000000000009</v>
      </c>
      <c r="F27" s="119">
        <v>34.950000000000003</v>
      </c>
      <c r="G27" s="119">
        <v>34.000000000000007</v>
      </c>
      <c r="H27" s="119">
        <v>38.70000000000001</v>
      </c>
      <c r="I27" s="119">
        <v>39.650000000000013</v>
      </c>
      <c r="J27" s="119">
        <v>41.050000000000011</v>
      </c>
      <c r="K27" s="118">
        <v>38.25</v>
      </c>
      <c r="L27" s="118">
        <v>35.9</v>
      </c>
      <c r="M27" s="118">
        <v>54.901699999999998</v>
      </c>
    </row>
    <row r="28" spans="1:13">
      <c r="A28" s="65">
        <v>18</v>
      </c>
      <c r="B28" s="118" t="s">
        <v>430</v>
      </c>
      <c r="C28" s="121">
        <v>2060.5500000000002</v>
      </c>
      <c r="D28" s="119">
        <v>2046.6166666666668</v>
      </c>
      <c r="E28" s="119">
        <v>2014.9333333333334</v>
      </c>
      <c r="F28" s="119">
        <v>1969.3166666666666</v>
      </c>
      <c r="G28" s="119">
        <v>1937.6333333333332</v>
      </c>
      <c r="H28" s="119">
        <v>2092.2333333333336</v>
      </c>
      <c r="I28" s="119">
        <v>2123.916666666667</v>
      </c>
      <c r="J28" s="119">
        <v>2169.5333333333338</v>
      </c>
      <c r="K28" s="118">
        <v>2078.3000000000002</v>
      </c>
      <c r="L28" s="118">
        <v>2001</v>
      </c>
      <c r="M28" s="118">
        <v>0.2853</v>
      </c>
    </row>
    <row r="29" spans="1:13">
      <c r="A29" s="65">
        <v>19</v>
      </c>
      <c r="B29" s="118" t="s">
        <v>433</v>
      </c>
      <c r="C29" s="121">
        <v>107.95</v>
      </c>
      <c r="D29" s="119">
        <v>106.66666666666667</v>
      </c>
      <c r="E29" s="119">
        <v>103.38333333333334</v>
      </c>
      <c r="F29" s="119">
        <v>98.816666666666663</v>
      </c>
      <c r="G29" s="119">
        <v>95.533333333333331</v>
      </c>
      <c r="H29" s="119">
        <v>111.23333333333335</v>
      </c>
      <c r="I29" s="119">
        <v>114.51666666666668</v>
      </c>
      <c r="J29" s="119">
        <v>119.08333333333336</v>
      </c>
      <c r="K29" s="118">
        <v>109.95</v>
      </c>
      <c r="L29" s="118">
        <v>102.1</v>
      </c>
      <c r="M29" s="118">
        <v>22.857099999999999</v>
      </c>
    </row>
    <row r="30" spans="1:13">
      <c r="A30" s="65">
        <v>20</v>
      </c>
      <c r="B30" s="118" t="s">
        <v>187</v>
      </c>
      <c r="C30" s="121">
        <v>768</v>
      </c>
      <c r="D30" s="119">
        <v>762.5</v>
      </c>
      <c r="E30" s="119">
        <v>752</v>
      </c>
      <c r="F30" s="119">
        <v>736</v>
      </c>
      <c r="G30" s="119">
        <v>725.5</v>
      </c>
      <c r="H30" s="119">
        <v>778.5</v>
      </c>
      <c r="I30" s="119">
        <v>789</v>
      </c>
      <c r="J30" s="119">
        <v>805</v>
      </c>
      <c r="K30" s="118">
        <v>773</v>
      </c>
      <c r="L30" s="118">
        <v>746.5</v>
      </c>
      <c r="M30" s="118">
        <v>4.54704</v>
      </c>
    </row>
    <row r="31" spans="1:13">
      <c r="A31" s="65">
        <v>21</v>
      </c>
      <c r="B31" s="118" t="s">
        <v>35</v>
      </c>
      <c r="C31" s="121">
        <v>225.65</v>
      </c>
      <c r="D31" s="119">
        <v>222.98333333333335</v>
      </c>
      <c r="E31" s="119">
        <v>218.56666666666669</v>
      </c>
      <c r="F31" s="119">
        <v>211.48333333333335</v>
      </c>
      <c r="G31" s="119">
        <v>207.06666666666669</v>
      </c>
      <c r="H31" s="119">
        <v>230.06666666666669</v>
      </c>
      <c r="I31" s="119">
        <v>234.48333333333332</v>
      </c>
      <c r="J31" s="119">
        <v>241.56666666666669</v>
      </c>
      <c r="K31" s="118">
        <v>227.4</v>
      </c>
      <c r="L31" s="118">
        <v>215.9</v>
      </c>
      <c r="M31" s="118">
        <v>18.013549999999999</v>
      </c>
    </row>
    <row r="32" spans="1:13">
      <c r="A32" s="65">
        <v>22</v>
      </c>
      <c r="B32" s="118" t="s">
        <v>36</v>
      </c>
      <c r="C32" s="121">
        <v>30.6</v>
      </c>
      <c r="D32" s="119">
        <v>29.95</v>
      </c>
      <c r="E32" s="119">
        <v>28.75</v>
      </c>
      <c r="F32" s="119">
        <v>26.900000000000002</v>
      </c>
      <c r="G32" s="119">
        <v>25.700000000000003</v>
      </c>
      <c r="H32" s="119">
        <v>31.799999999999997</v>
      </c>
      <c r="I32" s="119">
        <v>32.999999999999993</v>
      </c>
      <c r="J32" s="119">
        <v>34.849999999999994</v>
      </c>
      <c r="K32" s="118">
        <v>31.15</v>
      </c>
      <c r="L32" s="118">
        <v>28.1</v>
      </c>
      <c r="M32" s="118">
        <v>69.267859999999999</v>
      </c>
    </row>
    <row r="33" spans="1:13">
      <c r="A33" s="65">
        <v>23</v>
      </c>
      <c r="B33" s="118" t="s">
        <v>453</v>
      </c>
      <c r="C33" s="121">
        <v>1453.3</v>
      </c>
      <c r="D33" s="119">
        <v>1467.6166666666668</v>
      </c>
      <c r="E33" s="119">
        <v>1435.2333333333336</v>
      </c>
      <c r="F33" s="119">
        <v>1417.1666666666667</v>
      </c>
      <c r="G33" s="119">
        <v>1384.7833333333335</v>
      </c>
      <c r="H33" s="119">
        <v>1485.6833333333336</v>
      </c>
      <c r="I33" s="119">
        <v>1518.0666666666668</v>
      </c>
      <c r="J33" s="119">
        <v>1536.1333333333337</v>
      </c>
      <c r="K33" s="118">
        <v>1500</v>
      </c>
      <c r="L33" s="118">
        <v>1449.55</v>
      </c>
      <c r="M33" s="118">
        <v>0.14507999999999999</v>
      </c>
    </row>
    <row r="34" spans="1:13">
      <c r="A34" s="65">
        <v>24</v>
      </c>
      <c r="B34" s="118" t="s">
        <v>455</v>
      </c>
      <c r="C34" s="121">
        <v>647.4</v>
      </c>
      <c r="D34" s="119">
        <v>639.36666666666667</v>
      </c>
      <c r="E34" s="119">
        <v>626.0333333333333</v>
      </c>
      <c r="F34" s="119">
        <v>604.66666666666663</v>
      </c>
      <c r="G34" s="119">
        <v>591.33333333333326</v>
      </c>
      <c r="H34" s="119">
        <v>660.73333333333335</v>
      </c>
      <c r="I34" s="119">
        <v>674.06666666666661</v>
      </c>
      <c r="J34" s="119">
        <v>695.43333333333339</v>
      </c>
      <c r="K34" s="118">
        <v>652.70000000000005</v>
      </c>
      <c r="L34" s="118">
        <v>618</v>
      </c>
      <c r="M34" s="118">
        <v>0.54988999999999999</v>
      </c>
    </row>
    <row r="35" spans="1:13">
      <c r="A35" s="65">
        <v>25</v>
      </c>
      <c r="B35" s="118" t="s">
        <v>37</v>
      </c>
      <c r="C35" s="121">
        <v>1046.0999999999999</v>
      </c>
      <c r="D35" s="119">
        <v>1036.75</v>
      </c>
      <c r="E35" s="119">
        <v>1019.5999999999999</v>
      </c>
      <c r="F35" s="119">
        <v>993.09999999999991</v>
      </c>
      <c r="G35" s="119">
        <v>975.94999999999982</v>
      </c>
      <c r="H35" s="119">
        <v>1063.25</v>
      </c>
      <c r="I35" s="119">
        <v>1080.4000000000001</v>
      </c>
      <c r="J35" s="119">
        <v>1106.9000000000001</v>
      </c>
      <c r="K35" s="118">
        <v>1053.9000000000001</v>
      </c>
      <c r="L35" s="118">
        <v>1010.25</v>
      </c>
      <c r="M35" s="118">
        <v>6.2605899999999997</v>
      </c>
    </row>
    <row r="36" spans="1:13">
      <c r="A36" s="65">
        <v>26</v>
      </c>
      <c r="B36" s="118" t="s">
        <v>38</v>
      </c>
      <c r="C36" s="121">
        <v>231.1</v>
      </c>
      <c r="D36" s="119">
        <v>229.45000000000002</v>
      </c>
      <c r="E36" s="119">
        <v>223.80000000000004</v>
      </c>
      <c r="F36" s="119">
        <v>216.50000000000003</v>
      </c>
      <c r="G36" s="119">
        <v>210.85000000000005</v>
      </c>
      <c r="H36" s="119">
        <v>236.75000000000003</v>
      </c>
      <c r="I36" s="119">
        <v>242.4</v>
      </c>
      <c r="J36" s="119">
        <v>249.70000000000002</v>
      </c>
      <c r="K36" s="118">
        <v>235.1</v>
      </c>
      <c r="L36" s="118">
        <v>222.15</v>
      </c>
      <c r="M36" s="118">
        <v>28.896560000000001</v>
      </c>
    </row>
    <row r="37" spans="1:13">
      <c r="A37" s="65">
        <v>27</v>
      </c>
      <c r="B37" s="118" t="s">
        <v>39</v>
      </c>
      <c r="C37" s="121">
        <v>344.75</v>
      </c>
      <c r="D37" s="119">
        <v>347.48333333333329</v>
      </c>
      <c r="E37" s="119">
        <v>334.16666666666657</v>
      </c>
      <c r="F37" s="119">
        <v>323.58333333333326</v>
      </c>
      <c r="G37" s="119">
        <v>310.26666666666654</v>
      </c>
      <c r="H37" s="119">
        <v>358.06666666666661</v>
      </c>
      <c r="I37" s="119">
        <v>371.38333333333333</v>
      </c>
      <c r="J37" s="119">
        <v>381.96666666666664</v>
      </c>
      <c r="K37" s="118">
        <v>360.8</v>
      </c>
      <c r="L37" s="118">
        <v>336.9</v>
      </c>
      <c r="M37" s="118">
        <v>43.422469999999997</v>
      </c>
    </row>
    <row r="38" spans="1:13">
      <c r="A38" s="65">
        <v>28</v>
      </c>
      <c r="B38" s="118" t="s">
        <v>472</v>
      </c>
      <c r="C38" s="121">
        <v>325.39999999999998</v>
      </c>
      <c r="D38" s="119">
        <v>326.66666666666669</v>
      </c>
      <c r="E38" s="119">
        <v>319.33333333333337</v>
      </c>
      <c r="F38" s="119">
        <v>313.26666666666671</v>
      </c>
      <c r="G38" s="119">
        <v>305.93333333333339</v>
      </c>
      <c r="H38" s="119">
        <v>332.73333333333335</v>
      </c>
      <c r="I38" s="119">
        <v>340.06666666666672</v>
      </c>
      <c r="J38" s="119">
        <v>346.13333333333333</v>
      </c>
      <c r="K38" s="118">
        <v>334</v>
      </c>
      <c r="L38" s="118">
        <v>320.60000000000002</v>
      </c>
      <c r="M38" s="118">
        <v>0.23702999999999999</v>
      </c>
    </row>
    <row r="39" spans="1:13">
      <c r="A39" s="65">
        <v>29</v>
      </c>
      <c r="B39" s="118" t="s">
        <v>482</v>
      </c>
      <c r="C39" s="121">
        <v>116.8</v>
      </c>
      <c r="D39" s="119">
        <v>114.88333333333333</v>
      </c>
      <c r="E39" s="119">
        <v>110.21666666666665</v>
      </c>
      <c r="F39" s="119">
        <v>103.63333333333333</v>
      </c>
      <c r="G39" s="119">
        <v>98.966666666666654</v>
      </c>
      <c r="H39" s="119">
        <v>121.46666666666665</v>
      </c>
      <c r="I39" s="119">
        <v>126.13333333333334</v>
      </c>
      <c r="J39" s="119">
        <v>132.71666666666664</v>
      </c>
      <c r="K39" s="118">
        <v>119.55</v>
      </c>
      <c r="L39" s="118">
        <v>108.3</v>
      </c>
      <c r="M39" s="118">
        <v>2.9796800000000001</v>
      </c>
    </row>
    <row r="40" spans="1:13">
      <c r="A40" s="65">
        <v>30</v>
      </c>
      <c r="B40" s="118" t="s">
        <v>40</v>
      </c>
      <c r="C40" s="121">
        <v>121.9</v>
      </c>
      <c r="D40" s="119">
        <v>121.08333333333333</v>
      </c>
      <c r="E40" s="119">
        <v>118.71666666666665</v>
      </c>
      <c r="F40" s="119">
        <v>115.53333333333333</v>
      </c>
      <c r="G40" s="119">
        <v>113.16666666666666</v>
      </c>
      <c r="H40" s="119">
        <v>124.26666666666665</v>
      </c>
      <c r="I40" s="119">
        <v>126.63333333333333</v>
      </c>
      <c r="J40" s="119">
        <v>129.81666666666666</v>
      </c>
      <c r="K40" s="118">
        <v>123.45</v>
      </c>
      <c r="L40" s="118">
        <v>117.9</v>
      </c>
      <c r="M40" s="118">
        <v>242.30422999999999</v>
      </c>
    </row>
    <row r="41" spans="1:13">
      <c r="A41" s="65">
        <v>31</v>
      </c>
      <c r="B41" s="118" t="s">
        <v>41</v>
      </c>
      <c r="C41" s="121">
        <v>1289.9000000000001</v>
      </c>
      <c r="D41" s="119">
        <v>1283.9666666666667</v>
      </c>
      <c r="E41" s="119">
        <v>1263.0833333333335</v>
      </c>
      <c r="F41" s="119">
        <v>1236.2666666666669</v>
      </c>
      <c r="G41" s="119">
        <v>1215.3833333333337</v>
      </c>
      <c r="H41" s="119">
        <v>1310.7833333333333</v>
      </c>
      <c r="I41" s="119">
        <v>1331.6666666666665</v>
      </c>
      <c r="J41" s="119">
        <v>1358.4833333333331</v>
      </c>
      <c r="K41" s="118">
        <v>1304.8499999999999</v>
      </c>
      <c r="L41" s="118">
        <v>1257.1500000000001</v>
      </c>
      <c r="M41" s="118">
        <v>12.62738</v>
      </c>
    </row>
    <row r="42" spans="1:13">
      <c r="A42" s="65">
        <v>32</v>
      </c>
      <c r="B42" s="118" t="s">
        <v>490</v>
      </c>
      <c r="C42" s="121">
        <v>1008.5</v>
      </c>
      <c r="D42" s="119">
        <v>996.98333333333323</v>
      </c>
      <c r="E42" s="119">
        <v>979.06666666666649</v>
      </c>
      <c r="F42" s="119">
        <v>949.63333333333321</v>
      </c>
      <c r="G42" s="119">
        <v>931.71666666666647</v>
      </c>
      <c r="H42" s="119">
        <v>1026.4166666666665</v>
      </c>
      <c r="I42" s="119">
        <v>1044.3333333333333</v>
      </c>
      <c r="J42" s="119">
        <v>1073.7666666666664</v>
      </c>
      <c r="K42" s="118">
        <v>1014.9</v>
      </c>
      <c r="L42" s="118">
        <v>967.55</v>
      </c>
      <c r="M42" s="118">
        <v>0.30471999999999999</v>
      </c>
    </row>
    <row r="43" spans="1:13">
      <c r="A43" s="65">
        <v>33</v>
      </c>
      <c r="B43" s="118" t="s">
        <v>500</v>
      </c>
      <c r="C43" s="121">
        <v>3150.55</v>
      </c>
      <c r="D43" s="119">
        <v>3143.85</v>
      </c>
      <c r="E43" s="119">
        <v>3107.7</v>
      </c>
      <c r="F43" s="119">
        <v>3064.85</v>
      </c>
      <c r="G43" s="119">
        <v>3028.7</v>
      </c>
      <c r="H43" s="119">
        <v>3186.7</v>
      </c>
      <c r="I43" s="119">
        <v>3222.8500000000004</v>
      </c>
      <c r="J43" s="119">
        <v>3265.7</v>
      </c>
      <c r="K43" s="118">
        <v>3180</v>
      </c>
      <c r="L43" s="118">
        <v>3101</v>
      </c>
      <c r="M43" s="118">
        <v>0.10569000000000001</v>
      </c>
    </row>
    <row r="44" spans="1:13">
      <c r="A44" s="65">
        <v>34</v>
      </c>
      <c r="B44" s="118" t="s">
        <v>2195</v>
      </c>
      <c r="C44" s="121">
        <v>623.65</v>
      </c>
      <c r="D44" s="119">
        <v>629.58333333333337</v>
      </c>
      <c r="E44" s="119">
        <v>599.16666666666674</v>
      </c>
      <c r="F44" s="119">
        <v>574.68333333333339</v>
      </c>
      <c r="G44" s="119">
        <v>544.26666666666677</v>
      </c>
      <c r="H44" s="119">
        <v>654.06666666666672</v>
      </c>
      <c r="I44" s="119">
        <v>684.48333333333346</v>
      </c>
      <c r="J44" s="119">
        <v>708.9666666666667</v>
      </c>
      <c r="K44" s="118">
        <v>660</v>
      </c>
      <c r="L44" s="118">
        <v>605.1</v>
      </c>
      <c r="M44" s="118">
        <v>5.69137</v>
      </c>
    </row>
    <row r="45" spans="1:13">
      <c r="A45" s="65">
        <v>35</v>
      </c>
      <c r="B45" s="118" t="s">
        <v>42</v>
      </c>
      <c r="C45" s="121">
        <v>761.05</v>
      </c>
      <c r="D45" s="119">
        <v>754.85</v>
      </c>
      <c r="E45" s="119">
        <v>738.75</v>
      </c>
      <c r="F45" s="119">
        <v>716.44999999999993</v>
      </c>
      <c r="G45" s="119">
        <v>700.34999999999991</v>
      </c>
      <c r="H45" s="119">
        <v>777.15000000000009</v>
      </c>
      <c r="I45" s="119">
        <v>793.25000000000023</v>
      </c>
      <c r="J45" s="119">
        <v>815.55000000000018</v>
      </c>
      <c r="K45" s="118">
        <v>770.95</v>
      </c>
      <c r="L45" s="118">
        <v>732.55</v>
      </c>
      <c r="M45" s="118">
        <v>50.74277</v>
      </c>
    </row>
    <row r="46" spans="1:13">
      <c r="A46" s="65">
        <v>36</v>
      </c>
      <c r="B46" s="118" t="s">
        <v>509</v>
      </c>
      <c r="C46" s="121">
        <v>408.3</v>
      </c>
      <c r="D46" s="119">
        <v>411.5333333333333</v>
      </c>
      <c r="E46" s="119">
        <v>399.76666666666659</v>
      </c>
      <c r="F46" s="119">
        <v>391.23333333333329</v>
      </c>
      <c r="G46" s="119">
        <v>379.46666666666658</v>
      </c>
      <c r="H46" s="119">
        <v>420.06666666666661</v>
      </c>
      <c r="I46" s="119">
        <v>431.83333333333326</v>
      </c>
      <c r="J46" s="119">
        <v>440.36666666666662</v>
      </c>
      <c r="K46" s="118">
        <v>423.3</v>
      </c>
      <c r="L46" s="118">
        <v>403</v>
      </c>
      <c r="M46" s="118">
        <v>4.2829499999999996</v>
      </c>
    </row>
    <row r="47" spans="1:13">
      <c r="A47" s="65">
        <v>37</v>
      </c>
      <c r="B47" s="118" t="s">
        <v>43</v>
      </c>
      <c r="C47" s="121">
        <v>614.35</v>
      </c>
      <c r="D47" s="119">
        <v>607.9</v>
      </c>
      <c r="E47" s="119">
        <v>596</v>
      </c>
      <c r="F47" s="119">
        <v>577.65</v>
      </c>
      <c r="G47" s="119">
        <v>565.75</v>
      </c>
      <c r="H47" s="119">
        <v>626.25</v>
      </c>
      <c r="I47" s="119">
        <v>638.14999999999986</v>
      </c>
      <c r="J47" s="119">
        <v>656.5</v>
      </c>
      <c r="K47" s="118">
        <v>619.79999999999995</v>
      </c>
      <c r="L47" s="118">
        <v>589.54999999999995</v>
      </c>
      <c r="M47" s="118">
        <v>175.15392</v>
      </c>
    </row>
    <row r="48" spans="1:13">
      <c r="A48" s="65">
        <v>38</v>
      </c>
      <c r="B48" s="118" t="s">
        <v>44</v>
      </c>
      <c r="C48" s="121">
        <v>2788.7</v>
      </c>
      <c r="D48" s="119">
        <v>2772.5499999999997</v>
      </c>
      <c r="E48" s="119">
        <v>2743.2499999999995</v>
      </c>
      <c r="F48" s="119">
        <v>2697.7999999999997</v>
      </c>
      <c r="G48" s="119">
        <v>2668.4999999999995</v>
      </c>
      <c r="H48" s="119">
        <v>2817.9999999999995</v>
      </c>
      <c r="I48" s="119">
        <v>2847.2999999999997</v>
      </c>
      <c r="J48" s="119">
        <v>2892.7499999999995</v>
      </c>
      <c r="K48" s="118">
        <v>2801.85</v>
      </c>
      <c r="L48" s="118">
        <v>2727.1</v>
      </c>
      <c r="M48" s="118">
        <v>3.4870299999999999</v>
      </c>
    </row>
    <row r="49" spans="1:13">
      <c r="A49" s="65">
        <v>39</v>
      </c>
      <c r="B49" s="118" t="s">
        <v>518</v>
      </c>
      <c r="C49" s="121">
        <v>444.2</v>
      </c>
      <c r="D49" s="119">
        <v>448.68333333333339</v>
      </c>
      <c r="E49" s="119">
        <v>435.36666666666679</v>
      </c>
      <c r="F49" s="119">
        <v>426.53333333333342</v>
      </c>
      <c r="G49" s="119">
        <v>413.21666666666681</v>
      </c>
      <c r="H49" s="119">
        <v>457.51666666666677</v>
      </c>
      <c r="I49" s="119">
        <v>470.83333333333337</v>
      </c>
      <c r="J49" s="119">
        <v>479.66666666666674</v>
      </c>
      <c r="K49" s="118">
        <v>462</v>
      </c>
      <c r="L49" s="118">
        <v>439.85</v>
      </c>
      <c r="M49" s="118">
        <v>0.23524999999999999</v>
      </c>
    </row>
    <row r="50" spans="1:13">
      <c r="A50" s="65">
        <v>40</v>
      </c>
      <c r="B50" s="118" t="s">
        <v>520</v>
      </c>
      <c r="C50" s="121">
        <v>503.05</v>
      </c>
      <c r="D50" s="119">
        <v>500.98333333333335</v>
      </c>
      <c r="E50" s="119">
        <v>487.06666666666672</v>
      </c>
      <c r="F50" s="119">
        <v>471.08333333333337</v>
      </c>
      <c r="G50" s="119">
        <v>457.16666666666674</v>
      </c>
      <c r="H50" s="119">
        <v>516.9666666666667</v>
      </c>
      <c r="I50" s="119">
        <v>530.88333333333333</v>
      </c>
      <c r="J50" s="119">
        <v>546.86666666666667</v>
      </c>
      <c r="K50" s="118">
        <v>514.9</v>
      </c>
      <c r="L50" s="118">
        <v>485</v>
      </c>
      <c r="M50" s="118">
        <v>3.4612500000000002</v>
      </c>
    </row>
    <row r="51" spans="1:13">
      <c r="A51" s="65">
        <v>41</v>
      </c>
      <c r="B51" s="118" t="s">
        <v>189</v>
      </c>
      <c r="C51" s="121">
        <v>6185.65</v>
      </c>
      <c r="D51" s="119">
        <v>6122.5666666666666</v>
      </c>
      <c r="E51" s="119">
        <v>5995.1333333333332</v>
      </c>
      <c r="F51" s="119">
        <v>5804.6166666666668</v>
      </c>
      <c r="G51" s="119">
        <v>5677.1833333333334</v>
      </c>
      <c r="H51" s="119">
        <v>6313.083333333333</v>
      </c>
      <c r="I51" s="119">
        <v>6440.5166666666655</v>
      </c>
      <c r="J51" s="119">
        <v>6631.0333333333328</v>
      </c>
      <c r="K51" s="118">
        <v>6250</v>
      </c>
      <c r="L51" s="118">
        <v>5932.05</v>
      </c>
      <c r="M51" s="118">
        <v>3.4542099999999998</v>
      </c>
    </row>
    <row r="52" spans="1:13">
      <c r="A52" s="65">
        <v>42</v>
      </c>
      <c r="B52" s="118" t="s">
        <v>523</v>
      </c>
      <c r="C52" s="121">
        <v>10.199999999999999</v>
      </c>
      <c r="D52" s="119">
        <v>9.7833333333333332</v>
      </c>
      <c r="E52" s="119">
        <v>9.2666666666666657</v>
      </c>
      <c r="F52" s="119">
        <v>8.3333333333333321</v>
      </c>
      <c r="G52" s="119">
        <v>7.8166666666666647</v>
      </c>
      <c r="H52" s="119">
        <v>10.716666666666667</v>
      </c>
      <c r="I52" s="119">
        <v>11.233333333333336</v>
      </c>
      <c r="J52" s="119">
        <v>12.166666666666668</v>
      </c>
      <c r="K52" s="118">
        <v>10.3</v>
      </c>
      <c r="L52" s="118">
        <v>8.85</v>
      </c>
      <c r="M52" s="118">
        <v>185.23645999999999</v>
      </c>
    </row>
    <row r="53" spans="1:13">
      <c r="A53" s="65">
        <v>43</v>
      </c>
      <c r="B53" s="118" t="s">
        <v>524</v>
      </c>
      <c r="C53" s="121">
        <v>3080.8</v>
      </c>
      <c r="D53" s="119">
        <v>3069</v>
      </c>
      <c r="E53" s="119">
        <v>3032</v>
      </c>
      <c r="F53" s="119">
        <v>2983.2</v>
      </c>
      <c r="G53" s="119">
        <v>2946.2</v>
      </c>
      <c r="H53" s="119">
        <v>3117.8</v>
      </c>
      <c r="I53" s="119">
        <v>3154.8</v>
      </c>
      <c r="J53" s="119">
        <v>3203.6000000000004</v>
      </c>
      <c r="K53" s="118">
        <v>3106</v>
      </c>
      <c r="L53" s="118">
        <v>3020.2</v>
      </c>
      <c r="M53" s="118">
        <v>0.54530000000000001</v>
      </c>
    </row>
    <row r="54" spans="1:13">
      <c r="A54" s="65">
        <v>44</v>
      </c>
      <c r="B54" s="118" t="s">
        <v>188</v>
      </c>
      <c r="C54" s="121">
        <v>2299.1999999999998</v>
      </c>
      <c r="D54" s="119">
        <v>2270.0499999999997</v>
      </c>
      <c r="E54" s="119">
        <v>2209.7499999999995</v>
      </c>
      <c r="F54" s="119">
        <v>2120.2999999999997</v>
      </c>
      <c r="G54" s="119">
        <v>2059.9999999999995</v>
      </c>
      <c r="H54" s="119">
        <v>2359.4999999999995</v>
      </c>
      <c r="I54" s="119">
        <v>2419.7999999999997</v>
      </c>
      <c r="J54" s="119">
        <v>2509.2499999999995</v>
      </c>
      <c r="K54" s="118">
        <v>2330.35</v>
      </c>
      <c r="L54" s="118">
        <v>2180.6</v>
      </c>
      <c r="M54" s="118">
        <v>55.373959999999997</v>
      </c>
    </row>
    <row r="55" spans="1:13">
      <c r="A55" s="65">
        <v>45</v>
      </c>
      <c r="B55" s="118" t="s">
        <v>529</v>
      </c>
      <c r="C55" s="121">
        <v>1094</v>
      </c>
      <c r="D55" s="119">
        <v>1096.3500000000001</v>
      </c>
      <c r="E55" s="119">
        <v>1073.9500000000003</v>
      </c>
      <c r="F55" s="119">
        <v>1053.9000000000001</v>
      </c>
      <c r="G55" s="119">
        <v>1031.5000000000002</v>
      </c>
      <c r="H55" s="119">
        <v>1116.4000000000003</v>
      </c>
      <c r="I55" s="119">
        <v>1138.8000000000004</v>
      </c>
      <c r="J55" s="119">
        <v>1158.8500000000004</v>
      </c>
      <c r="K55" s="118">
        <v>1118.75</v>
      </c>
      <c r="L55" s="118">
        <v>1076.3</v>
      </c>
      <c r="M55" s="118">
        <v>11.556039999999999</v>
      </c>
    </row>
    <row r="56" spans="1:13">
      <c r="A56" s="65">
        <v>46</v>
      </c>
      <c r="B56" s="118" t="s">
        <v>531</v>
      </c>
      <c r="C56" s="121">
        <v>7.8</v>
      </c>
      <c r="D56" s="119">
        <v>7.7833333333333323</v>
      </c>
      <c r="E56" s="119">
        <v>7.466666666666665</v>
      </c>
      <c r="F56" s="119">
        <v>7.1333333333333329</v>
      </c>
      <c r="G56" s="119">
        <v>6.8166666666666655</v>
      </c>
      <c r="H56" s="119">
        <v>8.1166666666666636</v>
      </c>
      <c r="I56" s="119">
        <v>8.4333333333333336</v>
      </c>
      <c r="J56" s="119">
        <v>8.7666666666666639</v>
      </c>
      <c r="K56" s="118">
        <v>8.1</v>
      </c>
      <c r="L56" s="118">
        <v>7.45</v>
      </c>
      <c r="M56" s="118">
        <v>19.707840000000001</v>
      </c>
    </row>
    <row r="57" spans="1:13">
      <c r="A57" s="65">
        <v>47</v>
      </c>
      <c r="B57" s="118" t="s">
        <v>533</v>
      </c>
      <c r="C57" s="121">
        <v>196.35</v>
      </c>
      <c r="D57" s="119">
        <v>194.4</v>
      </c>
      <c r="E57" s="119">
        <v>188.95000000000002</v>
      </c>
      <c r="F57" s="119">
        <v>181.55</v>
      </c>
      <c r="G57" s="119">
        <v>176.10000000000002</v>
      </c>
      <c r="H57" s="119">
        <v>201.8</v>
      </c>
      <c r="I57" s="119">
        <v>207.25</v>
      </c>
      <c r="J57" s="119">
        <v>214.65</v>
      </c>
      <c r="K57" s="118">
        <v>199.85</v>
      </c>
      <c r="L57" s="118">
        <v>187</v>
      </c>
      <c r="M57" s="118">
        <v>0.57272999999999996</v>
      </c>
    </row>
    <row r="58" spans="1:13">
      <c r="A58" s="65">
        <v>48</v>
      </c>
      <c r="B58" s="118" t="s">
        <v>537</v>
      </c>
      <c r="C58" s="121">
        <v>82.25</v>
      </c>
      <c r="D58" s="119">
        <v>80.833333333333329</v>
      </c>
      <c r="E58" s="119">
        <v>78.666666666666657</v>
      </c>
      <c r="F58" s="119">
        <v>75.083333333333329</v>
      </c>
      <c r="G58" s="119">
        <v>72.916666666666657</v>
      </c>
      <c r="H58" s="119">
        <v>84.416666666666657</v>
      </c>
      <c r="I58" s="119">
        <v>86.583333333333314</v>
      </c>
      <c r="J58" s="119">
        <v>90.166666666666657</v>
      </c>
      <c r="K58" s="118">
        <v>83</v>
      </c>
      <c r="L58" s="118">
        <v>77.25</v>
      </c>
      <c r="M58" s="118">
        <v>222.79338000000001</v>
      </c>
    </row>
    <row r="59" spans="1:13">
      <c r="A59" s="65">
        <v>49</v>
      </c>
      <c r="B59" s="118" t="s">
        <v>45</v>
      </c>
      <c r="C59" s="121">
        <v>109.45</v>
      </c>
      <c r="D59" s="119">
        <v>108.14999999999999</v>
      </c>
      <c r="E59" s="119">
        <v>105.84999999999998</v>
      </c>
      <c r="F59" s="119">
        <v>102.24999999999999</v>
      </c>
      <c r="G59" s="119">
        <v>99.949999999999974</v>
      </c>
      <c r="H59" s="119">
        <v>111.74999999999999</v>
      </c>
      <c r="I59" s="119">
        <v>114.05</v>
      </c>
      <c r="J59" s="119">
        <v>117.64999999999999</v>
      </c>
      <c r="K59" s="118">
        <v>110.45</v>
      </c>
      <c r="L59" s="118">
        <v>104.55</v>
      </c>
      <c r="M59" s="118">
        <v>395.81225999999998</v>
      </c>
    </row>
    <row r="60" spans="1:13" ht="12" customHeight="1">
      <c r="A60" s="65">
        <v>50</v>
      </c>
      <c r="B60" s="118" t="s">
        <v>46</v>
      </c>
      <c r="C60" s="121">
        <v>84.25</v>
      </c>
      <c r="D60" s="119">
        <v>83.133333333333326</v>
      </c>
      <c r="E60" s="119">
        <v>81.566666666666649</v>
      </c>
      <c r="F60" s="119">
        <v>78.883333333333326</v>
      </c>
      <c r="G60" s="119">
        <v>77.316666666666649</v>
      </c>
      <c r="H60" s="119">
        <v>85.816666666666649</v>
      </c>
      <c r="I60" s="119">
        <v>87.383333333333312</v>
      </c>
      <c r="J60" s="119">
        <v>90.066666666666649</v>
      </c>
      <c r="K60" s="118">
        <v>84.7</v>
      </c>
      <c r="L60" s="118">
        <v>80.45</v>
      </c>
      <c r="M60" s="118">
        <v>99.174210000000002</v>
      </c>
    </row>
    <row r="61" spans="1:13">
      <c r="A61" s="65">
        <v>51</v>
      </c>
      <c r="B61" s="118" t="s">
        <v>549</v>
      </c>
      <c r="C61" s="121">
        <v>1791.05</v>
      </c>
      <c r="D61" s="119">
        <v>1806.2166666666665</v>
      </c>
      <c r="E61" s="119">
        <v>1772.4833333333329</v>
      </c>
      <c r="F61" s="119">
        <v>1753.9166666666665</v>
      </c>
      <c r="G61" s="119">
        <v>1720.1833333333329</v>
      </c>
      <c r="H61" s="119">
        <v>1824.7833333333328</v>
      </c>
      <c r="I61" s="119">
        <v>1858.5166666666664</v>
      </c>
      <c r="J61" s="119">
        <v>1877.0833333333328</v>
      </c>
      <c r="K61" s="118">
        <v>1839.95</v>
      </c>
      <c r="L61" s="118">
        <v>1787.65</v>
      </c>
      <c r="M61" s="118">
        <v>6.1400000000000003E-2</v>
      </c>
    </row>
    <row r="62" spans="1:13">
      <c r="A62" s="65">
        <v>52</v>
      </c>
      <c r="B62" s="118" t="s">
        <v>47</v>
      </c>
      <c r="C62" s="121">
        <v>960.85</v>
      </c>
      <c r="D62" s="119">
        <v>955.86666666666667</v>
      </c>
      <c r="E62" s="119">
        <v>937.98333333333335</v>
      </c>
      <c r="F62" s="119">
        <v>915.11666666666667</v>
      </c>
      <c r="G62" s="119">
        <v>897.23333333333335</v>
      </c>
      <c r="H62" s="119">
        <v>978.73333333333335</v>
      </c>
      <c r="I62" s="119">
        <v>996.61666666666679</v>
      </c>
      <c r="J62" s="119">
        <v>1019.4833333333333</v>
      </c>
      <c r="K62" s="118">
        <v>973.75</v>
      </c>
      <c r="L62" s="118">
        <v>933</v>
      </c>
      <c r="M62" s="118">
        <v>8.5068300000000008</v>
      </c>
    </row>
    <row r="63" spans="1:13">
      <c r="A63" s="65">
        <v>53</v>
      </c>
      <c r="B63" s="118" t="s">
        <v>556</v>
      </c>
      <c r="C63" s="121">
        <v>1442.8</v>
      </c>
      <c r="D63" s="119">
        <v>1406.4833333333333</v>
      </c>
      <c r="E63" s="119">
        <v>1337.3166666666666</v>
      </c>
      <c r="F63" s="119">
        <v>1231.8333333333333</v>
      </c>
      <c r="G63" s="119">
        <v>1162.6666666666665</v>
      </c>
      <c r="H63" s="119">
        <v>1511.9666666666667</v>
      </c>
      <c r="I63" s="119">
        <v>1581.1333333333332</v>
      </c>
      <c r="J63" s="119">
        <v>1686.6166666666668</v>
      </c>
      <c r="K63" s="118">
        <v>1475.65</v>
      </c>
      <c r="L63" s="118">
        <v>1301</v>
      </c>
      <c r="M63" s="118">
        <v>7.5951199999999996</v>
      </c>
    </row>
    <row r="64" spans="1:13">
      <c r="A64" s="65">
        <v>54</v>
      </c>
      <c r="B64" s="118" t="s">
        <v>190</v>
      </c>
      <c r="C64" s="121">
        <v>76.2</v>
      </c>
      <c r="D64" s="119">
        <v>76.283333333333346</v>
      </c>
      <c r="E64" s="119">
        <v>74.166666666666686</v>
      </c>
      <c r="F64" s="119">
        <v>72.13333333333334</v>
      </c>
      <c r="G64" s="119">
        <v>70.01666666666668</v>
      </c>
      <c r="H64" s="119">
        <v>78.316666666666691</v>
      </c>
      <c r="I64" s="119">
        <v>80.433333333333337</v>
      </c>
      <c r="J64" s="119">
        <v>82.466666666666697</v>
      </c>
      <c r="K64" s="118">
        <v>78.400000000000006</v>
      </c>
      <c r="L64" s="118">
        <v>74.25</v>
      </c>
      <c r="M64" s="118">
        <v>87.307680000000005</v>
      </c>
    </row>
    <row r="65" spans="1:13">
      <c r="A65" s="65">
        <v>55</v>
      </c>
      <c r="B65" s="118" t="s">
        <v>241</v>
      </c>
      <c r="C65" s="121">
        <v>646.45000000000005</v>
      </c>
      <c r="D65" s="119">
        <v>651.41666666666663</v>
      </c>
      <c r="E65" s="119">
        <v>623.93333333333328</v>
      </c>
      <c r="F65" s="119">
        <v>601.41666666666663</v>
      </c>
      <c r="G65" s="119">
        <v>573.93333333333328</v>
      </c>
      <c r="H65" s="119">
        <v>673.93333333333328</v>
      </c>
      <c r="I65" s="119">
        <v>701.41666666666663</v>
      </c>
      <c r="J65" s="119">
        <v>723.93333333333328</v>
      </c>
      <c r="K65" s="118">
        <v>678.9</v>
      </c>
      <c r="L65" s="118">
        <v>628.9</v>
      </c>
      <c r="M65" s="118">
        <v>12.122669999999999</v>
      </c>
    </row>
    <row r="66" spans="1:13">
      <c r="A66" s="65">
        <v>56</v>
      </c>
      <c r="B66" s="118" t="s">
        <v>561</v>
      </c>
      <c r="C66" s="121">
        <v>298.5</v>
      </c>
      <c r="D66" s="119">
        <v>293.45</v>
      </c>
      <c r="E66" s="119">
        <v>285.89999999999998</v>
      </c>
      <c r="F66" s="119">
        <v>273.3</v>
      </c>
      <c r="G66" s="119">
        <v>265.75</v>
      </c>
      <c r="H66" s="119">
        <v>306.04999999999995</v>
      </c>
      <c r="I66" s="119">
        <v>313.60000000000002</v>
      </c>
      <c r="J66" s="119">
        <v>326.19999999999993</v>
      </c>
      <c r="K66" s="118">
        <v>301</v>
      </c>
      <c r="L66" s="118">
        <v>280.85000000000002</v>
      </c>
      <c r="M66" s="118">
        <v>20.04298</v>
      </c>
    </row>
    <row r="67" spans="1:13">
      <c r="A67" s="65">
        <v>57</v>
      </c>
      <c r="B67" s="118" t="s">
        <v>564</v>
      </c>
      <c r="C67" s="121">
        <v>262.95</v>
      </c>
      <c r="D67" s="119">
        <v>264.55</v>
      </c>
      <c r="E67" s="119">
        <v>254.60000000000002</v>
      </c>
      <c r="F67" s="119">
        <v>246.25</v>
      </c>
      <c r="G67" s="119">
        <v>236.3</v>
      </c>
      <c r="H67" s="119">
        <v>272.90000000000003</v>
      </c>
      <c r="I67" s="119">
        <v>282.84999999999997</v>
      </c>
      <c r="J67" s="119">
        <v>291.20000000000005</v>
      </c>
      <c r="K67" s="118">
        <v>274.5</v>
      </c>
      <c r="L67" s="118">
        <v>256.2</v>
      </c>
      <c r="M67" s="118">
        <v>2.9570099999999999</v>
      </c>
    </row>
    <row r="68" spans="1:13">
      <c r="A68" s="65">
        <v>58</v>
      </c>
      <c r="B68" s="118" t="s">
        <v>566</v>
      </c>
      <c r="C68" s="121">
        <v>61.7</v>
      </c>
      <c r="D68" s="119">
        <v>61.650000000000006</v>
      </c>
      <c r="E68" s="119">
        <v>60.20000000000001</v>
      </c>
      <c r="F68" s="119">
        <v>58.7</v>
      </c>
      <c r="G68" s="119">
        <v>57.250000000000007</v>
      </c>
      <c r="H68" s="119">
        <v>63.150000000000013</v>
      </c>
      <c r="I68" s="119">
        <v>64.599999999999994</v>
      </c>
      <c r="J68" s="119">
        <v>66.100000000000023</v>
      </c>
      <c r="K68" s="118">
        <v>63.1</v>
      </c>
      <c r="L68" s="118">
        <v>60.15</v>
      </c>
      <c r="M68" s="118">
        <v>0.90439000000000003</v>
      </c>
    </row>
    <row r="69" spans="1:13">
      <c r="A69" s="65">
        <v>59</v>
      </c>
      <c r="B69" s="118" t="s">
        <v>1895</v>
      </c>
      <c r="C69" s="121">
        <v>1056.3499999999999</v>
      </c>
      <c r="D69" s="119">
        <v>1046.4666666666665</v>
      </c>
      <c r="E69" s="119">
        <v>1025.883333333333</v>
      </c>
      <c r="F69" s="119">
        <v>995.41666666666652</v>
      </c>
      <c r="G69" s="119">
        <v>974.83333333333303</v>
      </c>
      <c r="H69" s="119">
        <v>1076.9333333333329</v>
      </c>
      <c r="I69" s="119">
        <v>1097.5166666666664</v>
      </c>
      <c r="J69" s="119">
        <v>1127.9833333333329</v>
      </c>
      <c r="K69" s="118">
        <v>1067.05</v>
      </c>
      <c r="L69" s="118">
        <v>1016</v>
      </c>
      <c r="M69" s="118">
        <v>24.191569999999999</v>
      </c>
    </row>
    <row r="70" spans="1:13">
      <c r="A70" s="65">
        <v>60</v>
      </c>
      <c r="B70" s="118" t="s">
        <v>48</v>
      </c>
      <c r="C70" s="121">
        <v>616.6</v>
      </c>
      <c r="D70" s="119">
        <v>613.81666666666672</v>
      </c>
      <c r="E70" s="119">
        <v>605.93333333333339</v>
      </c>
      <c r="F70" s="119">
        <v>595.26666666666665</v>
      </c>
      <c r="G70" s="119">
        <v>587.38333333333333</v>
      </c>
      <c r="H70" s="119">
        <v>624.48333333333346</v>
      </c>
      <c r="I70" s="119">
        <v>632.3666666666669</v>
      </c>
      <c r="J70" s="119">
        <v>643.03333333333353</v>
      </c>
      <c r="K70" s="118">
        <v>621.70000000000005</v>
      </c>
      <c r="L70" s="118">
        <v>603.15</v>
      </c>
      <c r="M70" s="118">
        <v>8.4686800000000009</v>
      </c>
    </row>
    <row r="71" spans="1:13">
      <c r="A71" s="65">
        <v>61</v>
      </c>
      <c r="B71" s="118" t="s">
        <v>49</v>
      </c>
      <c r="C71" s="121">
        <v>360.5</v>
      </c>
      <c r="D71" s="119">
        <v>356.05</v>
      </c>
      <c r="E71" s="119">
        <v>348.45000000000005</v>
      </c>
      <c r="F71" s="119">
        <v>336.40000000000003</v>
      </c>
      <c r="G71" s="119">
        <v>328.80000000000007</v>
      </c>
      <c r="H71" s="119">
        <v>368.1</v>
      </c>
      <c r="I71" s="119">
        <v>375.70000000000005</v>
      </c>
      <c r="J71" s="119">
        <v>387.75</v>
      </c>
      <c r="K71" s="118">
        <v>363.65</v>
      </c>
      <c r="L71" s="118">
        <v>344</v>
      </c>
      <c r="M71" s="118">
        <v>61.777209999999997</v>
      </c>
    </row>
    <row r="72" spans="1:13">
      <c r="A72" s="65">
        <v>62</v>
      </c>
      <c r="B72" s="118" t="s">
        <v>50</v>
      </c>
      <c r="C72" s="121">
        <v>71.650000000000006</v>
      </c>
      <c r="D72" s="119">
        <v>71.250000000000014</v>
      </c>
      <c r="E72" s="119">
        <v>69.800000000000026</v>
      </c>
      <c r="F72" s="119">
        <v>67.950000000000017</v>
      </c>
      <c r="G72" s="119">
        <v>66.500000000000028</v>
      </c>
      <c r="H72" s="119">
        <v>73.100000000000023</v>
      </c>
      <c r="I72" s="119">
        <v>74.550000000000011</v>
      </c>
      <c r="J72" s="119">
        <v>76.40000000000002</v>
      </c>
      <c r="K72" s="118">
        <v>72.7</v>
      </c>
      <c r="L72" s="118">
        <v>69.400000000000006</v>
      </c>
      <c r="M72" s="118">
        <v>73.881249999999994</v>
      </c>
    </row>
    <row r="73" spans="1:13">
      <c r="A73" s="65">
        <v>63</v>
      </c>
      <c r="B73" s="118" t="s">
        <v>192</v>
      </c>
      <c r="C73" s="121">
        <v>25.9</v>
      </c>
      <c r="D73" s="119">
        <v>25.349999999999998</v>
      </c>
      <c r="E73" s="119">
        <v>24.599999999999994</v>
      </c>
      <c r="F73" s="119">
        <v>23.299999999999997</v>
      </c>
      <c r="G73" s="119">
        <v>22.549999999999994</v>
      </c>
      <c r="H73" s="119">
        <v>26.649999999999995</v>
      </c>
      <c r="I73" s="119">
        <v>27.400000000000002</v>
      </c>
      <c r="J73" s="119">
        <v>28.699999999999996</v>
      </c>
      <c r="K73" s="118">
        <v>26.1</v>
      </c>
      <c r="L73" s="118">
        <v>24.05</v>
      </c>
      <c r="M73" s="118">
        <v>14.080909999999999</v>
      </c>
    </row>
    <row r="74" spans="1:13">
      <c r="A74" s="65">
        <v>64</v>
      </c>
      <c r="B74" s="118" t="s">
        <v>51</v>
      </c>
      <c r="C74" s="121">
        <v>701.55</v>
      </c>
      <c r="D74" s="119">
        <v>690.13333333333333</v>
      </c>
      <c r="E74" s="119">
        <v>671.41666666666663</v>
      </c>
      <c r="F74" s="119">
        <v>641.2833333333333</v>
      </c>
      <c r="G74" s="119">
        <v>622.56666666666661</v>
      </c>
      <c r="H74" s="119">
        <v>720.26666666666665</v>
      </c>
      <c r="I74" s="119">
        <v>738.98333333333335</v>
      </c>
      <c r="J74" s="119">
        <v>769.11666666666667</v>
      </c>
      <c r="K74" s="118">
        <v>708.85</v>
      </c>
      <c r="L74" s="118">
        <v>660</v>
      </c>
      <c r="M74" s="118">
        <v>44.366520000000001</v>
      </c>
    </row>
    <row r="75" spans="1:13">
      <c r="A75" s="65">
        <v>65</v>
      </c>
      <c r="B75" s="118" t="s">
        <v>582</v>
      </c>
      <c r="C75" s="121">
        <v>675.4</v>
      </c>
      <c r="D75" s="119">
        <v>670.80000000000007</v>
      </c>
      <c r="E75" s="119">
        <v>645.60000000000014</v>
      </c>
      <c r="F75" s="119">
        <v>615.80000000000007</v>
      </c>
      <c r="G75" s="119">
        <v>590.60000000000014</v>
      </c>
      <c r="H75" s="119">
        <v>700.60000000000014</v>
      </c>
      <c r="I75" s="119">
        <v>725.80000000000018</v>
      </c>
      <c r="J75" s="119">
        <v>755.60000000000014</v>
      </c>
      <c r="K75" s="118">
        <v>696</v>
      </c>
      <c r="L75" s="118">
        <v>641</v>
      </c>
      <c r="M75" s="118">
        <v>0.96350999999999998</v>
      </c>
    </row>
    <row r="76" spans="1:13" s="18" customFormat="1">
      <c r="A76" s="65">
        <v>66</v>
      </c>
      <c r="B76" s="118" t="s">
        <v>584</v>
      </c>
      <c r="C76" s="121">
        <v>187.75</v>
      </c>
      <c r="D76" s="119">
        <v>185.61666666666667</v>
      </c>
      <c r="E76" s="119">
        <v>182.23333333333335</v>
      </c>
      <c r="F76" s="119">
        <v>176.71666666666667</v>
      </c>
      <c r="G76" s="119">
        <v>173.33333333333334</v>
      </c>
      <c r="H76" s="119">
        <v>191.13333333333335</v>
      </c>
      <c r="I76" s="119">
        <v>194.51666666666668</v>
      </c>
      <c r="J76" s="119">
        <v>200.03333333333336</v>
      </c>
      <c r="K76" s="118">
        <v>189</v>
      </c>
      <c r="L76" s="118">
        <v>180.1</v>
      </c>
      <c r="M76" s="118">
        <v>0.71560999999999997</v>
      </c>
    </row>
    <row r="77" spans="1:13" s="18" customFormat="1">
      <c r="A77" s="65">
        <v>67</v>
      </c>
      <c r="B77" s="118" t="s">
        <v>589</v>
      </c>
      <c r="C77" s="121">
        <v>2994.55</v>
      </c>
      <c r="D77" s="119">
        <v>3007.15</v>
      </c>
      <c r="E77" s="119">
        <v>2976.3500000000004</v>
      </c>
      <c r="F77" s="119">
        <v>2958.15</v>
      </c>
      <c r="G77" s="119">
        <v>2927.3500000000004</v>
      </c>
      <c r="H77" s="119">
        <v>3025.3500000000004</v>
      </c>
      <c r="I77" s="119">
        <v>3056.1500000000005</v>
      </c>
      <c r="J77" s="119">
        <v>3074.3500000000004</v>
      </c>
      <c r="K77" s="118">
        <v>3037.95</v>
      </c>
      <c r="L77" s="118">
        <v>2988.95</v>
      </c>
      <c r="M77" s="118">
        <v>9.4670000000000004E-2</v>
      </c>
    </row>
    <row r="78" spans="1:13" s="18" customFormat="1">
      <c r="A78" s="65">
        <v>68</v>
      </c>
      <c r="B78" s="118" t="s">
        <v>591</v>
      </c>
      <c r="C78" s="121">
        <v>611.5</v>
      </c>
      <c r="D78" s="119">
        <v>612.5</v>
      </c>
      <c r="E78" s="119">
        <v>594</v>
      </c>
      <c r="F78" s="119">
        <v>576.5</v>
      </c>
      <c r="G78" s="119">
        <v>558</v>
      </c>
      <c r="H78" s="119">
        <v>630</v>
      </c>
      <c r="I78" s="119">
        <v>648.5</v>
      </c>
      <c r="J78" s="119">
        <v>666</v>
      </c>
      <c r="K78" s="118">
        <v>631</v>
      </c>
      <c r="L78" s="118">
        <v>595</v>
      </c>
      <c r="M78" s="118">
        <v>0.31468000000000002</v>
      </c>
    </row>
    <row r="79" spans="1:13" s="18" customFormat="1">
      <c r="A79" s="65">
        <v>69</v>
      </c>
      <c r="B79" s="118" t="s">
        <v>595</v>
      </c>
      <c r="C79" s="121">
        <v>195.55</v>
      </c>
      <c r="D79" s="119">
        <v>195.55000000000004</v>
      </c>
      <c r="E79" s="119">
        <v>195.55000000000007</v>
      </c>
      <c r="F79" s="119">
        <v>195.55000000000004</v>
      </c>
      <c r="G79" s="119">
        <v>195.55000000000007</v>
      </c>
      <c r="H79" s="119">
        <v>195.55000000000007</v>
      </c>
      <c r="I79" s="119">
        <v>195.55</v>
      </c>
      <c r="J79" s="119">
        <v>195.55000000000007</v>
      </c>
      <c r="K79" s="118">
        <v>195.55</v>
      </c>
      <c r="L79" s="118">
        <v>195.55</v>
      </c>
      <c r="M79" s="118">
        <v>0.46306000000000003</v>
      </c>
    </row>
    <row r="80" spans="1:13" s="18" customFormat="1">
      <c r="A80" s="65">
        <v>70</v>
      </c>
      <c r="B80" s="118" t="s">
        <v>52</v>
      </c>
      <c r="C80" s="121">
        <v>20151.7</v>
      </c>
      <c r="D80" s="119">
        <v>20074.066666666666</v>
      </c>
      <c r="E80" s="119">
        <v>19598.133333333331</v>
      </c>
      <c r="F80" s="119">
        <v>19044.566666666666</v>
      </c>
      <c r="G80" s="119">
        <v>18568.633333333331</v>
      </c>
      <c r="H80" s="119">
        <v>20627.633333333331</v>
      </c>
      <c r="I80" s="119">
        <v>21103.566666666666</v>
      </c>
      <c r="J80" s="119">
        <v>21657.133333333331</v>
      </c>
      <c r="K80" s="118">
        <v>20550</v>
      </c>
      <c r="L80" s="118">
        <v>19520.5</v>
      </c>
      <c r="M80" s="118">
        <v>8.7690000000000004E-2</v>
      </c>
    </row>
    <row r="81" spans="1:13" s="18" customFormat="1">
      <c r="A81" s="65">
        <v>71</v>
      </c>
      <c r="B81" s="118" t="s">
        <v>53</v>
      </c>
      <c r="C81" s="121">
        <v>364.2</v>
      </c>
      <c r="D81" s="119">
        <v>361.58333333333331</v>
      </c>
      <c r="E81" s="119">
        <v>357.71666666666664</v>
      </c>
      <c r="F81" s="119">
        <v>351.23333333333335</v>
      </c>
      <c r="G81" s="119">
        <v>347.36666666666667</v>
      </c>
      <c r="H81" s="119">
        <v>368.06666666666661</v>
      </c>
      <c r="I81" s="119">
        <v>371.93333333333328</v>
      </c>
      <c r="J81" s="119">
        <v>378.41666666666657</v>
      </c>
      <c r="K81" s="118">
        <v>365.45</v>
      </c>
      <c r="L81" s="118">
        <v>355.1</v>
      </c>
      <c r="M81" s="118">
        <v>39.467010000000002</v>
      </c>
    </row>
    <row r="82" spans="1:13" s="18" customFormat="1">
      <c r="A82" s="65">
        <v>72</v>
      </c>
      <c r="B82" s="118" t="s">
        <v>2793</v>
      </c>
      <c r="C82" s="121">
        <v>17.3</v>
      </c>
      <c r="D82" s="119">
        <v>17.216666666666665</v>
      </c>
      <c r="E82" s="119">
        <v>16.68333333333333</v>
      </c>
      <c r="F82" s="119">
        <v>16.066666666666666</v>
      </c>
      <c r="G82" s="119">
        <v>15.533333333333331</v>
      </c>
      <c r="H82" s="119">
        <v>17.833333333333329</v>
      </c>
      <c r="I82" s="119">
        <v>18.366666666666667</v>
      </c>
      <c r="J82" s="119">
        <v>18.983333333333327</v>
      </c>
      <c r="K82" s="118">
        <v>17.75</v>
      </c>
      <c r="L82" s="118">
        <v>16.600000000000001</v>
      </c>
      <c r="M82" s="118">
        <v>0.66637000000000002</v>
      </c>
    </row>
    <row r="83" spans="1:13" s="18" customFormat="1">
      <c r="A83" s="65">
        <v>73</v>
      </c>
      <c r="B83" s="118" t="s">
        <v>601</v>
      </c>
      <c r="C83" s="121">
        <v>195.65</v>
      </c>
      <c r="D83" s="119">
        <v>194.29999999999998</v>
      </c>
      <c r="E83" s="119">
        <v>189.69999999999996</v>
      </c>
      <c r="F83" s="119">
        <v>183.74999999999997</v>
      </c>
      <c r="G83" s="119">
        <v>179.14999999999995</v>
      </c>
      <c r="H83" s="119">
        <v>200.24999999999997</v>
      </c>
      <c r="I83" s="119">
        <v>204.85</v>
      </c>
      <c r="J83" s="119">
        <v>210.79999999999998</v>
      </c>
      <c r="K83" s="118">
        <v>198.9</v>
      </c>
      <c r="L83" s="118">
        <v>188.35</v>
      </c>
      <c r="M83" s="118">
        <v>0.93867999999999996</v>
      </c>
    </row>
    <row r="84" spans="1:13" s="18" customFormat="1">
      <c r="A84" s="65">
        <v>74</v>
      </c>
      <c r="B84" s="118" t="s">
        <v>193</v>
      </c>
      <c r="C84" s="121">
        <v>5773.85</v>
      </c>
      <c r="D84" s="119">
        <v>5689.0666666666666</v>
      </c>
      <c r="E84" s="119">
        <v>5566.833333333333</v>
      </c>
      <c r="F84" s="119">
        <v>5359.8166666666666</v>
      </c>
      <c r="G84" s="119">
        <v>5237.583333333333</v>
      </c>
      <c r="H84" s="119">
        <v>5896.083333333333</v>
      </c>
      <c r="I84" s="119">
        <v>6018.3166666666666</v>
      </c>
      <c r="J84" s="119">
        <v>6225.333333333333</v>
      </c>
      <c r="K84" s="118">
        <v>5811.3</v>
      </c>
      <c r="L84" s="118">
        <v>5482.05</v>
      </c>
      <c r="M84" s="118">
        <v>2.3410099999999998</v>
      </c>
    </row>
    <row r="85" spans="1:13" s="18" customFormat="1">
      <c r="A85" s="65">
        <v>75</v>
      </c>
      <c r="B85" s="118" t="s">
        <v>258</v>
      </c>
      <c r="C85" s="121">
        <v>718.15</v>
      </c>
      <c r="D85" s="119">
        <v>717.88333333333333</v>
      </c>
      <c r="E85" s="119">
        <v>710.76666666666665</v>
      </c>
      <c r="F85" s="119">
        <v>703.38333333333333</v>
      </c>
      <c r="G85" s="119">
        <v>696.26666666666665</v>
      </c>
      <c r="H85" s="119">
        <v>725.26666666666665</v>
      </c>
      <c r="I85" s="119">
        <v>732.38333333333321</v>
      </c>
      <c r="J85" s="119">
        <v>739.76666666666665</v>
      </c>
      <c r="K85" s="118">
        <v>725</v>
      </c>
      <c r="L85" s="118">
        <v>710.5</v>
      </c>
      <c r="M85" s="118">
        <v>0.93181000000000003</v>
      </c>
    </row>
    <row r="86" spans="1:13" s="18" customFormat="1">
      <c r="A86" s="65">
        <v>77</v>
      </c>
      <c r="B86" s="118" t="s">
        <v>195</v>
      </c>
      <c r="C86" s="121">
        <v>394.1</v>
      </c>
      <c r="D86" s="119">
        <v>390.75</v>
      </c>
      <c r="E86" s="119">
        <v>385.4</v>
      </c>
      <c r="F86" s="119">
        <v>376.7</v>
      </c>
      <c r="G86" s="119">
        <v>371.34999999999997</v>
      </c>
      <c r="H86" s="119">
        <v>399.45</v>
      </c>
      <c r="I86" s="119">
        <v>404.8</v>
      </c>
      <c r="J86" s="119">
        <v>413.5</v>
      </c>
      <c r="K86" s="118">
        <v>396.1</v>
      </c>
      <c r="L86" s="118">
        <v>382.05</v>
      </c>
      <c r="M86" s="118">
        <v>14.80341</v>
      </c>
    </row>
    <row r="87" spans="1:13" s="18" customFormat="1">
      <c r="A87" s="65">
        <v>78</v>
      </c>
      <c r="B87" s="118" t="s">
        <v>54</v>
      </c>
      <c r="C87" s="121">
        <v>233.5</v>
      </c>
      <c r="D87" s="119">
        <v>230.66666666666666</v>
      </c>
      <c r="E87" s="119">
        <v>224.23333333333332</v>
      </c>
      <c r="F87" s="119">
        <v>214.96666666666667</v>
      </c>
      <c r="G87" s="119">
        <v>208.53333333333333</v>
      </c>
      <c r="H87" s="119">
        <v>239.93333333333331</v>
      </c>
      <c r="I87" s="119">
        <v>246.36666666666665</v>
      </c>
      <c r="J87" s="119">
        <v>255.6333333333333</v>
      </c>
      <c r="K87" s="118">
        <v>237.1</v>
      </c>
      <c r="L87" s="118">
        <v>221.4</v>
      </c>
      <c r="M87" s="118">
        <v>85.111599999999996</v>
      </c>
    </row>
    <row r="88" spans="1:13" s="18" customFormat="1">
      <c r="A88" s="65">
        <v>79</v>
      </c>
      <c r="B88" s="118" t="s">
        <v>612</v>
      </c>
      <c r="C88" s="121">
        <v>253.8</v>
      </c>
      <c r="D88" s="119">
        <v>251.64999999999998</v>
      </c>
      <c r="E88" s="119">
        <v>234.79999999999995</v>
      </c>
      <c r="F88" s="119">
        <v>215.79999999999998</v>
      </c>
      <c r="G88" s="119">
        <v>198.94999999999996</v>
      </c>
      <c r="H88" s="119">
        <v>270.64999999999998</v>
      </c>
      <c r="I88" s="119">
        <v>287.5</v>
      </c>
      <c r="J88" s="119">
        <v>306.49999999999994</v>
      </c>
      <c r="K88" s="118">
        <v>268.5</v>
      </c>
      <c r="L88" s="118">
        <v>232.65</v>
      </c>
      <c r="M88" s="118">
        <v>36.153619999999997</v>
      </c>
    </row>
    <row r="89" spans="1:13" s="18" customFormat="1">
      <c r="A89" s="65">
        <v>80</v>
      </c>
      <c r="B89" s="118" t="s">
        <v>613</v>
      </c>
      <c r="C89" s="121">
        <v>510.6</v>
      </c>
      <c r="D89" s="119">
        <v>509.58333333333331</v>
      </c>
      <c r="E89" s="119">
        <v>496.01666666666665</v>
      </c>
      <c r="F89" s="119">
        <v>481.43333333333334</v>
      </c>
      <c r="G89" s="119">
        <v>467.86666666666667</v>
      </c>
      <c r="H89" s="119">
        <v>524.16666666666663</v>
      </c>
      <c r="I89" s="119">
        <v>537.73333333333335</v>
      </c>
      <c r="J89" s="119">
        <v>552.31666666666661</v>
      </c>
      <c r="K89" s="118">
        <v>523.15</v>
      </c>
      <c r="L89" s="118">
        <v>495</v>
      </c>
      <c r="M89" s="118">
        <v>15.9132</v>
      </c>
    </row>
    <row r="90" spans="1:13" s="18" customFormat="1">
      <c r="A90" s="65">
        <v>81</v>
      </c>
      <c r="B90" s="118" t="s">
        <v>615</v>
      </c>
      <c r="C90" s="121">
        <v>427.55</v>
      </c>
      <c r="D90" s="119">
        <v>431.40000000000003</v>
      </c>
      <c r="E90" s="119">
        <v>416.15000000000009</v>
      </c>
      <c r="F90" s="119">
        <v>404.75000000000006</v>
      </c>
      <c r="G90" s="119">
        <v>389.50000000000011</v>
      </c>
      <c r="H90" s="119">
        <v>442.80000000000007</v>
      </c>
      <c r="I90" s="119">
        <v>458.04999999999995</v>
      </c>
      <c r="J90" s="119">
        <v>469.45000000000005</v>
      </c>
      <c r="K90" s="118">
        <v>446.65</v>
      </c>
      <c r="L90" s="118">
        <v>420</v>
      </c>
      <c r="M90" s="118">
        <v>0.30064999999999997</v>
      </c>
    </row>
    <row r="91" spans="1:13" s="18" customFormat="1">
      <c r="A91" s="65">
        <v>82</v>
      </c>
      <c r="B91" s="118" t="s">
        <v>616</v>
      </c>
      <c r="C91" s="121">
        <v>374.7</v>
      </c>
      <c r="D91" s="119">
        <v>374.8</v>
      </c>
      <c r="E91" s="119">
        <v>368.6</v>
      </c>
      <c r="F91" s="119">
        <v>362.5</v>
      </c>
      <c r="G91" s="119">
        <v>356.3</v>
      </c>
      <c r="H91" s="119">
        <v>380.90000000000003</v>
      </c>
      <c r="I91" s="119">
        <v>387.09999999999997</v>
      </c>
      <c r="J91" s="119">
        <v>393.20000000000005</v>
      </c>
      <c r="K91" s="118">
        <v>381</v>
      </c>
      <c r="L91" s="118">
        <v>368.7</v>
      </c>
      <c r="M91" s="118">
        <v>1.1629400000000001</v>
      </c>
    </row>
    <row r="92" spans="1:13" s="18" customFormat="1">
      <c r="A92" s="65">
        <v>83</v>
      </c>
      <c r="B92" s="118" t="s">
        <v>620</v>
      </c>
      <c r="C92" s="121">
        <v>1249.2</v>
      </c>
      <c r="D92" s="119">
        <v>1246.95</v>
      </c>
      <c r="E92" s="119">
        <v>1233.25</v>
      </c>
      <c r="F92" s="119">
        <v>1217.3</v>
      </c>
      <c r="G92" s="119">
        <v>1203.5999999999999</v>
      </c>
      <c r="H92" s="119">
        <v>1262.9000000000001</v>
      </c>
      <c r="I92" s="119">
        <v>1276.6000000000004</v>
      </c>
      <c r="J92" s="119">
        <v>1292.5500000000002</v>
      </c>
      <c r="K92" s="118">
        <v>1260.6500000000001</v>
      </c>
      <c r="L92" s="118">
        <v>1231</v>
      </c>
      <c r="M92" s="118">
        <v>1.73827</v>
      </c>
    </row>
    <row r="93" spans="1:13" s="18" customFormat="1">
      <c r="A93" s="65">
        <v>84</v>
      </c>
      <c r="B93" s="118" t="s">
        <v>233</v>
      </c>
      <c r="C93" s="121">
        <v>151.19999999999999</v>
      </c>
      <c r="D93" s="119">
        <v>150.81666666666666</v>
      </c>
      <c r="E93" s="119">
        <v>149.43333333333334</v>
      </c>
      <c r="F93" s="119">
        <v>147.66666666666669</v>
      </c>
      <c r="G93" s="119">
        <v>146.28333333333336</v>
      </c>
      <c r="H93" s="119">
        <v>152.58333333333331</v>
      </c>
      <c r="I93" s="119">
        <v>153.96666666666664</v>
      </c>
      <c r="J93" s="119">
        <v>155.73333333333329</v>
      </c>
      <c r="K93" s="118">
        <v>152.19999999999999</v>
      </c>
      <c r="L93" s="118">
        <v>149.05000000000001</v>
      </c>
      <c r="M93" s="118">
        <v>8.9551700000000007</v>
      </c>
    </row>
    <row r="94" spans="1:13" s="18" customFormat="1">
      <c r="A94" s="65">
        <v>85</v>
      </c>
      <c r="B94" s="118" t="s">
        <v>622</v>
      </c>
      <c r="C94" s="121">
        <v>253.3</v>
      </c>
      <c r="D94" s="119">
        <v>252.71666666666667</v>
      </c>
      <c r="E94" s="119">
        <v>250.58333333333334</v>
      </c>
      <c r="F94" s="119">
        <v>247.86666666666667</v>
      </c>
      <c r="G94" s="119">
        <v>245.73333333333335</v>
      </c>
      <c r="H94" s="119">
        <v>255.43333333333334</v>
      </c>
      <c r="I94" s="119">
        <v>257.56666666666666</v>
      </c>
      <c r="J94" s="119">
        <v>260.2833333333333</v>
      </c>
      <c r="K94" s="118">
        <v>254.85</v>
      </c>
      <c r="L94" s="118">
        <v>250</v>
      </c>
      <c r="M94" s="118">
        <v>0.50643000000000005</v>
      </c>
    </row>
    <row r="95" spans="1:13" s="18" customFormat="1">
      <c r="A95" s="65">
        <v>86</v>
      </c>
      <c r="B95" s="118" t="s">
        <v>2183</v>
      </c>
      <c r="C95" s="121">
        <v>249.85</v>
      </c>
      <c r="D95" s="119">
        <v>251.06666666666669</v>
      </c>
      <c r="E95" s="119">
        <v>246.98333333333338</v>
      </c>
      <c r="F95" s="119">
        <v>244.11666666666667</v>
      </c>
      <c r="G95" s="119">
        <v>240.03333333333336</v>
      </c>
      <c r="H95" s="119">
        <v>253.93333333333339</v>
      </c>
      <c r="I95" s="119">
        <v>258.01666666666671</v>
      </c>
      <c r="J95" s="119">
        <v>260.88333333333344</v>
      </c>
      <c r="K95" s="118">
        <v>255.15</v>
      </c>
      <c r="L95" s="118">
        <v>248.2</v>
      </c>
      <c r="M95" s="118">
        <v>2.62215</v>
      </c>
    </row>
    <row r="96" spans="1:13" s="18" customFormat="1">
      <c r="A96" s="65">
        <v>87</v>
      </c>
      <c r="B96" s="118" t="s">
        <v>232</v>
      </c>
      <c r="C96" s="121">
        <v>1230.6500000000001</v>
      </c>
      <c r="D96" s="119">
        <v>1233.55</v>
      </c>
      <c r="E96" s="119">
        <v>1207.0999999999999</v>
      </c>
      <c r="F96" s="119">
        <v>1183.55</v>
      </c>
      <c r="G96" s="119">
        <v>1157.0999999999999</v>
      </c>
      <c r="H96" s="119">
        <v>1257.0999999999999</v>
      </c>
      <c r="I96" s="119">
        <v>1283.5500000000002</v>
      </c>
      <c r="J96" s="119">
        <v>1307.0999999999999</v>
      </c>
      <c r="K96" s="118">
        <v>1260</v>
      </c>
      <c r="L96" s="118">
        <v>1210</v>
      </c>
      <c r="M96" s="118">
        <v>5.58812</v>
      </c>
    </row>
    <row r="97" spans="1:13" s="18" customFormat="1">
      <c r="A97" s="65">
        <v>88</v>
      </c>
      <c r="B97" s="118" t="s">
        <v>627</v>
      </c>
      <c r="C97" s="121">
        <v>43.7</v>
      </c>
      <c r="D97" s="119">
        <v>43.733333333333341</v>
      </c>
      <c r="E97" s="119">
        <v>41.616666666666681</v>
      </c>
      <c r="F97" s="119">
        <v>39.533333333333339</v>
      </c>
      <c r="G97" s="119">
        <v>37.416666666666679</v>
      </c>
      <c r="H97" s="119">
        <v>45.816666666666684</v>
      </c>
      <c r="I97" s="119">
        <v>47.933333333333344</v>
      </c>
      <c r="J97" s="119">
        <v>50.016666666666687</v>
      </c>
      <c r="K97" s="118">
        <v>45.85</v>
      </c>
      <c r="L97" s="118">
        <v>41.65</v>
      </c>
      <c r="M97" s="118">
        <v>61.139310000000002</v>
      </c>
    </row>
    <row r="98" spans="1:13" s="18" customFormat="1">
      <c r="A98" s="65">
        <v>89</v>
      </c>
      <c r="B98" s="118" t="s">
        <v>631</v>
      </c>
      <c r="C98" s="121">
        <v>187.15</v>
      </c>
      <c r="D98" s="119">
        <v>188.1</v>
      </c>
      <c r="E98" s="119">
        <v>184.25</v>
      </c>
      <c r="F98" s="119">
        <v>181.35</v>
      </c>
      <c r="G98" s="119">
        <v>177.5</v>
      </c>
      <c r="H98" s="119">
        <v>191</v>
      </c>
      <c r="I98" s="119">
        <v>194.84999999999997</v>
      </c>
      <c r="J98" s="119">
        <v>197.75</v>
      </c>
      <c r="K98" s="118">
        <v>191.95</v>
      </c>
      <c r="L98" s="118">
        <v>185.2</v>
      </c>
      <c r="M98" s="118">
        <v>1.4705299999999999</v>
      </c>
    </row>
    <row r="99" spans="1:13" s="18" customFormat="1">
      <c r="A99" s="65">
        <v>90</v>
      </c>
      <c r="B99" s="118" t="s">
        <v>55</v>
      </c>
      <c r="C99" s="121">
        <v>864.45</v>
      </c>
      <c r="D99" s="119">
        <v>860.2166666666667</v>
      </c>
      <c r="E99" s="119">
        <v>840.73333333333335</v>
      </c>
      <c r="F99" s="119">
        <v>817.01666666666665</v>
      </c>
      <c r="G99" s="119">
        <v>797.5333333333333</v>
      </c>
      <c r="H99" s="119">
        <v>883.93333333333339</v>
      </c>
      <c r="I99" s="119">
        <v>903.41666666666674</v>
      </c>
      <c r="J99" s="119">
        <v>927.13333333333344</v>
      </c>
      <c r="K99" s="118">
        <v>879.7</v>
      </c>
      <c r="L99" s="118">
        <v>836.5</v>
      </c>
      <c r="M99" s="118">
        <v>6.1874799999999999</v>
      </c>
    </row>
    <row r="100" spans="1:13" s="18" customFormat="1">
      <c r="A100" s="65">
        <v>91</v>
      </c>
      <c r="B100" s="118" t="s">
        <v>634</v>
      </c>
      <c r="C100" s="121">
        <v>2579.85</v>
      </c>
      <c r="D100" s="119">
        <v>2577</v>
      </c>
      <c r="E100" s="119">
        <v>2542.85</v>
      </c>
      <c r="F100" s="119">
        <v>2505.85</v>
      </c>
      <c r="G100" s="119">
        <v>2471.6999999999998</v>
      </c>
      <c r="H100" s="119">
        <v>2614</v>
      </c>
      <c r="I100" s="119">
        <v>2648.1499999999996</v>
      </c>
      <c r="J100" s="119">
        <v>2685.15</v>
      </c>
      <c r="K100" s="118">
        <v>2611.15</v>
      </c>
      <c r="L100" s="118">
        <v>2540</v>
      </c>
      <c r="M100" s="118">
        <v>0.113</v>
      </c>
    </row>
    <row r="101" spans="1:13">
      <c r="A101" s="65">
        <v>92</v>
      </c>
      <c r="B101" s="118" t="s">
        <v>2080</v>
      </c>
      <c r="C101" s="121">
        <v>49.4</v>
      </c>
      <c r="D101" s="119">
        <v>49.15</v>
      </c>
      <c r="E101" s="119">
        <v>48.3</v>
      </c>
      <c r="F101" s="119">
        <v>47.199999999999996</v>
      </c>
      <c r="G101" s="119">
        <v>46.349999999999994</v>
      </c>
      <c r="H101" s="119">
        <v>50.25</v>
      </c>
      <c r="I101" s="119">
        <v>51.100000000000009</v>
      </c>
      <c r="J101" s="119">
        <v>52.2</v>
      </c>
      <c r="K101" s="118">
        <v>50</v>
      </c>
      <c r="L101" s="118">
        <v>48.05</v>
      </c>
      <c r="M101" s="118">
        <v>32.993549999999999</v>
      </c>
    </row>
    <row r="102" spans="1:13">
      <c r="A102" s="65">
        <v>93</v>
      </c>
      <c r="B102" s="118" t="s">
        <v>638</v>
      </c>
      <c r="C102" s="121">
        <v>155.35</v>
      </c>
      <c r="D102" s="119">
        <v>156.30000000000001</v>
      </c>
      <c r="E102" s="119">
        <v>152.10000000000002</v>
      </c>
      <c r="F102" s="119">
        <v>148.85000000000002</v>
      </c>
      <c r="G102" s="119">
        <v>144.65000000000003</v>
      </c>
      <c r="H102" s="119">
        <v>159.55000000000001</v>
      </c>
      <c r="I102" s="119">
        <v>163.75</v>
      </c>
      <c r="J102" s="119">
        <v>167</v>
      </c>
      <c r="K102" s="118">
        <v>160.5</v>
      </c>
      <c r="L102" s="118">
        <v>153.05000000000001</v>
      </c>
      <c r="M102" s="118">
        <v>5.5024899999999999</v>
      </c>
    </row>
    <row r="103" spans="1:13">
      <c r="A103" s="65">
        <v>94</v>
      </c>
      <c r="B103" s="118" t="s">
        <v>640</v>
      </c>
      <c r="C103" s="121">
        <v>279.8</v>
      </c>
      <c r="D103" s="119">
        <v>272.35000000000002</v>
      </c>
      <c r="E103" s="119">
        <v>263.80000000000007</v>
      </c>
      <c r="F103" s="119">
        <v>247.80000000000007</v>
      </c>
      <c r="G103" s="119">
        <v>239.25000000000011</v>
      </c>
      <c r="H103" s="119">
        <v>288.35000000000002</v>
      </c>
      <c r="I103" s="119">
        <v>296.89999999999998</v>
      </c>
      <c r="J103" s="119">
        <v>312.89999999999998</v>
      </c>
      <c r="K103" s="118">
        <v>280.89999999999998</v>
      </c>
      <c r="L103" s="118">
        <v>256.35000000000002</v>
      </c>
      <c r="M103" s="118">
        <v>7.5732900000000001</v>
      </c>
    </row>
    <row r="104" spans="1:13">
      <c r="A104" s="65">
        <v>95</v>
      </c>
      <c r="B104" s="118" t="s">
        <v>642</v>
      </c>
      <c r="C104" s="121">
        <v>1230.4000000000001</v>
      </c>
      <c r="D104" s="119">
        <v>1203.6499999999999</v>
      </c>
      <c r="E104" s="119">
        <v>1170.7999999999997</v>
      </c>
      <c r="F104" s="119">
        <v>1111.1999999999998</v>
      </c>
      <c r="G104" s="119">
        <v>1078.3499999999997</v>
      </c>
      <c r="H104" s="119">
        <v>1263.2499999999998</v>
      </c>
      <c r="I104" s="119">
        <v>1296.0999999999997</v>
      </c>
      <c r="J104" s="119">
        <v>1355.6999999999998</v>
      </c>
      <c r="K104" s="118">
        <v>1236.5</v>
      </c>
      <c r="L104" s="118">
        <v>1144.05</v>
      </c>
      <c r="M104" s="118">
        <v>12.128780000000001</v>
      </c>
    </row>
    <row r="105" spans="1:13">
      <c r="A105" s="65">
        <v>96</v>
      </c>
      <c r="B105" s="118" t="s">
        <v>57</v>
      </c>
      <c r="C105" s="121">
        <v>661.75</v>
      </c>
      <c r="D105" s="119">
        <v>656.85</v>
      </c>
      <c r="E105" s="119">
        <v>647.90000000000009</v>
      </c>
      <c r="F105" s="119">
        <v>634.05000000000007</v>
      </c>
      <c r="G105" s="119">
        <v>625.10000000000014</v>
      </c>
      <c r="H105" s="119">
        <v>670.7</v>
      </c>
      <c r="I105" s="119">
        <v>679.65000000000009</v>
      </c>
      <c r="J105" s="119">
        <v>693.5</v>
      </c>
      <c r="K105" s="118">
        <v>665.8</v>
      </c>
      <c r="L105" s="118">
        <v>643</v>
      </c>
      <c r="M105" s="118">
        <v>22.954640000000001</v>
      </c>
    </row>
    <row r="106" spans="1:13">
      <c r="A106" s="65">
        <v>97</v>
      </c>
      <c r="B106" s="118" t="s">
        <v>58</v>
      </c>
      <c r="C106" s="121">
        <v>275.25</v>
      </c>
      <c r="D106" s="119">
        <v>278.11666666666667</v>
      </c>
      <c r="E106" s="119">
        <v>270.28333333333336</v>
      </c>
      <c r="F106" s="119">
        <v>265.31666666666666</v>
      </c>
      <c r="G106" s="119">
        <v>257.48333333333335</v>
      </c>
      <c r="H106" s="119">
        <v>283.08333333333337</v>
      </c>
      <c r="I106" s="119">
        <v>290.91666666666663</v>
      </c>
      <c r="J106" s="119">
        <v>295.88333333333338</v>
      </c>
      <c r="K106" s="118">
        <v>285.95</v>
      </c>
      <c r="L106" s="118">
        <v>273.14999999999998</v>
      </c>
      <c r="M106" s="118">
        <v>35.837760000000003</v>
      </c>
    </row>
    <row r="107" spans="1:13">
      <c r="A107" s="65">
        <v>98</v>
      </c>
      <c r="B107" s="118" t="s">
        <v>2219</v>
      </c>
      <c r="C107" s="121">
        <v>412.8</v>
      </c>
      <c r="D107" s="119">
        <v>413.11666666666662</v>
      </c>
      <c r="E107" s="119">
        <v>409.23333333333323</v>
      </c>
      <c r="F107" s="119">
        <v>405.66666666666663</v>
      </c>
      <c r="G107" s="119">
        <v>401.78333333333325</v>
      </c>
      <c r="H107" s="119">
        <v>416.68333333333322</v>
      </c>
      <c r="I107" s="119">
        <v>420.56666666666655</v>
      </c>
      <c r="J107" s="119">
        <v>424.13333333333321</v>
      </c>
      <c r="K107" s="118">
        <v>417</v>
      </c>
      <c r="L107" s="118">
        <v>409.55</v>
      </c>
      <c r="M107" s="118">
        <v>0.65544999999999998</v>
      </c>
    </row>
    <row r="108" spans="1:13">
      <c r="A108" s="65">
        <v>99</v>
      </c>
      <c r="B108" s="118" t="s">
        <v>650</v>
      </c>
      <c r="C108" s="121">
        <v>298.39999999999998</v>
      </c>
      <c r="D108" s="119">
        <v>297.93333333333334</v>
      </c>
      <c r="E108" s="119">
        <v>288.91666666666669</v>
      </c>
      <c r="F108" s="119">
        <v>279.43333333333334</v>
      </c>
      <c r="G108" s="119">
        <v>270.41666666666669</v>
      </c>
      <c r="H108" s="119">
        <v>307.41666666666669</v>
      </c>
      <c r="I108" s="119">
        <v>316.43333333333334</v>
      </c>
      <c r="J108" s="119">
        <v>325.91666666666669</v>
      </c>
      <c r="K108" s="118">
        <v>306.95</v>
      </c>
      <c r="L108" s="118">
        <v>288.45</v>
      </c>
      <c r="M108" s="118">
        <v>2.6156100000000002</v>
      </c>
    </row>
    <row r="109" spans="1:13">
      <c r="A109" s="65">
        <v>100</v>
      </c>
      <c r="B109" s="118" t="s">
        <v>59</v>
      </c>
      <c r="C109" s="121">
        <v>1097.2</v>
      </c>
      <c r="D109" s="119">
        <v>1097.3333333333335</v>
      </c>
      <c r="E109" s="119">
        <v>1081.7666666666669</v>
      </c>
      <c r="F109" s="119">
        <v>1066.3333333333335</v>
      </c>
      <c r="G109" s="119">
        <v>1050.7666666666669</v>
      </c>
      <c r="H109" s="119">
        <v>1112.7666666666669</v>
      </c>
      <c r="I109" s="119">
        <v>1128.3333333333335</v>
      </c>
      <c r="J109" s="119">
        <v>1143.7666666666669</v>
      </c>
      <c r="K109" s="118">
        <v>1112.9000000000001</v>
      </c>
      <c r="L109" s="118">
        <v>1081.9000000000001</v>
      </c>
      <c r="M109" s="118">
        <v>3.2865500000000001</v>
      </c>
    </row>
    <row r="110" spans="1:13">
      <c r="A110" s="65">
        <v>101</v>
      </c>
      <c r="B110" s="118" t="s">
        <v>196</v>
      </c>
      <c r="C110" s="121">
        <v>612.70000000000005</v>
      </c>
      <c r="D110" s="119">
        <v>616.5</v>
      </c>
      <c r="E110" s="119">
        <v>599.35</v>
      </c>
      <c r="F110" s="119">
        <v>586</v>
      </c>
      <c r="G110" s="119">
        <v>568.85</v>
      </c>
      <c r="H110" s="119">
        <v>629.85</v>
      </c>
      <c r="I110" s="119">
        <v>647.00000000000011</v>
      </c>
      <c r="J110" s="119">
        <v>660.35</v>
      </c>
      <c r="K110" s="118">
        <v>633.65</v>
      </c>
      <c r="L110" s="118">
        <v>603.15</v>
      </c>
      <c r="M110" s="118">
        <v>8.4446600000000007</v>
      </c>
    </row>
    <row r="111" spans="1:13">
      <c r="A111" s="65">
        <v>102</v>
      </c>
      <c r="B111" s="118" t="s">
        <v>653</v>
      </c>
      <c r="C111" s="121">
        <v>396.5</v>
      </c>
      <c r="D111" s="119">
        <v>396.36666666666662</v>
      </c>
      <c r="E111" s="119">
        <v>389.13333333333321</v>
      </c>
      <c r="F111" s="119">
        <v>381.76666666666659</v>
      </c>
      <c r="G111" s="119">
        <v>374.53333333333319</v>
      </c>
      <c r="H111" s="119">
        <v>403.73333333333323</v>
      </c>
      <c r="I111" s="119">
        <v>410.9666666666667</v>
      </c>
      <c r="J111" s="119">
        <v>418.33333333333326</v>
      </c>
      <c r="K111" s="118">
        <v>403.6</v>
      </c>
      <c r="L111" s="118">
        <v>389</v>
      </c>
      <c r="M111" s="118">
        <v>1.56545</v>
      </c>
    </row>
    <row r="112" spans="1:13">
      <c r="A112" s="65">
        <v>103</v>
      </c>
      <c r="B112" s="118" t="s">
        <v>659</v>
      </c>
      <c r="C112" s="121">
        <v>194.7</v>
      </c>
      <c r="D112" s="119">
        <v>192.31666666666669</v>
      </c>
      <c r="E112" s="119">
        <v>188.38333333333338</v>
      </c>
      <c r="F112" s="119">
        <v>182.06666666666669</v>
      </c>
      <c r="G112" s="119">
        <v>178.13333333333338</v>
      </c>
      <c r="H112" s="119">
        <v>198.63333333333338</v>
      </c>
      <c r="I112" s="119">
        <v>202.56666666666672</v>
      </c>
      <c r="J112" s="119">
        <v>208.88333333333338</v>
      </c>
      <c r="K112" s="118">
        <v>196.25</v>
      </c>
      <c r="L112" s="118">
        <v>186</v>
      </c>
      <c r="M112" s="118">
        <v>3.7147700000000001</v>
      </c>
    </row>
    <row r="113" spans="1:13">
      <c r="A113" s="65">
        <v>104</v>
      </c>
      <c r="B113" s="118" t="s">
        <v>194</v>
      </c>
      <c r="C113" s="121">
        <v>1726.55</v>
      </c>
      <c r="D113" s="119">
        <v>1732.5166666666667</v>
      </c>
      <c r="E113" s="119">
        <v>1695.0333333333333</v>
      </c>
      <c r="F113" s="119">
        <v>1663.5166666666667</v>
      </c>
      <c r="G113" s="119">
        <v>1626.0333333333333</v>
      </c>
      <c r="H113" s="119">
        <v>1764.0333333333333</v>
      </c>
      <c r="I113" s="119">
        <v>1801.5166666666664</v>
      </c>
      <c r="J113" s="119">
        <v>1833.0333333333333</v>
      </c>
      <c r="K113" s="118">
        <v>1770</v>
      </c>
      <c r="L113" s="118">
        <v>1701</v>
      </c>
      <c r="M113" s="118">
        <v>7.5410000000000005E-2</v>
      </c>
    </row>
    <row r="114" spans="1:13">
      <c r="A114" s="65">
        <v>105</v>
      </c>
      <c r="B114" s="117" t="s">
        <v>665</v>
      </c>
      <c r="C114" s="121">
        <v>219.7</v>
      </c>
      <c r="D114" s="119">
        <v>218.75</v>
      </c>
      <c r="E114" s="119">
        <v>215.35</v>
      </c>
      <c r="F114" s="119">
        <v>211</v>
      </c>
      <c r="G114" s="119">
        <v>207.6</v>
      </c>
      <c r="H114" s="119">
        <v>223.1</v>
      </c>
      <c r="I114" s="119">
        <v>226.49999999999997</v>
      </c>
      <c r="J114" s="119">
        <v>230.85</v>
      </c>
      <c r="K114" s="118">
        <v>222.15</v>
      </c>
      <c r="L114" s="118">
        <v>214.4</v>
      </c>
      <c r="M114" s="118">
        <v>7.3235900000000003</v>
      </c>
    </row>
    <row r="115" spans="1:13">
      <c r="A115" s="65">
        <v>106</v>
      </c>
      <c r="B115" s="118" t="s">
        <v>669</v>
      </c>
      <c r="C115" s="121">
        <v>178.45</v>
      </c>
      <c r="D115" s="119">
        <v>177.81666666666669</v>
      </c>
      <c r="E115" s="119">
        <v>175.23333333333338</v>
      </c>
      <c r="F115" s="119">
        <v>172.01666666666668</v>
      </c>
      <c r="G115" s="119">
        <v>169.43333333333337</v>
      </c>
      <c r="H115" s="119">
        <v>181.03333333333339</v>
      </c>
      <c r="I115" s="119">
        <v>183.6166666666667</v>
      </c>
      <c r="J115" s="119">
        <v>186.8333333333334</v>
      </c>
      <c r="K115" s="118">
        <v>180.4</v>
      </c>
      <c r="L115" s="118">
        <v>174.6</v>
      </c>
      <c r="M115" s="118">
        <v>13.41962</v>
      </c>
    </row>
    <row r="116" spans="1:13">
      <c r="A116" s="65">
        <v>107</v>
      </c>
      <c r="B116" s="118" t="s">
        <v>351</v>
      </c>
      <c r="C116" s="121">
        <v>692.6</v>
      </c>
      <c r="D116" s="119">
        <v>691.86666666666667</v>
      </c>
      <c r="E116" s="119">
        <v>685.73333333333335</v>
      </c>
      <c r="F116" s="119">
        <v>678.86666666666667</v>
      </c>
      <c r="G116" s="119">
        <v>672.73333333333335</v>
      </c>
      <c r="H116" s="119">
        <v>698.73333333333335</v>
      </c>
      <c r="I116" s="119">
        <v>704.86666666666679</v>
      </c>
      <c r="J116" s="119">
        <v>711.73333333333335</v>
      </c>
      <c r="K116" s="118">
        <v>698</v>
      </c>
      <c r="L116" s="118">
        <v>685</v>
      </c>
      <c r="M116" s="118">
        <v>4.6814400000000003</v>
      </c>
    </row>
    <row r="117" spans="1:13">
      <c r="A117" s="65">
        <v>108</v>
      </c>
      <c r="B117" s="118" t="s">
        <v>673</v>
      </c>
      <c r="C117" s="121">
        <v>715.1</v>
      </c>
      <c r="D117" s="119">
        <v>715.73333333333323</v>
      </c>
      <c r="E117" s="119">
        <v>702.46666666666647</v>
      </c>
      <c r="F117" s="119">
        <v>689.83333333333326</v>
      </c>
      <c r="G117" s="119">
        <v>676.56666666666649</v>
      </c>
      <c r="H117" s="119">
        <v>728.36666666666645</v>
      </c>
      <c r="I117" s="119">
        <v>741.6333333333331</v>
      </c>
      <c r="J117" s="119">
        <v>754.26666666666642</v>
      </c>
      <c r="K117" s="118">
        <v>729</v>
      </c>
      <c r="L117" s="118">
        <v>703.1</v>
      </c>
      <c r="M117" s="118">
        <v>3.5338599999999998</v>
      </c>
    </row>
    <row r="118" spans="1:13">
      <c r="A118" s="65">
        <v>109</v>
      </c>
      <c r="B118" s="118" t="s">
        <v>60</v>
      </c>
      <c r="C118" s="121">
        <v>437.5</v>
      </c>
      <c r="D118" s="119">
        <v>433.65000000000003</v>
      </c>
      <c r="E118" s="119">
        <v>425.85000000000008</v>
      </c>
      <c r="F118" s="119">
        <v>414.20000000000005</v>
      </c>
      <c r="G118" s="119">
        <v>406.40000000000009</v>
      </c>
      <c r="H118" s="119">
        <v>445.30000000000007</v>
      </c>
      <c r="I118" s="119">
        <v>453.1</v>
      </c>
      <c r="J118" s="119">
        <v>464.75000000000006</v>
      </c>
      <c r="K118" s="118">
        <v>441.45</v>
      </c>
      <c r="L118" s="118">
        <v>422</v>
      </c>
      <c r="M118" s="118">
        <v>33.241430000000001</v>
      </c>
    </row>
    <row r="119" spans="1:13">
      <c r="A119" s="65">
        <v>110</v>
      </c>
      <c r="B119" s="118" t="s">
        <v>683</v>
      </c>
      <c r="C119" s="121">
        <v>200.9</v>
      </c>
      <c r="D119" s="119">
        <v>200.38333333333333</v>
      </c>
      <c r="E119" s="119">
        <v>194.76666666666665</v>
      </c>
      <c r="F119" s="119">
        <v>188.63333333333333</v>
      </c>
      <c r="G119" s="119">
        <v>183.01666666666665</v>
      </c>
      <c r="H119" s="119">
        <v>206.51666666666665</v>
      </c>
      <c r="I119" s="119">
        <v>212.13333333333333</v>
      </c>
      <c r="J119" s="119">
        <v>218.26666666666665</v>
      </c>
      <c r="K119" s="118">
        <v>206</v>
      </c>
      <c r="L119" s="118">
        <v>194.25</v>
      </c>
      <c r="M119" s="118">
        <v>0.70101000000000002</v>
      </c>
    </row>
    <row r="120" spans="1:13">
      <c r="A120" s="65">
        <v>111</v>
      </c>
      <c r="B120" s="118" t="s">
        <v>1929</v>
      </c>
      <c r="C120" s="121">
        <v>681.75</v>
      </c>
      <c r="D120" s="119">
        <v>696.58333333333337</v>
      </c>
      <c r="E120" s="119">
        <v>643.16666666666674</v>
      </c>
      <c r="F120" s="119">
        <v>604.58333333333337</v>
      </c>
      <c r="G120" s="119">
        <v>551.16666666666674</v>
      </c>
      <c r="H120" s="119">
        <v>735.16666666666674</v>
      </c>
      <c r="I120" s="119">
        <v>788.58333333333348</v>
      </c>
      <c r="J120" s="119">
        <v>827.16666666666674</v>
      </c>
      <c r="K120" s="118">
        <v>750</v>
      </c>
      <c r="L120" s="118">
        <v>658</v>
      </c>
      <c r="M120" s="118">
        <v>3.8581400000000001</v>
      </c>
    </row>
    <row r="121" spans="1:13">
      <c r="A121" s="65">
        <v>112</v>
      </c>
      <c r="B121" s="118" t="s">
        <v>685</v>
      </c>
      <c r="C121" s="121">
        <v>22.85</v>
      </c>
      <c r="D121" s="119">
        <v>22.833333333333332</v>
      </c>
      <c r="E121" s="119">
        <v>20.616666666666664</v>
      </c>
      <c r="F121" s="119">
        <v>18.383333333333333</v>
      </c>
      <c r="G121" s="119">
        <v>16.166666666666664</v>
      </c>
      <c r="H121" s="119">
        <v>25.066666666666663</v>
      </c>
      <c r="I121" s="119">
        <v>27.283333333333331</v>
      </c>
      <c r="J121" s="119">
        <v>29.516666666666662</v>
      </c>
      <c r="K121" s="118">
        <v>25.05</v>
      </c>
      <c r="L121" s="118">
        <v>20.6</v>
      </c>
      <c r="M121" s="118">
        <v>7.8322799999999999</v>
      </c>
    </row>
    <row r="122" spans="1:13">
      <c r="A122" s="65">
        <v>113</v>
      </c>
      <c r="B122" s="118" t="s">
        <v>2303</v>
      </c>
      <c r="C122" s="121">
        <v>250.7</v>
      </c>
      <c r="D122" s="119">
        <v>248.98333333333335</v>
      </c>
      <c r="E122" s="119">
        <v>241.76666666666671</v>
      </c>
      <c r="F122" s="119">
        <v>232.83333333333337</v>
      </c>
      <c r="G122" s="119">
        <v>225.61666666666673</v>
      </c>
      <c r="H122" s="119">
        <v>257.91666666666669</v>
      </c>
      <c r="I122" s="119">
        <v>265.13333333333333</v>
      </c>
      <c r="J122" s="119">
        <v>274.06666666666666</v>
      </c>
      <c r="K122" s="118">
        <v>256.2</v>
      </c>
      <c r="L122" s="118">
        <v>240.05</v>
      </c>
      <c r="M122" s="118">
        <v>2.4901499999999999</v>
      </c>
    </row>
    <row r="123" spans="1:13">
      <c r="A123" s="65">
        <v>114</v>
      </c>
      <c r="B123" s="118" t="s">
        <v>372</v>
      </c>
      <c r="C123" s="121">
        <v>150.19999999999999</v>
      </c>
      <c r="D123" s="119">
        <v>150.13333333333333</v>
      </c>
      <c r="E123" s="119">
        <v>145.26666666666665</v>
      </c>
      <c r="F123" s="119">
        <v>140.33333333333331</v>
      </c>
      <c r="G123" s="119">
        <v>135.46666666666664</v>
      </c>
      <c r="H123" s="119">
        <v>155.06666666666666</v>
      </c>
      <c r="I123" s="119">
        <v>159.93333333333334</v>
      </c>
      <c r="J123" s="119">
        <v>164.86666666666667</v>
      </c>
      <c r="K123" s="118">
        <v>155</v>
      </c>
      <c r="L123" s="118">
        <v>145.19999999999999</v>
      </c>
      <c r="M123" s="118">
        <v>16.633859999999999</v>
      </c>
    </row>
    <row r="124" spans="1:13">
      <c r="A124" s="65">
        <v>115</v>
      </c>
      <c r="B124" s="118" t="s">
        <v>688</v>
      </c>
      <c r="C124" s="121">
        <v>458.7</v>
      </c>
      <c r="D124" s="119">
        <v>455.8</v>
      </c>
      <c r="E124" s="119">
        <v>439.6</v>
      </c>
      <c r="F124" s="119">
        <v>420.5</v>
      </c>
      <c r="G124" s="119">
        <v>404.3</v>
      </c>
      <c r="H124" s="119">
        <v>474.90000000000003</v>
      </c>
      <c r="I124" s="119">
        <v>491.09999999999997</v>
      </c>
      <c r="J124" s="119">
        <v>510.20000000000005</v>
      </c>
      <c r="K124" s="118">
        <v>472</v>
      </c>
      <c r="L124" s="118">
        <v>436.7</v>
      </c>
      <c r="M124" s="118">
        <v>3.9658899999999999</v>
      </c>
    </row>
    <row r="125" spans="1:13">
      <c r="A125" s="65">
        <v>116</v>
      </c>
      <c r="B125" s="118" t="s">
        <v>691</v>
      </c>
      <c r="C125" s="121">
        <v>209.35</v>
      </c>
      <c r="D125" s="119">
        <v>209.96666666666667</v>
      </c>
      <c r="E125" s="119">
        <v>204.88333333333333</v>
      </c>
      <c r="F125" s="119">
        <v>200.41666666666666</v>
      </c>
      <c r="G125" s="119">
        <v>195.33333333333331</v>
      </c>
      <c r="H125" s="119">
        <v>214.43333333333334</v>
      </c>
      <c r="I125" s="119">
        <v>219.51666666666665</v>
      </c>
      <c r="J125" s="119">
        <v>223.98333333333335</v>
      </c>
      <c r="K125" s="118">
        <v>215.05</v>
      </c>
      <c r="L125" s="118">
        <v>205.5</v>
      </c>
      <c r="M125" s="118">
        <v>1.0847</v>
      </c>
    </row>
    <row r="126" spans="1:13">
      <c r="A126" s="65">
        <v>117</v>
      </c>
      <c r="B126" s="118" t="s">
        <v>695</v>
      </c>
      <c r="C126" s="121">
        <v>215.85</v>
      </c>
      <c r="D126" s="119">
        <v>215.73333333333335</v>
      </c>
      <c r="E126" s="119">
        <v>209.16666666666669</v>
      </c>
      <c r="F126" s="119">
        <v>202.48333333333335</v>
      </c>
      <c r="G126" s="119">
        <v>195.91666666666669</v>
      </c>
      <c r="H126" s="119">
        <v>222.41666666666669</v>
      </c>
      <c r="I126" s="119">
        <v>228.98333333333335</v>
      </c>
      <c r="J126" s="119">
        <v>235.66666666666669</v>
      </c>
      <c r="K126" s="118">
        <v>222.3</v>
      </c>
      <c r="L126" s="118">
        <v>209.05</v>
      </c>
      <c r="M126" s="118">
        <v>17.34939</v>
      </c>
    </row>
    <row r="127" spans="1:13">
      <c r="A127" s="65">
        <v>118</v>
      </c>
      <c r="B127" s="118" t="s">
        <v>697</v>
      </c>
      <c r="C127" s="121">
        <v>52.5</v>
      </c>
      <c r="D127" s="119">
        <v>52.5</v>
      </c>
      <c r="E127" s="119">
        <v>50.15</v>
      </c>
      <c r="F127" s="119">
        <v>47.8</v>
      </c>
      <c r="G127" s="119">
        <v>45.449999999999996</v>
      </c>
      <c r="H127" s="119">
        <v>54.85</v>
      </c>
      <c r="I127" s="119">
        <v>57.199999999999996</v>
      </c>
      <c r="J127" s="119">
        <v>59.550000000000004</v>
      </c>
      <c r="K127" s="118">
        <v>54.85</v>
      </c>
      <c r="L127" s="118">
        <v>50.15</v>
      </c>
      <c r="M127" s="118">
        <v>1.3581300000000001</v>
      </c>
    </row>
    <row r="128" spans="1:13">
      <c r="A128" s="65">
        <v>119</v>
      </c>
      <c r="B128" s="118" t="s">
        <v>699</v>
      </c>
      <c r="C128" s="121">
        <v>16.75</v>
      </c>
      <c r="D128" s="119">
        <v>16.8</v>
      </c>
      <c r="E128" s="119">
        <v>16.450000000000003</v>
      </c>
      <c r="F128" s="119">
        <v>16.150000000000002</v>
      </c>
      <c r="G128" s="119">
        <v>15.800000000000004</v>
      </c>
      <c r="H128" s="119">
        <v>17.100000000000001</v>
      </c>
      <c r="I128" s="119">
        <v>17.450000000000003</v>
      </c>
      <c r="J128" s="119">
        <v>17.75</v>
      </c>
      <c r="K128" s="118">
        <v>17.149999999999999</v>
      </c>
      <c r="L128" s="118">
        <v>16.5</v>
      </c>
      <c r="M128" s="118">
        <v>44.150930000000002</v>
      </c>
    </row>
    <row r="129" spans="1:13">
      <c r="A129" s="65">
        <v>120</v>
      </c>
      <c r="B129" s="118" t="s">
        <v>234</v>
      </c>
      <c r="C129" s="121">
        <v>299.45</v>
      </c>
      <c r="D129" s="119">
        <v>317.31666666666666</v>
      </c>
      <c r="E129" s="119">
        <v>238.18333333333334</v>
      </c>
      <c r="F129" s="119">
        <v>176.91666666666669</v>
      </c>
      <c r="G129" s="119">
        <v>97.78333333333336</v>
      </c>
      <c r="H129" s="119">
        <v>378.58333333333331</v>
      </c>
      <c r="I129" s="119">
        <v>457.71666666666664</v>
      </c>
      <c r="J129" s="119">
        <v>518.98333333333335</v>
      </c>
      <c r="K129" s="118">
        <v>396.45</v>
      </c>
      <c r="L129" s="118">
        <v>256.05</v>
      </c>
      <c r="M129" s="118">
        <v>1293.1044099999999</v>
      </c>
    </row>
    <row r="130" spans="1:13">
      <c r="A130" s="65">
        <v>121</v>
      </c>
      <c r="B130" s="118" t="s">
        <v>61</v>
      </c>
      <c r="C130" s="121">
        <v>59.25</v>
      </c>
      <c r="D130" s="119">
        <v>58.949999999999996</v>
      </c>
      <c r="E130" s="119">
        <v>57.899999999999991</v>
      </c>
      <c r="F130" s="119">
        <v>56.55</v>
      </c>
      <c r="G130" s="119">
        <v>55.499999999999993</v>
      </c>
      <c r="H130" s="119">
        <v>60.29999999999999</v>
      </c>
      <c r="I130" s="119">
        <v>61.349999999999987</v>
      </c>
      <c r="J130" s="119">
        <v>62.699999999999989</v>
      </c>
      <c r="K130" s="118">
        <v>60</v>
      </c>
      <c r="L130" s="118">
        <v>57.6</v>
      </c>
      <c r="M130" s="118">
        <v>92.474599999999995</v>
      </c>
    </row>
    <row r="131" spans="1:13">
      <c r="A131" s="65">
        <v>122</v>
      </c>
      <c r="B131" s="118" t="s">
        <v>62</v>
      </c>
      <c r="C131" s="121">
        <v>1388.4</v>
      </c>
      <c r="D131" s="119">
        <v>1379.8333333333333</v>
      </c>
      <c r="E131" s="119">
        <v>1363.6666666666665</v>
      </c>
      <c r="F131" s="119">
        <v>1338.9333333333332</v>
      </c>
      <c r="G131" s="119">
        <v>1322.7666666666664</v>
      </c>
      <c r="H131" s="119">
        <v>1404.5666666666666</v>
      </c>
      <c r="I131" s="119">
        <v>1420.7333333333331</v>
      </c>
      <c r="J131" s="119">
        <v>1445.4666666666667</v>
      </c>
      <c r="K131" s="118">
        <v>1396</v>
      </c>
      <c r="L131" s="118">
        <v>1355.1</v>
      </c>
      <c r="M131" s="118">
        <v>10.29316</v>
      </c>
    </row>
    <row r="132" spans="1:13">
      <c r="A132" s="65">
        <v>123</v>
      </c>
      <c r="B132" s="118" t="s">
        <v>2283</v>
      </c>
      <c r="C132" s="121">
        <v>2563.65</v>
      </c>
      <c r="D132" s="119">
        <v>2571.75</v>
      </c>
      <c r="E132" s="119">
        <v>2513.6</v>
      </c>
      <c r="F132" s="119">
        <v>2463.5499999999997</v>
      </c>
      <c r="G132" s="119">
        <v>2405.3999999999996</v>
      </c>
      <c r="H132" s="119">
        <v>2621.8</v>
      </c>
      <c r="I132" s="119">
        <v>2679.95</v>
      </c>
      <c r="J132" s="119">
        <v>2730.0000000000005</v>
      </c>
      <c r="K132" s="118">
        <v>2629.9</v>
      </c>
      <c r="L132" s="118">
        <v>2521.6999999999998</v>
      </c>
      <c r="M132" s="118">
        <v>5.2789999999999997E-2</v>
      </c>
    </row>
    <row r="133" spans="1:13">
      <c r="A133" s="65">
        <v>124</v>
      </c>
      <c r="B133" s="118" t="s">
        <v>63</v>
      </c>
      <c r="C133" s="121">
        <v>177.6</v>
      </c>
      <c r="D133" s="119">
        <v>177</v>
      </c>
      <c r="E133" s="119">
        <v>166.65</v>
      </c>
      <c r="F133" s="119">
        <v>155.70000000000002</v>
      </c>
      <c r="G133" s="119">
        <v>145.35000000000002</v>
      </c>
      <c r="H133" s="119">
        <v>187.95</v>
      </c>
      <c r="I133" s="119">
        <v>198.3</v>
      </c>
      <c r="J133" s="119">
        <v>209.24999999999997</v>
      </c>
      <c r="K133" s="118">
        <v>187.35</v>
      </c>
      <c r="L133" s="118">
        <v>166.05</v>
      </c>
      <c r="M133" s="118">
        <v>161.92061000000001</v>
      </c>
    </row>
    <row r="134" spans="1:13">
      <c r="A134" s="65">
        <v>125</v>
      </c>
      <c r="B134" s="118" t="s">
        <v>2098</v>
      </c>
      <c r="C134" s="121">
        <v>1427.15</v>
      </c>
      <c r="D134" s="119">
        <v>1433.55</v>
      </c>
      <c r="E134" s="119">
        <v>1408.6</v>
      </c>
      <c r="F134" s="119">
        <v>1390.05</v>
      </c>
      <c r="G134" s="119">
        <v>1365.1</v>
      </c>
      <c r="H134" s="119">
        <v>1452.1</v>
      </c>
      <c r="I134" s="119">
        <v>1477.0500000000002</v>
      </c>
      <c r="J134" s="119">
        <v>1495.6</v>
      </c>
      <c r="K134" s="118">
        <v>1458.5</v>
      </c>
      <c r="L134" s="118">
        <v>1415</v>
      </c>
      <c r="M134" s="118">
        <v>4.51227</v>
      </c>
    </row>
    <row r="135" spans="1:13">
      <c r="A135" s="65">
        <v>126</v>
      </c>
      <c r="B135" s="118" t="s">
        <v>719</v>
      </c>
      <c r="C135" s="121">
        <v>374.7</v>
      </c>
      <c r="D135" s="119">
        <v>375.01666666666665</v>
      </c>
      <c r="E135" s="119">
        <v>360.68333333333328</v>
      </c>
      <c r="F135" s="119">
        <v>346.66666666666663</v>
      </c>
      <c r="G135" s="119">
        <v>332.33333333333326</v>
      </c>
      <c r="H135" s="119">
        <v>389.0333333333333</v>
      </c>
      <c r="I135" s="119">
        <v>403.36666666666667</v>
      </c>
      <c r="J135" s="119">
        <v>417.38333333333333</v>
      </c>
      <c r="K135" s="118">
        <v>389.35</v>
      </c>
      <c r="L135" s="118">
        <v>361</v>
      </c>
      <c r="M135" s="118">
        <v>2.0525799999999998</v>
      </c>
    </row>
    <row r="136" spans="1:13">
      <c r="A136" s="65">
        <v>127</v>
      </c>
      <c r="B136" s="118" t="s">
        <v>64</v>
      </c>
      <c r="C136" s="121">
        <v>2611.6999999999998</v>
      </c>
      <c r="D136" s="119">
        <v>2593.7333333333331</v>
      </c>
      <c r="E136" s="119">
        <v>2568.2166666666662</v>
      </c>
      <c r="F136" s="119">
        <v>2524.7333333333331</v>
      </c>
      <c r="G136" s="119">
        <v>2499.2166666666662</v>
      </c>
      <c r="H136" s="119">
        <v>2637.2166666666662</v>
      </c>
      <c r="I136" s="119">
        <v>2662.7333333333336</v>
      </c>
      <c r="J136" s="119">
        <v>2706.2166666666662</v>
      </c>
      <c r="K136" s="118">
        <v>2619.25</v>
      </c>
      <c r="L136" s="118">
        <v>2550.25</v>
      </c>
      <c r="M136" s="118">
        <v>7.5925099999999999</v>
      </c>
    </row>
    <row r="137" spans="1:13">
      <c r="A137" s="65">
        <v>128</v>
      </c>
      <c r="B137" s="118" t="s">
        <v>725</v>
      </c>
      <c r="C137" s="121">
        <v>1106.0999999999999</v>
      </c>
      <c r="D137" s="119">
        <v>1098.7</v>
      </c>
      <c r="E137" s="119">
        <v>1067.4000000000001</v>
      </c>
      <c r="F137" s="119">
        <v>1028.7</v>
      </c>
      <c r="G137" s="119">
        <v>997.40000000000009</v>
      </c>
      <c r="H137" s="119">
        <v>1137.4000000000001</v>
      </c>
      <c r="I137" s="119">
        <v>1168.6999999999998</v>
      </c>
      <c r="J137" s="119">
        <v>1207.4000000000001</v>
      </c>
      <c r="K137" s="118">
        <v>1130</v>
      </c>
      <c r="L137" s="118">
        <v>1060</v>
      </c>
      <c r="M137" s="118">
        <v>0.11287</v>
      </c>
    </row>
    <row r="138" spans="1:13">
      <c r="A138" s="65">
        <v>129</v>
      </c>
      <c r="B138" s="118" t="s">
        <v>726</v>
      </c>
      <c r="C138" s="121">
        <v>218.55</v>
      </c>
      <c r="D138" s="119">
        <v>216.01666666666665</v>
      </c>
      <c r="E138" s="119">
        <v>211.0333333333333</v>
      </c>
      <c r="F138" s="119">
        <v>203.51666666666665</v>
      </c>
      <c r="G138" s="119">
        <v>198.5333333333333</v>
      </c>
      <c r="H138" s="119">
        <v>223.5333333333333</v>
      </c>
      <c r="I138" s="119">
        <v>228.51666666666665</v>
      </c>
      <c r="J138" s="119">
        <v>236.0333333333333</v>
      </c>
      <c r="K138" s="118">
        <v>221</v>
      </c>
      <c r="L138" s="118">
        <v>208.5</v>
      </c>
      <c r="M138" s="118">
        <v>50.146129999999999</v>
      </c>
    </row>
    <row r="139" spans="1:13">
      <c r="A139" s="65">
        <v>130</v>
      </c>
      <c r="B139" s="118" t="s">
        <v>65</v>
      </c>
      <c r="C139" s="121">
        <v>25599.7</v>
      </c>
      <c r="D139" s="119">
        <v>25541.649999999998</v>
      </c>
      <c r="E139" s="119">
        <v>25093.299999999996</v>
      </c>
      <c r="F139" s="119">
        <v>24586.899999999998</v>
      </c>
      <c r="G139" s="119">
        <v>24138.549999999996</v>
      </c>
      <c r="H139" s="119">
        <v>26048.049999999996</v>
      </c>
      <c r="I139" s="119">
        <v>26496.399999999994</v>
      </c>
      <c r="J139" s="119">
        <v>27002.799999999996</v>
      </c>
      <c r="K139" s="118">
        <v>25990</v>
      </c>
      <c r="L139" s="118">
        <v>25035.25</v>
      </c>
      <c r="M139" s="118">
        <v>1.3912599999999999</v>
      </c>
    </row>
    <row r="140" spans="1:13">
      <c r="A140" s="65">
        <v>131</v>
      </c>
      <c r="B140" s="118" t="s">
        <v>727</v>
      </c>
      <c r="C140" s="121">
        <v>220.7</v>
      </c>
      <c r="D140" s="119">
        <v>218.04999999999998</v>
      </c>
      <c r="E140" s="119">
        <v>212.14999999999998</v>
      </c>
      <c r="F140" s="119">
        <v>203.6</v>
      </c>
      <c r="G140" s="119">
        <v>197.7</v>
      </c>
      <c r="H140" s="119">
        <v>226.59999999999997</v>
      </c>
      <c r="I140" s="119">
        <v>232.5</v>
      </c>
      <c r="J140" s="119">
        <v>241.04999999999995</v>
      </c>
      <c r="K140" s="118">
        <v>223.95</v>
      </c>
      <c r="L140" s="118">
        <v>209.5</v>
      </c>
      <c r="M140" s="118">
        <v>3.8641200000000002</v>
      </c>
    </row>
    <row r="141" spans="1:13">
      <c r="A141" s="65">
        <v>132</v>
      </c>
      <c r="B141" s="118" t="s">
        <v>728</v>
      </c>
      <c r="C141" s="121">
        <v>154.69999999999999</v>
      </c>
      <c r="D141" s="119">
        <v>152.69999999999999</v>
      </c>
      <c r="E141" s="119">
        <v>150.04999999999998</v>
      </c>
      <c r="F141" s="119">
        <v>145.4</v>
      </c>
      <c r="G141" s="119">
        <v>142.75</v>
      </c>
      <c r="H141" s="119">
        <v>157.34999999999997</v>
      </c>
      <c r="I141" s="119">
        <v>159.99999999999994</v>
      </c>
      <c r="J141" s="119">
        <v>164.64999999999995</v>
      </c>
      <c r="K141" s="118">
        <v>155.35</v>
      </c>
      <c r="L141" s="118">
        <v>148.05000000000001</v>
      </c>
      <c r="M141" s="118">
        <v>1.5618300000000001</v>
      </c>
    </row>
    <row r="142" spans="1:13">
      <c r="A142" s="65">
        <v>133</v>
      </c>
      <c r="B142" s="118" t="s">
        <v>197</v>
      </c>
      <c r="C142" s="121">
        <v>507.9</v>
      </c>
      <c r="D142" s="119">
        <v>509.9666666666667</v>
      </c>
      <c r="E142" s="119">
        <v>498.08333333333337</v>
      </c>
      <c r="F142" s="119">
        <v>488.26666666666665</v>
      </c>
      <c r="G142" s="119">
        <v>476.38333333333333</v>
      </c>
      <c r="H142" s="119">
        <v>519.78333333333342</v>
      </c>
      <c r="I142" s="119">
        <v>531.66666666666663</v>
      </c>
      <c r="J142" s="119">
        <v>541.48333333333346</v>
      </c>
      <c r="K142" s="118">
        <v>521.85</v>
      </c>
      <c r="L142" s="118">
        <v>500.15</v>
      </c>
      <c r="M142" s="118">
        <v>3.27088</v>
      </c>
    </row>
    <row r="143" spans="1:13">
      <c r="A143" s="65">
        <v>134</v>
      </c>
      <c r="B143" s="118" t="s">
        <v>1976</v>
      </c>
      <c r="C143" s="121">
        <v>1396.3</v>
      </c>
      <c r="D143" s="119">
        <v>1380.2</v>
      </c>
      <c r="E143" s="119">
        <v>1359.75</v>
      </c>
      <c r="F143" s="119">
        <v>1323.2</v>
      </c>
      <c r="G143" s="119">
        <v>1302.75</v>
      </c>
      <c r="H143" s="119">
        <v>1416.75</v>
      </c>
      <c r="I143" s="119">
        <v>1437.2000000000003</v>
      </c>
      <c r="J143" s="119">
        <v>1473.75</v>
      </c>
      <c r="K143" s="118">
        <v>1400.65</v>
      </c>
      <c r="L143" s="118">
        <v>1343.65</v>
      </c>
      <c r="M143" s="118">
        <v>0.20699999999999999</v>
      </c>
    </row>
    <row r="144" spans="1:13">
      <c r="A144" s="65">
        <v>135</v>
      </c>
      <c r="B144" s="118" t="s">
        <v>66</v>
      </c>
      <c r="C144" s="121">
        <v>119.95</v>
      </c>
      <c r="D144" s="119">
        <v>119.56666666666668</v>
      </c>
      <c r="E144" s="119">
        <v>116.78333333333336</v>
      </c>
      <c r="F144" s="119">
        <v>113.61666666666669</v>
      </c>
      <c r="G144" s="119">
        <v>110.83333333333337</v>
      </c>
      <c r="H144" s="119">
        <v>122.73333333333335</v>
      </c>
      <c r="I144" s="119">
        <v>125.51666666666668</v>
      </c>
      <c r="J144" s="119">
        <v>128.68333333333334</v>
      </c>
      <c r="K144" s="118">
        <v>122.35</v>
      </c>
      <c r="L144" s="118">
        <v>116.4</v>
      </c>
      <c r="M144" s="118">
        <v>27.342469999999999</v>
      </c>
    </row>
    <row r="145" spans="1:13">
      <c r="A145" s="65">
        <v>136</v>
      </c>
      <c r="B145" s="118" t="s">
        <v>741</v>
      </c>
      <c r="C145" s="121">
        <v>130.05000000000001</v>
      </c>
      <c r="D145" s="119">
        <v>128.45000000000002</v>
      </c>
      <c r="E145" s="119">
        <v>124.90000000000003</v>
      </c>
      <c r="F145" s="119">
        <v>119.75000000000001</v>
      </c>
      <c r="G145" s="119">
        <v>116.20000000000003</v>
      </c>
      <c r="H145" s="119">
        <v>133.60000000000002</v>
      </c>
      <c r="I145" s="119">
        <v>137.15000000000003</v>
      </c>
      <c r="J145" s="119">
        <v>142.30000000000004</v>
      </c>
      <c r="K145" s="118">
        <v>132</v>
      </c>
      <c r="L145" s="118">
        <v>123.3</v>
      </c>
      <c r="M145" s="118">
        <v>32.16695</v>
      </c>
    </row>
    <row r="146" spans="1:13">
      <c r="A146" s="65">
        <v>137</v>
      </c>
      <c r="B146" s="118" t="s">
        <v>2181</v>
      </c>
      <c r="C146" s="121">
        <v>764.95</v>
      </c>
      <c r="D146" s="119">
        <v>752.0333333333333</v>
      </c>
      <c r="E146" s="119">
        <v>734.06666666666661</v>
      </c>
      <c r="F146" s="119">
        <v>703.18333333333328</v>
      </c>
      <c r="G146" s="119">
        <v>685.21666666666658</v>
      </c>
      <c r="H146" s="119">
        <v>782.91666666666663</v>
      </c>
      <c r="I146" s="119">
        <v>800.88333333333333</v>
      </c>
      <c r="J146" s="119">
        <v>831.76666666666665</v>
      </c>
      <c r="K146" s="118">
        <v>770</v>
      </c>
      <c r="L146" s="118">
        <v>721.15</v>
      </c>
      <c r="M146" s="118">
        <v>0.29622999999999999</v>
      </c>
    </row>
    <row r="147" spans="1:13">
      <c r="A147" s="65">
        <v>138</v>
      </c>
      <c r="B147" s="118" t="s">
        <v>743</v>
      </c>
      <c r="C147" s="121">
        <v>91.55</v>
      </c>
      <c r="D147" s="119">
        <v>92.783333333333346</v>
      </c>
      <c r="E147" s="119">
        <v>88.866666666666688</v>
      </c>
      <c r="F147" s="119">
        <v>86.183333333333337</v>
      </c>
      <c r="G147" s="119">
        <v>82.26666666666668</v>
      </c>
      <c r="H147" s="119">
        <v>95.466666666666697</v>
      </c>
      <c r="I147" s="119">
        <v>99.383333333333354</v>
      </c>
      <c r="J147" s="119">
        <v>102.06666666666671</v>
      </c>
      <c r="K147" s="118">
        <v>96.7</v>
      </c>
      <c r="L147" s="118">
        <v>90.1</v>
      </c>
      <c r="M147" s="118">
        <v>9.3035300000000003</v>
      </c>
    </row>
    <row r="148" spans="1:13">
      <c r="A148" s="65">
        <v>139</v>
      </c>
      <c r="B148" s="118" t="s">
        <v>747</v>
      </c>
      <c r="C148" s="121">
        <v>661.45</v>
      </c>
      <c r="D148" s="119">
        <v>653.38333333333333</v>
      </c>
      <c r="E148" s="119">
        <v>641.4666666666667</v>
      </c>
      <c r="F148" s="119">
        <v>621.48333333333335</v>
      </c>
      <c r="G148" s="119">
        <v>609.56666666666672</v>
      </c>
      <c r="H148" s="119">
        <v>673.36666666666667</v>
      </c>
      <c r="I148" s="119">
        <v>685.28333333333342</v>
      </c>
      <c r="J148" s="119">
        <v>705.26666666666665</v>
      </c>
      <c r="K148" s="118">
        <v>665.3</v>
      </c>
      <c r="L148" s="118">
        <v>633.4</v>
      </c>
      <c r="M148" s="118">
        <v>18.332909999999998</v>
      </c>
    </row>
    <row r="149" spans="1:13">
      <c r="A149" s="65">
        <v>140</v>
      </c>
      <c r="B149" s="118" t="s">
        <v>753</v>
      </c>
      <c r="C149" s="121">
        <v>208.95</v>
      </c>
      <c r="D149" s="119">
        <v>212.26666666666665</v>
      </c>
      <c r="E149" s="119">
        <v>201.73333333333329</v>
      </c>
      <c r="F149" s="119">
        <v>194.51666666666665</v>
      </c>
      <c r="G149" s="119">
        <v>183.98333333333329</v>
      </c>
      <c r="H149" s="119">
        <v>219.48333333333329</v>
      </c>
      <c r="I149" s="119">
        <v>230.01666666666665</v>
      </c>
      <c r="J149" s="119">
        <v>237.23333333333329</v>
      </c>
      <c r="K149" s="118">
        <v>222.8</v>
      </c>
      <c r="L149" s="118">
        <v>205.05</v>
      </c>
      <c r="M149" s="118">
        <v>3.44374</v>
      </c>
    </row>
    <row r="150" spans="1:13">
      <c r="A150" s="65">
        <v>141</v>
      </c>
      <c r="B150" s="118" t="s">
        <v>67</v>
      </c>
      <c r="C150" s="121">
        <v>257.35000000000002</v>
      </c>
      <c r="D150" s="119">
        <v>258.75</v>
      </c>
      <c r="E150" s="119">
        <v>250.35000000000002</v>
      </c>
      <c r="F150" s="119">
        <v>243.35000000000002</v>
      </c>
      <c r="G150" s="119">
        <v>234.95000000000005</v>
      </c>
      <c r="H150" s="119">
        <v>265.75</v>
      </c>
      <c r="I150" s="119">
        <v>274.14999999999998</v>
      </c>
      <c r="J150" s="119">
        <v>281.14999999999998</v>
      </c>
      <c r="K150" s="118">
        <v>267.14999999999998</v>
      </c>
      <c r="L150" s="118">
        <v>251.75</v>
      </c>
      <c r="M150" s="118">
        <v>28.54645</v>
      </c>
    </row>
    <row r="151" spans="1:13">
      <c r="A151" s="65">
        <v>142</v>
      </c>
      <c r="B151" s="118" t="s">
        <v>1978</v>
      </c>
      <c r="C151" s="121">
        <v>42.4</v>
      </c>
      <c r="D151" s="119">
        <v>42.35</v>
      </c>
      <c r="E151" s="119">
        <v>40.800000000000004</v>
      </c>
      <c r="F151" s="119">
        <v>39.200000000000003</v>
      </c>
      <c r="G151" s="119">
        <v>37.650000000000006</v>
      </c>
      <c r="H151" s="119">
        <v>43.95</v>
      </c>
      <c r="I151" s="119">
        <v>45.5</v>
      </c>
      <c r="J151" s="119">
        <v>47.1</v>
      </c>
      <c r="K151" s="118">
        <v>43.9</v>
      </c>
      <c r="L151" s="118">
        <v>40.75</v>
      </c>
      <c r="M151" s="118">
        <v>30.346070000000001</v>
      </c>
    </row>
    <row r="152" spans="1:13">
      <c r="A152" s="65">
        <v>143</v>
      </c>
      <c r="B152" s="118" t="s">
        <v>68</v>
      </c>
      <c r="C152" s="121">
        <v>71.849999999999994</v>
      </c>
      <c r="D152" s="119">
        <v>71.433333333333337</v>
      </c>
      <c r="E152" s="119">
        <v>70.216666666666669</v>
      </c>
      <c r="F152" s="119">
        <v>68.583333333333329</v>
      </c>
      <c r="G152" s="119">
        <v>67.36666666666666</v>
      </c>
      <c r="H152" s="119">
        <v>73.066666666666677</v>
      </c>
      <c r="I152" s="119">
        <v>74.283333333333346</v>
      </c>
      <c r="J152" s="119">
        <v>75.916666666666686</v>
      </c>
      <c r="K152" s="118">
        <v>72.650000000000006</v>
      </c>
      <c r="L152" s="118">
        <v>69.8</v>
      </c>
      <c r="M152" s="118">
        <v>124.03832</v>
      </c>
    </row>
    <row r="153" spans="1:13">
      <c r="A153" s="65">
        <v>144</v>
      </c>
      <c r="B153" s="118" t="s">
        <v>764</v>
      </c>
      <c r="C153" s="121">
        <v>531.45000000000005</v>
      </c>
      <c r="D153" s="119">
        <v>533.06666666666672</v>
      </c>
      <c r="E153" s="119">
        <v>526.63333333333344</v>
      </c>
      <c r="F153" s="119">
        <v>521.81666666666672</v>
      </c>
      <c r="G153" s="119">
        <v>515.38333333333344</v>
      </c>
      <c r="H153" s="119">
        <v>537.88333333333344</v>
      </c>
      <c r="I153" s="119">
        <v>544.31666666666661</v>
      </c>
      <c r="J153" s="119">
        <v>549.13333333333344</v>
      </c>
      <c r="K153" s="118">
        <v>539.5</v>
      </c>
      <c r="L153" s="118">
        <v>528.25</v>
      </c>
      <c r="M153" s="118">
        <v>0.17377000000000001</v>
      </c>
    </row>
    <row r="154" spans="1:13">
      <c r="A154" s="65">
        <v>145</v>
      </c>
      <c r="B154" s="118" t="s">
        <v>765</v>
      </c>
      <c r="C154" s="121">
        <v>526.95000000000005</v>
      </c>
      <c r="D154" s="119">
        <v>526.91666666666663</v>
      </c>
      <c r="E154" s="119">
        <v>521.08333333333326</v>
      </c>
      <c r="F154" s="119">
        <v>515.21666666666658</v>
      </c>
      <c r="G154" s="119">
        <v>509.38333333333321</v>
      </c>
      <c r="H154" s="119">
        <v>532.7833333333333</v>
      </c>
      <c r="I154" s="119">
        <v>538.61666666666656</v>
      </c>
      <c r="J154" s="119">
        <v>544.48333333333335</v>
      </c>
      <c r="K154" s="118">
        <v>532.75</v>
      </c>
      <c r="L154" s="118">
        <v>521.04999999999995</v>
      </c>
      <c r="M154" s="118">
        <v>0.63239999999999996</v>
      </c>
    </row>
    <row r="155" spans="1:13">
      <c r="A155" s="65">
        <v>146</v>
      </c>
      <c r="B155" s="118" t="s">
        <v>766</v>
      </c>
      <c r="C155" s="121">
        <v>403.65</v>
      </c>
      <c r="D155" s="119">
        <v>403.2166666666667</v>
      </c>
      <c r="E155" s="119">
        <v>400.43333333333339</v>
      </c>
      <c r="F155" s="119">
        <v>397.2166666666667</v>
      </c>
      <c r="G155" s="119">
        <v>394.43333333333339</v>
      </c>
      <c r="H155" s="119">
        <v>406.43333333333339</v>
      </c>
      <c r="I155" s="119">
        <v>409.2166666666667</v>
      </c>
      <c r="J155" s="119">
        <v>412.43333333333339</v>
      </c>
      <c r="K155" s="118">
        <v>406</v>
      </c>
      <c r="L155" s="118">
        <v>400</v>
      </c>
      <c r="M155" s="118">
        <v>0.11939</v>
      </c>
    </row>
    <row r="156" spans="1:13">
      <c r="A156" s="65">
        <v>147</v>
      </c>
      <c r="B156" s="118" t="s">
        <v>773</v>
      </c>
      <c r="C156" s="121">
        <v>64.05</v>
      </c>
      <c r="D156" s="119">
        <v>63.783333333333331</v>
      </c>
      <c r="E156" s="119">
        <v>62.36666666666666</v>
      </c>
      <c r="F156" s="119">
        <v>60.68333333333333</v>
      </c>
      <c r="G156" s="119">
        <v>59.266666666666659</v>
      </c>
      <c r="H156" s="119">
        <v>65.466666666666669</v>
      </c>
      <c r="I156" s="119">
        <v>66.883333333333354</v>
      </c>
      <c r="J156" s="119">
        <v>68.566666666666663</v>
      </c>
      <c r="K156" s="118">
        <v>65.2</v>
      </c>
      <c r="L156" s="118">
        <v>62.1</v>
      </c>
      <c r="M156" s="118">
        <v>32.49118</v>
      </c>
    </row>
    <row r="157" spans="1:13">
      <c r="A157" s="65">
        <v>148</v>
      </c>
      <c r="B157" s="118" t="s">
        <v>69</v>
      </c>
      <c r="C157" s="121">
        <v>369.9</v>
      </c>
      <c r="D157" s="119">
        <v>371.31666666666666</v>
      </c>
      <c r="E157" s="119">
        <v>362.13333333333333</v>
      </c>
      <c r="F157" s="119">
        <v>354.36666666666667</v>
      </c>
      <c r="G157" s="119">
        <v>345.18333333333334</v>
      </c>
      <c r="H157" s="119">
        <v>379.08333333333331</v>
      </c>
      <c r="I157" s="119">
        <v>388.26666666666659</v>
      </c>
      <c r="J157" s="119">
        <v>396.0333333333333</v>
      </c>
      <c r="K157" s="118">
        <v>380.5</v>
      </c>
      <c r="L157" s="118">
        <v>363.55</v>
      </c>
      <c r="M157" s="118">
        <v>33.554900000000004</v>
      </c>
    </row>
    <row r="158" spans="1:13">
      <c r="A158" s="65">
        <v>149</v>
      </c>
      <c r="B158" s="118" t="s">
        <v>788</v>
      </c>
      <c r="C158" s="121">
        <v>81.7</v>
      </c>
      <c r="D158" s="119">
        <v>83.066666666666663</v>
      </c>
      <c r="E158" s="119">
        <v>79.633333333333326</v>
      </c>
      <c r="F158" s="119">
        <v>77.566666666666663</v>
      </c>
      <c r="G158" s="119">
        <v>74.133333333333326</v>
      </c>
      <c r="H158" s="119">
        <v>85.133333333333326</v>
      </c>
      <c r="I158" s="119">
        <v>88.566666666666663</v>
      </c>
      <c r="J158" s="119">
        <v>90.633333333333326</v>
      </c>
      <c r="K158" s="118">
        <v>86.5</v>
      </c>
      <c r="L158" s="118">
        <v>81</v>
      </c>
      <c r="M158" s="118">
        <v>6.9596900000000002</v>
      </c>
    </row>
    <row r="159" spans="1:13">
      <c r="A159" s="65">
        <v>150</v>
      </c>
      <c r="B159" s="118" t="s">
        <v>384</v>
      </c>
      <c r="C159" s="121">
        <v>155.85</v>
      </c>
      <c r="D159" s="119">
        <v>155.91666666666666</v>
      </c>
      <c r="E159" s="119">
        <v>152.13333333333333</v>
      </c>
      <c r="F159" s="119">
        <v>148.41666666666666</v>
      </c>
      <c r="G159" s="119">
        <v>144.63333333333333</v>
      </c>
      <c r="H159" s="119">
        <v>159.63333333333333</v>
      </c>
      <c r="I159" s="119">
        <v>163.41666666666669</v>
      </c>
      <c r="J159" s="119">
        <v>167.13333333333333</v>
      </c>
      <c r="K159" s="118">
        <v>159.69999999999999</v>
      </c>
      <c r="L159" s="118">
        <v>152.19999999999999</v>
      </c>
      <c r="M159" s="118">
        <v>0.35292000000000001</v>
      </c>
    </row>
    <row r="160" spans="1:13">
      <c r="A160" s="65">
        <v>151</v>
      </c>
      <c r="B160" s="118" t="s">
        <v>1953</v>
      </c>
      <c r="C160" s="121">
        <v>735.65</v>
      </c>
      <c r="D160" s="119">
        <v>723.2166666666667</v>
      </c>
      <c r="E160" s="119">
        <v>704.43333333333339</v>
      </c>
      <c r="F160" s="119">
        <v>673.2166666666667</v>
      </c>
      <c r="G160" s="119">
        <v>654.43333333333339</v>
      </c>
      <c r="H160" s="119">
        <v>754.43333333333339</v>
      </c>
      <c r="I160" s="119">
        <v>773.2166666666667</v>
      </c>
      <c r="J160" s="119">
        <v>804.43333333333339</v>
      </c>
      <c r="K160" s="118">
        <v>742</v>
      </c>
      <c r="L160" s="118">
        <v>692</v>
      </c>
      <c r="M160" s="118">
        <v>0.11935</v>
      </c>
    </row>
    <row r="161" spans="1:13">
      <c r="A161" s="65">
        <v>152</v>
      </c>
      <c r="B161" s="118" t="s">
        <v>198</v>
      </c>
      <c r="C161" s="121">
        <v>289.10000000000002</v>
      </c>
      <c r="D161" s="119">
        <v>289.68333333333334</v>
      </c>
      <c r="E161" s="119">
        <v>286.36666666666667</v>
      </c>
      <c r="F161" s="119">
        <v>283.63333333333333</v>
      </c>
      <c r="G161" s="119">
        <v>280.31666666666666</v>
      </c>
      <c r="H161" s="119">
        <v>292.41666666666669</v>
      </c>
      <c r="I161" s="119">
        <v>295.73333333333341</v>
      </c>
      <c r="J161" s="119">
        <v>298.4666666666667</v>
      </c>
      <c r="K161" s="118">
        <v>293</v>
      </c>
      <c r="L161" s="118">
        <v>286.95</v>
      </c>
      <c r="M161" s="118">
        <v>0.25413000000000002</v>
      </c>
    </row>
    <row r="162" spans="1:13">
      <c r="A162" s="65">
        <v>153</v>
      </c>
      <c r="B162" s="118" t="s">
        <v>1954</v>
      </c>
      <c r="C162" s="121">
        <v>257.89999999999998</v>
      </c>
      <c r="D162" s="119">
        <v>259.08333333333331</v>
      </c>
      <c r="E162" s="119">
        <v>255.11666666666662</v>
      </c>
      <c r="F162" s="119">
        <v>252.33333333333331</v>
      </c>
      <c r="G162" s="119">
        <v>248.36666666666662</v>
      </c>
      <c r="H162" s="119">
        <v>261.86666666666662</v>
      </c>
      <c r="I162" s="119">
        <v>265.83333333333331</v>
      </c>
      <c r="J162" s="119">
        <v>268.61666666666662</v>
      </c>
      <c r="K162" s="118">
        <v>263.05</v>
      </c>
      <c r="L162" s="118">
        <v>256.3</v>
      </c>
      <c r="M162" s="118">
        <v>0.82526999999999995</v>
      </c>
    </row>
    <row r="163" spans="1:13">
      <c r="A163" s="65">
        <v>154</v>
      </c>
      <c r="B163" s="118" t="s">
        <v>794</v>
      </c>
      <c r="C163" s="121">
        <v>234.2</v>
      </c>
      <c r="D163" s="119">
        <v>233.38333333333335</v>
      </c>
      <c r="E163" s="119">
        <v>230.8666666666667</v>
      </c>
      <c r="F163" s="119">
        <v>227.53333333333336</v>
      </c>
      <c r="G163" s="119">
        <v>225.01666666666671</v>
      </c>
      <c r="H163" s="119">
        <v>236.7166666666667</v>
      </c>
      <c r="I163" s="119">
        <v>239.23333333333335</v>
      </c>
      <c r="J163" s="119">
        <v>242.56666666666669</v>
      </c>
      <c r="K163" s="118">
        <v>235.9</v>
      </c>
      <c r="L163" s="118">
        <v>230.05</v>
      </c>
      <c r="M163" s="118">
        <v>0.94552000000000003</v>
      </c>
    </row>
    <row r="164" spans="1:13">
      <c r="A164" s="65">
        <v>155</v>
      </c>
      <c r="B164" s="118" t="s">
        <v>2341</v>
      </c>
      <c r="C164" s="121">
        <v>328.75</v>
      </c>
      <c r="D164" s="119">
        <v>332.23333333333335</v>
      </c>
      <c r="E164" s="119">
        <v>322.51666666666671</v>
      </c>
      <c r="F164" s="119">
        <v>316.28333333333336</v>
      </c>
      <c r="G164" s="119">
        <v>306.56666666666672</v>
      </c>
      <c r="H164" s="119">
        <v>338.4666666666667</v>
      </c>
      <c r="I164" s="119">
        <v>348.18333333333339</v>
      </c>
      <c r="J164" s="119">
        <v>354.41666666666669</v>
      </c>
      <c r="K164" s="118">
        <v>341.95</v>
      </c>
      <c r="L164" s="118">
        <v>326</v>
      </c>
      <c r="M164" s="118">
        <v>0.68032000000000004</v>
      </c>
    </row>
    <row r="165" spans="1:13">
      <c r="A165" s="65">
        <v>156</v>
      </c>
      <c r="B165" s="118" t="s">
        <v>798</v>
      </c>
      <c r="C165" s="121">
        <v>6741.05</v>
      </c>
      <c r="D165" s="119">
        <v>6725.3999999999987</v>
      </c>
      <c r="E165" s="119">
        <v>6681.7999999999975</v>
      </c>
      <c r="F165" s="119">
        <v>6622.5499999999984</v>
      </c>
      <c r="G165" s="119">
        <v>6578.9499999999971</v>
      </c>
      <c r="H165" s="119">
        <v>6784.6499999999978</v>
      </c>
      <c r="I165" s="119">
        <v>6828.2499999999982</v>
      </c>
      <c r="J165" s="119">
        <v>6887.4999999999982</v>
      </c>
      <c r="K165" s="118">
        <v>6769</v>
      </c>
      <c r="L165" s="118">
        <v>6666.15</v>
      </c>
      <c r="M165" s="118">
        <v>4.9709999999999997E-2</v>
      </c>
    </row>
    <row r="166" spans="1:13">
      <c r="A166" s="65">
        <v>157</v>
      </c>
      <c r="B166" s="118" t="s">
        <v>804</v>
      </c>
      <c r="C166" s="121">
        <v>1468.75</v>
      </c>
      <c r="D166" s="119">
        <v>1475.9166666666667</v>
      </c>
      <c r="E166" s="119">
        <v>1447.8333333333335</v>
      </c>
      <c r="F166" s="119">
        <v>1426.9166666666667</v>
      </c>
      <c r="G166" s="119">
        <v>1398.8333333333335</v>
      </c>
      <c r="H166" s="119">
        <v>1496.8333333333335</v>
      </c>
      <c r="I166" s="119">
        <v>1524.916666666667</v>
      </c>
      <c r="J166" s="119">
        <v>1545.8333333333335</v>
      </c>
      <c r="K166" s="118">
        <v>1504</v>
      </c>
      <c r="L166" s="118">
        <v>1455</v>
      </c>
      <c r="M166" s="118">
        <v>0.28283999999999998</v>
      </c>
    </row>
    <row r="167" spans="1:13">
      <c r="A167" s="65">
        <v>158</v>
      </c>
      <c r="B167" s="118" t="s">
        <v>70</v>
      </c>
      <c r="C167" s="121">
        <v>634.54999999999995</v>
      </c>
      <c r="D167" s="119">
        <v>633.7166666666667</v>
      </c>
      <c r="E167" s="119">
        <v>619.83333333333337</v>
      </c>
      <c r="F167" s="119">
        <v>605.11666666666667</v>
      </c>
      <c r="G167" s="119">
        <v>591.23333333333335</v>
      </c>
      <c r="H167" s="119">
        <v>648.43333333333339</v>
      </c>
      <c r="I167" s="119">
        <v>662.31666666666661</v>
      </c>
      <c r="J167" s="119">
        <v>677.03333333333342</v>
      </c>
      <c r="K167" s="118">
        <v>647.6</v>
      </c>
      <c r="L167" s="118">
        <v>619</v>
      </c>
      <c r="M167" s="118">
        <v>12.399369999999999</v>
      </c>
    </row>
    <row r="168" spans="1:13">
      <c r="A168" s="65">
        <v>159</v>
      </c>
      <c r="B168" s="118" t="s">
        <v>811</v>
      </c>
      <c r="C168" s="121">
        <v>100.4</v>
      </c>
      <c r="D168" s="119">
        <v>99.466666666666654</v>
      </c>
      <c r="E168" s="119">
        <v>96.933333333333309</v>
      </c>
      <c r="F168" s="119">
        <v>93.466666666666654</v>
      </c>
      <c r="G168" s="119">
        <v>90.933333333333309</v>
      </c>
      <c r="H168" s="119">
        <v>102.93333333333331</v>
      </c>
      <c r="I168" s="119">
        <v>105.46666666666664</v>
      </c>
      <c r="J168" s="119">
        <v>108.93333333333331</v>
      </c>
      <c r="K168" s="118">
        <v>102</v>
      </c>
      <c r="L168" s="118">
        <v>96</v>
      </c>
      <c r="M168" s="118">
        <v>5.2704899999999997</v>
      </c>
    </row>
    <row r="169" spans="1:13">
      <c r="A169" s="65">
        <v>160</v>
      </c>
      <c r="B169" s="118" t="s">
        <v>71</v>
      </c>
      <c r="C169" s="121">
        <v>16.850000000000001</v>
      </c>
      <c r="D169" s="119">
        <v>16.850000000000001</v>
      </c>
      <c r="E169" s="119">
        <v>16.350000000000001</v>
      </c>
      <c r="F169" s="119">
        <v>15.850000000000001</v>
      </c>
      <c r="G169" s="119">
        <v>15.350000000000001</v>
      </c>
      <c r="H169" s="119">
        <v>17.350000000000001</v>
      </c>
      <c r="I169" s="119">
        <v>17.850000000000001</v>
      </c>
      <c r="J169" s="119">
        <v>18.350000000000001</v>
      </c>
      <c r="K169" s="118">
        <v>17.350000000000001</v>
      </c>
      <c r="L169" s="118">
        <v>16.350000000000001</v>
      </c>
      <c r="M169" s="118">
        <v>501.41248999999999</v>
      </c>
    </row>
    <row r="170" spans="1:13">
      <c r="A170" s="65">
        <v>161</v>
      </c>
      <c r="B170" s="118" t="s">
        <v>814</v>
      </c>
      <c r="C170" s="121">
        <v>360.35</v>
      </c>
      <c r="D170" s="119">
        <v>362.45</v>
      </c>
      <c r="E170" s="119">
        <v>352.9</v>
      </c>
      <c r="F170" s="119">
        <v>345.45</v>
      </c>
      <c r="G170" s="119">
        <v>335.9</v>
      </c>
      <c r="H170" s="119">
        <v>369.9</v>
      </c>
      <c r="I170" s="119">
        <v>379.45000000000005</v>
      </c>
      <c r="J170" s="119">
        <v>386.9</v>
      </c>
      <c r="K170" s="118">
        <v>372</v>
      </c>
      <c r="L170" s="118">
        <v>355</v>
      </c>
      <c r="M170" s="118">
        <v>4.0875899999999996</v>
      </c>
    </row>
    <row r="171" spans="1:13">
      <c r="A171" s="65">
        <v>162</v>
      </c>
      <c r="B171" s="118" t="s">
        <v>818</v>
      </c>
      <c r="C171" s="121">
        <v>757.1</v>
      </c>
      <c r="D171" s="119">
        <v>753.08333333333337</v>
      </c>
      <c r="E171" s="119">
        <v>730.26666666666677</v>
      </c>
      <c r="F171" s="119">
        <v>703.43333333333339</v>
      </c>
      <c r="G171" s="119">
        <v>680.61666666666679</v>
      </c>
      <c r="H171" s="119">
        <v>779.91666666666674</v>
      </c>
      <c r="I171" s="119">
        <v>802.73333333333335</v>
      </c>
      <c r="J171" s="119">
        <v>829.56666666666672</v>
      </c>
      <c r="K171" s="118">
        <v>775.9</v>
      </c>
      <c r="L171" s="118">
        <v>726.25</v>
      </c>
      <c r="M171" s="118">
        <v>4.1793699999999996</v>
      </c>
    </row>
    <row r="172" spans="1:13">
      <c r="A172" s="65">
        <v>163</v>
      </c>
      <c r="B172" s="118" t="s">
        <v>2318</v>
      </c>
      <c r="C172" s="121">
        <v>518.35</v>
      </c>
      <c r="D172" s="119">
        <v>520.7833333333333</v>
      </c>
      <c r="E172" s="119">
        <v>511.66666666666663</v>
      </c>
      <c r="F172" s="119">
        <v>504.98333333333335</v>
      </c>
      <c r="G172" s="119">
        <v>495.86666666666667</v>
      </c>
      <c r="H172" s="119">
        <v>527.46666666666658</v>
      </c>
      <c r="I172" s="119">
        <v>536.58333333333337</v>
      </c>
      <c r="J172" s="119">
        <v>543.26666666666654</v>
      </c>
      <c r="K172" s="118">
        <v>529.9</v>
      </c>
      <c r="L172" s="118">
        <v>514.1</v>
      </c>
      <c r="M172" s="118">
        <v>1.02799</v>
      </c>
    </row>
    <row r="173" spans="1:13">
      <c r="A173" s="65">
        <v>164</v>
      </c>
      <c r="B173" s="118" t="s">
        <v>347</v>
      </c>
      <c r="C173" s="121">
        <v>782.4</v>
      </c>
      <c r="D173" s="119">
        <v>783.48333333333323</v>
      </c>
      <c r="E173" s="119">
        <v>768.91666666666652</v>
      </c>
      <c r="F173" s="119">
        <v>755.43333333333328</v>
      </c>
      <c r="G173" s="119">
        <v>740.86666666666656</v>
      </c>
      <c r="H173" s="119">
        <v>796.96666666666647</v>
      </c>
      <c r="I173" s="119">
        <v>811.5333333333333</v>
      </c>
      <c r="J173" s="119">
        <v>825.01666666666642</v>
      </c>
      <c r="K173" s="118">
        <v>798.05</v>
      </c>
      <c r="L173" s="118">
        <v>770</v>
      </c>
      <c r="M173" s="118">
        <v>8.6720299999999995</v>
      </c>
    </row>
    <row r="174" spans="1:13">
      <c r="A174" s="65">
        <v>165</v>
      </c>
      <c r="B174" s="118" t="s">
        <v>72</v>
      </c>
      <c r="C174" s="121">
        <v>540.20000000000005</v>
      </c>
      <c r="D174" s="119">
        <v>538.66666666666663</v>
      </c>
      <c r="E174" s="119">
        <v>530.58333333333326</v>
      </c>
      <c r="F174" s="119">
        <v>520.96666666666658</v>
      </c>
      <c r="G174" s="119">
        <v>512.88333333333321</v>
      </c>
      <c r="H174" s="119">
        <v>548.2833333333333</v>
      </c>
      <c r="I174" s="119">
        <v>556.36666666666656</v>
      </c>
      <c r="J174" s="119">
        <v>565.98333333333335</v>
      </c>
      <c r="K174" s="118">
        <v>546.75</v>
      </c>
      <c r="L174" s="118">
        <v>529.04999999999995</v>
      </c>
      <c r="M174" s="118">
        <v>2.31948</v>
      </c>
    </row>
    <row r="175" spans="1:13">
      <c r="A175" s="65">
        <v>166</v>
      </c>
      <c r="B175" s="118" t="s">
        <v>822</v>
      </c>
      <c r="C175" s="121">
        <v>570</v>
      </c>
      <c r="D175" s="119">
        <v>564.81666666666661</v>
      </c>
      <c r="E175" s="119">
        <v>555.28333333333319</v>
      </c>
      <c r="F175" s="119">
        <v>540.56666666666661</v>
      </c>
      <c r="G175" s="119">
        <v>531.03333333333319</v>
      </c>
      <c r="H175" s="119">
        <v>579.53333333333319</v>
      </c>
      <c r="I175" s="119">
        <v>589.06666666666649</v>
      </c>
      <c r="J175" s="119">
        <v>603.78333333333319</v>
      </c>
      <c r="K175" s="118">
        <v>574.35</v>
      </c>
      <c r="L175" s="118">
        <v>550.1</v>
      </c>
      <c r="M175" s="118">
        <v>4.6229199999999997</v>
      </c>
    </row>
    <row r="176" spans="1:13">
      <c r="A176" s="65">
        <v>167</v>
      </c>
      <c r="B176" s="118" t="s">
        <v>317</v>
      </c>
      <c r="C176" s="121">
        <v>100.6</v>
      </c>
      <c r="D176" s="119">
        <v>100.78333333333335</v>
      </c>
      <c r="E176" s="119">
        <v>99.116666666666688</v>
      </c>
      <c r="F176" s="119">
        <v>97.63333333333334</v>
      </c>
      <c r="G176" s="119">
        <v>95.966666666666683</v>
      </c>
      <c r="H176" s="119">
        <v>102.26666666666669</v>
      </c>
      <c r="I176" s="119">
        <v>103.93333333333335</v>
      </c>
      <c r="J176" s="119">
        <v>105.4166666666667</v>
      </c>
      <c r="K176" s="118">
        <v>102.45</v>
      </c>
      <c r="L176" s="118">
        <v>99.3</v>
      </c>
      <c r="M176" s="118">
        <v>15.97104</v>
      </c>
    </row>
    <row r="177" spans="1:13">
      <c r="A177" s="65">
        <v>168</v>
      </c>
      <c r="B177" s="118" t="s">
        <v>352</v>
      </c>
      <c r="C177" s="121">
        <v>100.3</v>
      </c>
      <c r="D177" s="119">
        <v>100.41666666666667</v>
      </c>
      <c r="E177" s="119">
        <v>95.233333333333348</v>
      </c>
      <c r="F177" s="119">
        <v>90.166666666666671</v>
      </c>
      <c r="G177" s="119">
        <v>84.983333333333348</v>
      </c>
      <c r="H177" s="119">
        <v>105.48333333333335</v>
      </c>
      <c r="I177" s="119">
        <v>110.66666666666666</v>
      </c>
      <c r="J177" s="119">
        <v>115.73333333333335</v>
      </c>
      <c r="K177" s="118">
        <v>105.6</v>
      </c>
      <c r="L177" s="118">
        <v>95.35</v>
      </c>
      <c r="M177" s="118">
        <v>49.966299999999997</v>
      </c>
    </row>
    <row r="178" spans="1:13">
      <c r="A178" s="65">
        <v>169</v>
      </c>
      <c r="B178" s="118" t="s">
        <v>825</v>
      </c>
      <c r="C178" s="121">
        <v>862.9</v>
      </c>
      <c r="D178" s="119">
        <v>873.6</v>
      </c>
      <c r="E178" s="119">
        <v>852.2</v>
      </c>
      <c r="F178" s="119">
        <v>841.5</v>
      </c>
      <c r="G178" s="119">
        <v>820.1</v>
      </c>
      <c r="H178" s="119">
        <v>884.30000000000007</v>
      </c>
      <c r="I178" s="119">
        <v>905.69999999999993</v>
      </c>
      <c r="J178" s="119">
        <v>916.40000000000009</v>
      </c>
      <c r="K178" s="118">
        <v>895</v>
      </c>
      <c r="L178" s="118">
        <v>862.9</v>
      </c>
      <c r="M178" s="118">
        <v>5.4368800000000004</v>
      </c>
    </row>
    <row r="179" spans="1:13">
      <c r="A179" s="65">
        <v>170</v>
      </c>
      <c r="B179" s="118" t="s">
        <v>73</v>
      </c>
      <c r="C179" s="121">
        <v>1039.0999999999999</v>
      </c>
      <c r="D179" s="119">
        <v>1030.1666666666667</v>
      </c>
      <c r="E179" s="119">
        <v>1016.9333333333334</v>
      </c>
      <c r="F179" s="119">
        <v>994.76666666666665</v>
      </c>
      <c r="G179" s="119">
        <v>981.5333333333333</v>
      </c>
      <c r="H179" s="119">
        <v>1052.3333333333335</v>
      </c>
      <c r="I179" s="119">
        <v>1065.5666666666666</v>
      </c>
      <c r="J179" s="119">
        <v>1087.7333333333336</v>
      </c>
      <c r="K179" s="118">
        <v>1043.4000000000001</v>
      </c>
      <c r="L179" s="118">
        <v>1008</v>
      </c>
      <c r="M179" s="118">
        <v>7.0334199999999996</v>
      </c>
    </row>
    <row r="180" spans="1:13">
      <c r="A180" s="65">
        <v>171</v>
      </c>
      <c r="B180" s="118" t="s">
        <v>828</v>
      </c>
      <c r="C180" s="121">
        <v>144.35</v>
      </c>
      <c r="D180" s="119">
        <v>145.98333333333332</v>
      </c>
      <c r="E180" s="119">
        <v>141.66666666666663</v>
      </c>
      <c r="F180" s="119">
        <v>138.98333333333332</v>
      </c>
      <c r="G180" s="119">
        <v>134.66666666666663</v>
      </c>
      <c r="H180" s="119">
        <v>148.66666666666663</v>
      </c>
      <c r="I180" s="119">
        <v>152.98333333333329</v>
      </c>
      <c r="J180" s="119">
        <v>155.66666666666663</v>
      </c>
      <c r="K180" s="118">
        <v>150.30000000000001</v>
      </c>
      <c r="L180" s="118">
        <v>143.30000000000001</v>
      </c>
      <c r="M180" s="118">
        <v>4.37371</v>
      </c>
    </row>
    <row r="181" spans="1:13">
      <c r="A181" s="65">
        <v>172</v>
      </c>
      <c r="B181" s="118" t="s">
        <v>832</v>
      </c>
      <c r="C181" s="121">
        <v>174.8</v>
      </c>
      <c r="D181" s="119">
        <v>174.91666666666666</v>
      </c>
      <c r="E181" s="119">
        <v>171.88333333333333</v>
      </c>
      <c r="F181" s="119">
        <v>168.96666666666667</v>
      </c>
      <c r="G181" s="119">
        <v>165.93333333333334</v>
      </c>
      <c r="H181" s="119">
        <v>177.83333333333331</v>
      </c>
      <c r="I181" s="119">
        <v>180.86666666666667</v>
      </c>
      <c r="J181" s="119">
        <v>183.7833333333333</v>
      </c>
      <c r="K181" s="118">
        <v>177.95</v>
      </c>
      <c r="L181" s="118">
        <v>172</v>
      </c>
      <c r="M181" s="118">
        <v>0.29104999999999998</v>
      </c>
    </row>
    <row r="182" spans="1:13">
      <c r="A182" s="65">
        <v>173</v>
      </c>
      <c r="B182" s="118" t="s">
        <v>838</v>
      </c>
      <c r="C182" s="121">
        <v>307.39999999999998</v>
      </c>
      <c r="D182" s="119">
        <v>309.38333333333338</v>
      </c>
      <c r="E182" s="119">
        <v>296.96666666666675</v>
      </c>
      <c r="F182" s="119">
        <v>286.53333333333336</v>
      </c>
      <c r="G182" s="119">
        <v>274.11666666666673</v>
      </c>
      <c r="H182" s="119">
        <v>319.81666666666678</v>
      </c>
      <c r="I182" s="119">
        <v>332.23333333333341</v>
      </c>
      <c r="J182" s="119">
        <v>342.6666666666668</v>
      </c>
      <c r="K182" s="118">
        <v>321.8</v>
      </c>
      <c r="L182" s="118">
        <v>298.95</v>
      </c>
      <c r="M182" s="118">
        <v>18.630009999999999</v>
      </c>
    </row>
    <row r="183" spans="1:13">
      <c r="A183" s="65">
        <v>174</v>
      </c>
      <c r="B183" s="118" t="s">
        <v>315</v>
      </c>
      <c r="C183" s="121">
        <v>98.9</v>
      </c>
      <c r="D183" s="119">
        <v>98.38333333333334</v>
      </c>
      <c r="E183" s="119">
        <v>94.066666666666677</v>
      </c>
      <c r="F183" s="119">
        <v>89.233333333333334</v>
      </c>
      <c r="G183" s="119">
        <v>84.916666666666671</v>
      </c>
      <c r="H183" s="119">
        <v>103.21666666666668</v>
      </c>
      <c r="I183" s="119">
        <v>107.53333333333335</v>
      </c>
      <c r="J183" s="119">
        <v>112.36666666666669</v>
      </c>
      <c r="K183" s="118">
        <v>102.7</v>
      </c>
      <c r="L183" s="118">
        <v>93.55</v>
      </c>
      <c r="M183" s="118">
        <v>24.746420000000001</v>
      </c>
    </row>
    <row r="184" spans="1:13">
      <c r="A184" s="65">
        <v>175</v>
      </c>
      <c r="B184" s="118" t="s">
        <v>182</v>
      </c>
      <c r="C184" s="121">
        <v>7152.3</v>
      </c>
      <c r="D184" s="119">
        <v>7213</v>
      </c>
      <c r="E184" s="119">
        <v>7014.9</v>
      </c>
      <c r="F184" s="119">
        <v>6877.5</v>
      </c>
      <c r="G184" s="119">
        <v>6679.4</v>
      </c>
      <c r="H184" s="119">
        <v>7350.4</v>
      </c>
      <c r="I184" s="119">
        <v>7548.5</v>
      </c>
      <c r="J184" s="119">
        <v>7685.9</v>
      </c>
      <c r="K184" s="118">
        <v>7411.1</v>
      </c>
      <c r="L184" s="118">
        <v>7075.6</v>
      </c>
      <c r="M184" s="118">
        <v>0.20757999999999999</v>
      </c>
    </row>
    <row r="185" spans="1:13">
      <c r="A185" s="65">
        <v>176</v>
      </c>
      <c r="B185" s="118" t="s">
        <v>199</v>
      </c>
      <c r="C185" s="121">
        <v>181.85</v>
      </c>
      <c r="D185" s="119">
        <v>180.05000000000004</v>
      </c>
      <c r="E185" s="119">
        <v>176.10000000000008</v>
      </c>
      <c r="F185" s="119">
        <v>170.35000000000005</v>
      </c>
      <c r="G185" s="119">
        <v>166.40000000000009</v>
      </c>
      <c r="H185" s="119">
        <v>185.80000000000007</v>
      </c>
      <c r="I185" s="119">
        <v>189.75000000000006</v>
      </c>
      <c r="J185" s="119">
        <v>195.50000000000006</v>
      </c>
      <c r="K185" s="118">
        <v>184</v>
      </c>
      <c r="L185" s="118">
        <v>174.3</v>
      </c>
      <c r="M185" s="118">
        <v>11.800789999999999</v>
      </c>
    </row>
    <row r="186" spans="1:13">
      <c r="A186" s="65">
        <v>177</v>
      </c>
      <c r="B186" s="118" t="s">
        <v>846</v>
      </c>
      <c r="C186" s="121">
        <v>589.25</v>
      </c>
      <c r="D186" s="119">
        <v>584.69999999999993</v>
      </c>
      <c r="E186" s="119">
        <v>563.94999999999982</v>
      </c>
      <c r="F186" s="119">
        <v>538.64999999999986</v>
      </c>
      <c r="G186" s="119">
        <v>517.89999999999975</v>
      </c>
      <c r="H186" s="119">
        <v>609.99999999999989</v>
      </c>
      <c r="I186" s="119">
        <v>630.75000000000011</v>
      </c>
      <c r="J186" s="119">
        <v>656.05</v>
      </c>
      <c r="K186" s="118">
        <v>605.45000000000005</v>
      </c>
      <c r="L186" s="118">
        <v>559.4</v>
      </c>
      <c r="M186" s="118">
        <v>1.50888</v>
      </c>
    </row>
    <row r="187" spans="1:13">
      <c r="A187" s="65">
        <v>178</v>
      </c>
      <c r="B187" s="118" t="s">
        <v>848</v>
      </c>
      <c r="C187" s="121">
        <v>826.85</v>
      </c>
      <c r="D187" s="119">
        <v>824.94999999999993</v>
      </c>
      <c r="E187" s="119">
        <v>813.89999999999986</v>
      </c>
      <c r="F187" s="119">
        <v>800.94999999999993</v>
      </c>
      <c r="G187" s="119">
        <v>789.89999999999986</v>
      </c>
      <c r="H187" s="119">
        <v>837.89999999999986</v>
      </c>
      <c r="I187" s="119">
        <v>848.94999999999982</v>
      </c>
      <c r="J187" s="119">
        <v>861.89999999999986</v>
      </c>
      <c r="K187" s="118">
        <v>836</v>
      </c>
      <c r="L187" s="118">
        <v>812</v>
      </c>
      <c r="M187" s="118">
        <v>1.0609900000000001</v>
      </c>
    </row>
    <row r="188" spans="1:13">
      <c r="A188" s="65">
        <v>179</v>
      </c>
      <c r="B188" s="118" t="s">
        <v>850</v>
      </c>
      <c r="C188" s="121">
        <v>655.4</v>
      </c>
      <c r="D188" s="119">
        <v>657.23333333333335</v>
      </c>
      <c r="E188" s="119">
        <v>646.4666666666667</v>
      </c>
      <c r="F188" s="119">
        <v>637.5333333333333</v>
      </c>
      <c r="G188" s="119">
        <v>626.76666666666665</v>
      </c>
      <c r="H188" s="119">
        <v>666.16666666666674</v>
      </c>
      <c r="I188" s="119">
        <v>676.93333333333339</v>
      </c>
      <c r="J188" s="119">
        <v>685.86666666666679</v>
      </c>
      <c r="K188" s="118">
        <v>668</v>
      </c>
      <c r="L188" s="118">
        <v>648.29999999999995</v>
      </c>
      <c r="M188" s="118">
        <v>0.47608</v>
      </c>
    </row>
    <row r="189" spans="1:13">
      <c r="A189" s="65">
        <v>180</v>
      </c>
      <c r="B189" s="118" t="s">
        <v>852</v>
      </c>
      <c r="C189" s="121">
        <v>755.15</v>
      </c>
      <c r="D189" s="119">
        <v>760</v>
      </c>
      <c r="E189" s="119">
        <v>740.2</v>
      </c>
      <c r="F189" s="119">
        <v>725.25</v>
      </c>
      <c r="G189" s="119">
        <v>705.45</v>
      </c>
      <c r="H189" s="119">
        <v>774.95</v>
      </c>
      <c r="I189" s="119">
        <v>794.75</v>
      </c>
      <c r="J189" s="119">
        <v>809.7</v>
      </c>
      <c r="K189" s="118">
        <v>779.8</v>
      </c>
      <c r="L189" s="118">
        <v>745.05</v>
      </c>
      <c r="M189" s="118">
        <v>0.85307999999999995</v>
      </c>
    </row>
    <row r="190" spans="1:13">
      <c r="A190" s="65">
        <v>181</v>
      </c>
      <c r="B190" s="118" t="s">
        <v>2542</v>
      </c>
      <c r="C190" s="121">
        <v>8.5</v>
      </c>
      <c r="D190" s="119">
        <v>8.5833333333333339</v>
      </c>
      <c r="E190" s="119">
        <v>8.4166666666666679</v>
      </c>
      <c r="F190" s="119">
        <v>8.3333333333333339</v>
      </c>
      <c r="G190" s="119">
        <v>8.1666666666666679</v>
      </c>
      <c r="H190" s="119">
        <v>8.6666666666666679</v>
      </c>
      <c r="I190" s="119">
        <v>8.8333333333333357</v>
      </c>
      <c r="J190" s="119">
        <v>8.9166666666666679</v>
      </c>
      <c r="K190" s="118">
        <v>8.75</v>
      </c>
      <c r="L190" s="118">
        <v>8.5</v>
      </c>
      <c r="M190" s="118">
        <v>31.640280000000001</v>
      </c>
    </row>
    <row r="191" spans="1:13">
      <c r="A191" s="65">
        <v>182</v>
      </c>
      <c r="B191" s="118" t="s">
        <v>857</v>
      </c>
      <c r="C191" s="121">
        <v>22.4</v>
      </c>
      <c r="D191" s="119">
        <v>22.383333333333336</v>
      </c>
      <c r="E191" s="119">
        <v>21.466666666666672</v>
      </c>
      <c r="F191" s="119">
        <v>20.533333333333335</v>
      </c>
      <c r="G191" s="119">
        <v>19.616666666666671</v>
      </c>
      <c r="H191" s="119">
        <v>23.316666666666674</v>
      </c>
      <c r="I191" s="119">
        <v>24.233333333333338</v>
      </c>
      <c r="J191" s="119">
        <v>25.166666666666675</v>
      </c>
      <c r="K191" s="118">
        <v>23.3</v>
      </c>
      <c r="L191" s="118">
        <v>21.45</v>
      </c>
      <c r="M191" s="118">
        <v>15.611420000000001</v>
      </c>
    </row>
    <row r="192" spans="1:13">
      <c r="A192" s="65">
        <v>183</v>
      </c>
      <c r="B192" s="118" t="s">
        <v>859</v>
      </c>
      <c r="C192" s="121">
        <v>709.15</v>
      </c>
      <c r="D192" s="119">
        <v>711.9666666666667</v>
      </c>
      <c r="E192" s="119">
        <v>702.18333333333339</v>
      </c>
      <c r="F192" s="119">
        <v>695.2166666666667</v>
      </c>
      <c r="G192" s="119">
        <v>685.43333333333339</v>
      </c>
      <c r="H192" s="119">
        <v>718.93333333333339</v>
      </c>
      <c r="I192" s="119">
        <v>728.7166666666667</v>
      </c>
      <c r="J192" s="119">
        <v>735.68333333333339</v>
      </c>
      <c r="K192" s="118">
        <v>721.75</v>
      </c>
      <c r="L192" s="118">
        <v>705</v>
      </c>
      <c r="M192" s="118">
        <v>8.5569999999999993E-2</v>
      </c>
    </row>
    <row r="193" spans="1:13">
      <c r="A193" s="65">
        <v>184</v>
      </c>
      <c r="B193" s="118" t="s">
        <v>74</v>
      </c>
      <c r="C193" s="121">
        <v>628.1</v>
      </c>
      <c r="D193" s="119">
        <v>623.13333333333333</v>
      </c>
      <c r="E193" s="119">
        <v>610.36666666666667</v>
      </c>
      <c r="F193" s="119">
        <v>592.63333333333333</v>
      </c>
      <c r="G193" s="119">
        <v>579.86666666666667</v>
      </c>
      <c r="H193" s="119">
        <v>640.86666666666667</v>
      </c>
      <c r="I193" s="119">
        <v>653.63333333333333</v>
      </c>
      <c r="J193" s="119">
        <v>671.36666666666667</v>
      </c>
      <c r="K193" s="118">
        <v>635.9</v>
      </c>
      <c r="L193" s="118">
        <v>605.4</v>
      </c>
      <c r="M193" s="118">
        <v>8.9655299999999993</v>
      </c>
    </row>
    <row r="194" spans="1:13">
      <c r="A194" s="65">
        <v>185</v>
      </c>
      <c r="B194" s="118" t="s">
        <v>864</v>
      </c>
      <c r="C194" s="121">
        <v>11.25</v>
      </c>
      <c r="D194" s="119">
        <v>11.333333333333334</v>
      </c>
      <c r="E194" s="119">
        <v>10.466666666666669</v>
      </c>
      <c r="F194" s="119">
        <v>9.6833333333333353</v>
      </c>
      <c r="G194" s="119">
        <v>8.81666666666667</v>
      </c>
      <c r="H194" s="119">
        <v>12.116666666666667</v>
      </c>
      <c r="I194" s="119">
        <v>12.983333333333331</v>
      </c>
      <c r="J194" s="119">
        <v>13.766666666666666</v>
      </c>
      <c r="K194" s="118">
        <v>12.2</v>
      </c>
      <c r="L194" s="118">
        <v>10.55</v>
      </c>
      <c r="M194" s="118">
        <v>184.61125999999999</v>
      </c>
    </row>
    <row r="195" spans="1:13">
      <c r="A195" s="65">
        <v>186</v>
      </c>
      <c r="B195" s="118" t="s">
        <v>869</v>
      </c>
      <c r="C195" s="121">
        <v>26.35</v>
      </c>
      <c r="D195" s="119">
        <v>26.45</v>
      </c>
      <c r="E195" s="119">
        <v>25.299999999999997</v>
      </c>
      <c r="F195" s="119">
        <v>24.249999999999996</v>
      </c>
      <c r="G195" s="119">
        <v>23.099999999999994</v>
      </c>
      <c r="H195" s="119">
        <v>27.5</v>
      </c>
      <c r="I195" s="119">
        <v>28.65</v>
      </c>
      <c r="J195" s="119">
        <v>29.700000000000003</v>
      </c>
      <c r="K195" s="118">
        <v>27.6</v>
      </c>
      <c r="L195" s="118">
        <v>25.4</v>
      </c>
      <c r="M195" s="118">
        <v>10.653269999999999</v>
      </c>
    </row>
    <row r="196" spans="1:13">
      <c r="A196" s="65">
        <v>187</v>
      </c>
      <c r="B196" s="118" t="s">
        <v>75</v>
      </c>
      <c r="C196" s="121">
        <v>1116.3499999999999</v>
      </c>
      <c r="D196" s="119">
        <v>1111.8999999999999</v>
      </c>
      <c r="E196" s="119">
        <v>1098.7499999999998</v>
      </c>
      <c r="F196" s="119">
        <v>1081.1499999999999</v>
      </c>
      <c r="G196" s="119">
        <v>1067.9999999999998</v>
      </c>
      <c r="H196" s="119">
        <v>1129.4999999999998</v>
      </c>
      <c r="I196" s="119">
        <v>1142.6499999999999</v>
      </c>
      <c r="J196" s="119">
        <v>1160.2499999999998</v>
      </c>
      <c r="K196" s="118">
        <v>1125.05</v>
      </c>
      <c r="L196" s="118">
        <v>1094.3</v>
      </c>
      <c r="M196" s="118">
        <v>28.32272</v>
      </c>
    </row>
    <row r="197" spans="1:13">
      <c r="A197" s="65">
        <v>188</v>
      </c>
      <c r="B197" s="118" t="s">
        <v>76</v>
      </c>
      <c r="C197" s="121">
        <v>1773.35</v>
      </c>
      <c r="D197" s="119">
        <v>1757.05</v>
      </c>
      <c r="E197" s="119">
        <v>1730.1</v>
      </c>
      <c r="F197" s="119">
        <v>1686.85</v>
      </c>
      <c r="G197" s="119">
        <v>1659.8999999999999</v>
      </c>
      <c r="H197" s="119">
        <v>1800.3</v>
      </c>
      <c r="I197" s="119">
        <v>1827.2500000000002</v>
      </c>
      <c r="J197" s="119">
        <v>1870.5</v>
      </c>
      <c r="K197" s="118">
        <v>1784</v>
      </c>
      <c r="L197" s="118">
        <v>1713.8</v>
      </c>
      <c r="M197" s="118">
        <v>72.024630000000002</v>
      </c>
    </row>
    <row r="198" spans="1:13">
      <c r="A198" s="65">
        <v>189</v>
      </c>
      <c r="B198" s="118" t="s">
        <v>77</v>
      </c>
      <c r="C198" s="121">
        <v>1952.4</v>
      </c>
      <c r="D198" s="119">
        <v>1943.1333333333332</v>
      </c>
      <c r="E198" s="119">
        <v>1924.2666666666664</v>
      </c>
      <c r="F198" s="119">
        <v>1896.1333333333332</v>
      </c>
      <c r="G198" s="119">
        <v>1877.2666666666664</v>
      </c>
      <c r="H198" s="119">
        <v>1971.2666666666664</v>
      </c>
      <c r="I198" s="119">
        <v>1990.1333333333332</v>
      </c>
      <c r="J198" s="119">
        <v>2018.2666666666664</v>
      </c>
      <c r="K198" s="118">
        <v>1962</v>
      </c>
      <c r="L198" s="118">
        <v>1915</v>
      </c>
      <c r="M198" s="118">
        <v>41.706380000000003</v>
      </c>
    </row>
    <row r="199" spans="1:13">
      <c r="A199" s="65">
        <v>190</v>
      </c>
      <c r="B199" s="118" t="s">
        <v>78</v>
      </c>
      <c r="C199" s="121">
        <v>21.9</v>
      </c>
      <c r="D199" s="119">
        <v>22.333333333333332</v>
      </c>
      <c r="E199" s="119">
        <v>21.416666666666664</v>
      </c>
      <c r="F199" s="119">
        <v>20.933333333333334</v>
      </c>
      <c r="G199" s="119">
        <v>20.016666666666666</v>
      </c>
      <c r="H199" s="119">
        <v>22.816666666666663</v>
      </c>
      <c r="I199" s="119">
        <v>23.733333333333327</v>
      </c>
      <c r="J199" s="119">
        <v>24.216666666666661</v>
      </c>
      <c r="K199" s="118">
        <v>23.25</v>
      </c>
      <c r="L199" s="118">
        <v>21.85</v>
      </c>
      <c r="M199" s="118">
        <v>78.808239999999998</v>
      </c>
    </row>
    <row r="200" spans="1:13">
      <c r="A200" s="65">
        <v>191</v>
      </c>
      <c r="B200" s="118" t="s">
        <v>877</v>
      </c>
      <c r="C200" s="121">
        <v>3610.95</v>
      </c>
      <c r="D200" s="119">
        <v>3668.9833333333336</v>
      </c>
      <c r="E200" s="119">
        <v>3492.9666666666672</v>
      </c>
      <c r="F200" s="119">
        <v>3374.9833333333336</v>
      </c>
      <c r="G200" s="119">
        <v>3198.9666666666672</v>
      </c>
      <c r="H200" s="119">
        <v>3786.9666666666672</v>
      </c>
      <c r="I200" s="119">
        <v>3962.9833333333336</v>
      </c>
      <c r="J200" s="119">
        <v>4080.9666666666672</v>
      </c>
      <c r="K200" s="118">
        <v>3845</v>
      </c>
      <c r="L200" s="118">
        <v>3551</v>
      </c>
      <c r="M200" s="118">
        <v>2.8335599999999999</v>
      </c>
    </row>
    <row r="201" spans="1:13">
      <c r="A201" s="65">
        <v>192</v>
      </c>
      <c r="B201" s="118" t="s">
        <v>878</v>
      </c>
      <c r="C201" s="121">
        <v>146.69999999999999</v>
      </c>
      <c r="D201" s="119">
        <v>147.06666666666666</v>
      </c>
      <c r="E201" s="119">
        <v>144.13333333333333</v>
      </c>
      <c r="F201" s="119">
        <v>141.56666666666666</v>
      </c>
      <c r="G201" s="119">
        <v>138.63333333333333</v>
      </c>
      <c r="H201" s="119">
        <v>149.63333333333333</v>
      </c>
      <c r="I201" s="119">
        <v>152.56666666666666</v>
      </c>
      <c r="J201" s="119">
        <v>155.13333333333333</v>
      </c>
      <c r="K201" s="118">
        <v>150</v>
      </c>
      <c r="L201" s="118">
        <v>144.5</v>
      </c>
      <c r="M201" s="118">
        <v>0.77295000000000003</v>
      </c>
    </row>
    <row r="202" spans="1:13">
      <c r="A202" s="65">
        <v>193</v>
      </c>
      <c r="B202" s="118" t="s">
        <v>881</v>
      </c>
      <c r="C202" s="121">
        <v>539.85</v>
      </c>
      <c r="D202" s="119">
        <v>531.61666666666667</v>
      </c>
      <c r="E202" s="119">
        <v>513.83333333333337</v>
      </c>
      <c r="F202" s="119">
        <v>487.81666666666672</v>
      </c>
      <c r="G202" s="119">
        <v>470.03333333333342</v>
      </c>
      <c r="H202" s="119">
        <v>557.63333333333333</v>
      </c>
      <c r="I202" s="119">
        <v>575.41666666666663</v>
      </c>
      <c r="J202" s="119">
        <v>601.43333333333328</v>
      </c>
      <c r="K202" s="118">
        <v>549.4</v>
      </c>
      <c r="L202" s="118">
        <v>505.6</v>
      </c>
      <c r="M202" s="118">
        <v>0.14218</v>
      </c>
    </row>
    <row r="203" spans="1:13">
      <c r="A203" s="65">
        <v>194</v>
      </c>
      <c r="B203" s="118" t="s">
        <v>79</v>
      </c>
      <c r="C203" s="121">
        <v>3112.6</v>
      </c>
      <c r="D203" s="119">
        <v>3106.5333333333333</v>
      </c>
      <c r="E203" s="119">
        <v>3088.0666666666666</v>
      </c>
      <c r="F203" s="119">
        <v>3063.5333333333333</v>
      </c>
      <c r="G203" s="119">
        <v>3045.0666666666666</v>
      </c>
      <c r="H203" s="119">
        <v>3131.0666666666666</v>
      </c>
      <c r="I203" s="119">
        <v>3149.5333333333328</v>
      </c>
      <c r="J203" s="119">
        <v>3174.0666666666666</v>
      </c>
      <c r="K203" s="118">
        <v>3125</v>
      </c>
      <c r="L203" s="118">
        <v>3082</v>
      </c>
      <c r="M203" s="118">
        <v>4.6361100000000004</v>
      </c>
    </row>
    <row r="204" spans="1:13">
      <c r="A204" s="65">
        <v>195</v>
      </c>
      <c r="B204" s="118" t="s">
        <v>80</v>
      </c>
      <c r="C204" s="121">
        <v>443.75</v>
      </c>
      <c r="D204" s="119">
        <v>442.2833333333333</v>
      </c>
      <c r="E204" s="119">
        <v>430.76666666666659</v>
      </c>
      <c r="F204" s="119">
        <v>417.7833333333333</v>
      </c>
      <c r="G204" s="119">
        <v>406.26666666666659</v>
      </c>
      <c r="H204" s="119">
        <v>455.26666666666659</v>
      </c>
      <c r="I204" s="119">
        <v>466.78333333333325</v>
      </c>
      <c r="J204" s="119">
        <v>479.76666666666659</v>
      </c>
      <c r="K204" s="118">
        <v>453.8</v>
      </c>
      <c r="L204" s="118">
        <v>429.3</v>
      </c>
      <c r="M204" s="118">
        <v>9.8015500000000007</v>
      </c>
    </row>
    <row r="205" spans="1:13">
      <c r="A205" s="65">
        <v>196</v>
      </c>
      <c r="B205" s="118" t="s">
        <v>886</v>
      </c>
      <c r="C205" s="121">
        <v>19.399999999999999</v>
      </c>
      <c r="D205" s="119">
        <v>19.3</v>
      </c>
      <c r="E205" s="119">
        <v>18.55</v>
      </c>
      <c r="F205" s="119">
        <v>17.7</v>
      </c>
      <c r="G205" s="119">
        <v>16.95</v>
      </c>
      <c r="H205" s="119">
        <v>20.150000000000002</v>
      </c>
      <c r="I205" s="119">
        <v>20.900000000000002</v>
      </c>
      <c r="J205" s="119">
        <v>21.750000000000004</v>
      </c>
      <c r="K205" s="118">
        <v>20.05</v>
      </c>
      <c r="L205" s="118">
        <v>18.45</v>
      </c>
      <c r="M205" s="118">
        <v>77.617239999999995</v>
      </c>
    </row>
    <row r="206" spans="1:13">
      <c r="A206" s="65">
        <v>197</v>
      </c>
      <c r="B206" s="118" t="s">
        <v>893</v>
      </c>
      <c r="C206" s="121">
        <v>237.55</v>
      </c>
      <c r="D206" s="119">
        <v>242</v>
      </c>
      <c r="E206" s="119">
        <v>228.45</v>
      </c>
      <c r="F206" s="119">
        <v>219.35</v>
      </c>
      <c r="G206" s="119">
        <v>205.79999999999998</v>
      </c>
      <c r="H206" s="119">
        <v>251.1</v>
      </c>
      <c r="I206" s="119">
        <v>264.64999999999998</v>
      </c>
      <c r="J206" s="119">
        <v>273.75</v>
      </c>
      <c r="K206" s="118">
        <v>255.55</v>
      </c>
      <c r="L206" s="118">
        <v>232.9</v>
      </c>
      <c r="M206" s="118">
        <v>2.1207600000000002</v>
      </c>
    </row>
    <row r="207" spans="1:13">
      <c r="A207" s="65">
        <v>198</v>
      </c>
      <c r="B207" s="118" t="s">
        <v>81</v>
      </c>
      <c r="C207" s="121">
        <v>243.05</v>
      </c>
      <c r="D207" s="119">
        <v>240.88333333333335</v>
      </c>
      <c r="E207" s="119">
        <v>236.9666666666667</v>
      </c>
      <c r="F207" s="119">
        <v>230.88333333333335</v>
      </c>
      <c r="G207" s="119">
        <v>226.9666666666667</v>
      </c>
      <c r="H207" s="119">
        <v>246.9666666666667</v>
      </c>
      <c r="I207" s="119">
        <v>250.88333333333338</v>
      </c>
      <c r="J207" s="119">
        <v>256.9666666666667</v>
      </c>
      <c r="K207" s="118">
        <v>244.8</v>
      </c>
      <c r="L207" s="118">
        <v>234.8</v>
      </c>
      <c r="M207" s="118">
        <v>78.478759999999994</v>
      </c>
    </row>
    <row r="208" spans="1:13">
      <c r="A208" s="65">
        <v>199</v>
      </c>
      <c r="B208" s="118" t="s">
        <v>897</v>
      </c>
      <c r="C208" s="121">
        <v>55.85</v>
      </c>
      <c r="D208" s="119">
        <v>55.816666666666663</v>
      </c>
      <c r="E208" s="119">
        <v>55.083333333333329</v>
      </c>
      <c r="F208" s="119">
        <v>54.316666666666663</v>
      </c>
      <c r="G208" s="119">
        <v>53.583333333333329</v>
      </c>
      <c r="H208" s="119">
        <v>56.583333333333329</v>
      </c>
      <c r="I208" s="119">
        <v>57.316666666666663</v>
      </c>
      <c r="J208" s="119">
        <v>58.083333333333329</v>
      </c>
      <c r="K208" s="118">
        <v>56.55</v>
      </c>
      <c r="L208" s="118">
        <v>55.05</v>
      </c>
      <c r="M208" s="118">
        <v>7.9004000000000003</v>
      </c>
    </row>
    <row r="209" spans="1:13">
      <c r="A209" s="65">
        <v>200</v>
      </c>
      <c r="B209" s="118" t="s">
        <v>82</v>
      </c>
      <c r="C209" s="121">
        <v>243.15</v>
      </c>
      <c r="D209" s="119">
        <v>242.68333333333331</v>
      </c>
      <c r="E209" s="119">
        <v>239.46666666666661</v>
      </c>
      <c r="F209" s="119">
        <v>235.7833333333333</v>
      </c>
      <c r="G209" s="119">
        <v>232.56666666666661</v>
      </c>
      <c r="H209" s="119">
        <v>246.36666666666662</v>
      </c>
      <c r="I209" s="119">
        <v>249.58333333333331</v>
      </c>
      <c r="J209" s="119">
        <v>253.26666666666662</v>
      </c>
      <c r="K209" s="118">
        <v>245.9</v>
      </c>
      <c r="L209" s="118">
        <v>239</v>
      </c>
      <c r="M209" s="118">
        <v>69.016229999999993</v>
      </c>
    </row>
    <row r="210" spans="1:13">
      <c r="A210" s="65">
        <v>201</v>
      </c>
      <c r="B210" s="118" t="s">
        <v>83</v>
      </c>
      <c r="C210" s="121">
        <v>1630.85</v>
      </c>
      <c r="D210" s="119">
        <v>1615.9666666666665</v>
      </c>
      <c r="E210" s="119">
        <v>1591.9333333333329</v>
      </c>
      <c r="F210" s="119">
        <v>1553.0166666666664</v>
      </c>
      <c r="G210" s="119">
        <v>1528.9833333333329</v>
      </c>
      <c r="H210" s="119">
        <v>1654.883333333333</v>
      </c>
      <c r="I210" s="119">
        <v>1678.9166666666663</v>
      </c>
      <c r="J210" s="119">
        <v>1717.833333333333</v>
      </c>
      <c r="K210" s="118">
        <v>1640</v>
      </c>
      <c r="L210" s="118">
        <v>1577.05</v>
      </c>
      <c r="M210" s="118">
        <v>12.2997</v>
      </c>
    </row>
    <row r="211" spans="1:13">
      <c r="A211" s="65">
        <v>202</v>
      </c>
      <c r="B211" s="118" t="s">
        <v>84</v>
      </c>
      <c r="C211" s="121">
        <v>303.8</v>
      </c>
      <c r="D211" s="119">
        <v>300.58333333333331</v>
      </c>
      <c r="E211" s="119">
        <v>295.36666666666662</v>
      </c>
      <c r="F211" s="119">
        <v>286.93333333333328</v>
      </c>
      <c r="G211" s="119">
        <v>281.71666666666658</v>
      </c>
      <c r="H211" s="119">
        <v>309.01666666666665</v>
      </c>
      <c r="I211" s="119">
        <v>314.23333333333335</v>
      </c>
      <c r="J211" s="119">
        <v>322.66666666666669</v>
      </c>
      <c r="K211" s="118">
        <v>305.8</v>
      </c>
      <c r="L211" s="118">
        <v>292.14999999999998</v>
      </c>
      <c r="M211" s="118">
        <v>11.59243</v>
      </c>
    </row>
    <row r="212" spans="1:13">
      <c r="A212" s="65">
        <v>203</v>
      </c>
      <c r="B212" s="118" t="s">
        <v>912</v>
      </c>
      <c r="C212" s="121">
        <v>20907.400000000001</v>
      </c>
      <c r="D212" s="119">
        <v>21036.466666666667</v>
      </c>
      <c r="E212" s="119">
        <v>20567.933333333334</v>
      </c>
      <c r="F212" s="119">
        <v>20228.466666666667</v>
      </c>
      <c r="G212" s="119">
        <v>19759.933333333334</v>
      </c>
      <c r="H212" s="119">
        <v>21375.933333333334</v>
      </c>
      <c r="I212" s="119">
        <v>21844.466666666667</v>
      </c>
      <c r="J212" s="119">
        <v>22183.933333333334</v>
      </c>
      <c r="K212" s="118">
        <v>21505</v>
      </c>
      <c r="L212" s="118">
        <v>20697</v>
      </c>
      <c r="M212" s="118">
        <v>1.1860000000000001E-2</v>
      </c>
    </row>
    <row r="213" spans="1:13">
      <c r="A213" s="65">
        <v>204</v>
      </c>
      <c r="B213" s="118" t="s">
        <v>1932</v>
      </c>
      <c r="C213" s="121">
        <v>115.35</v>
      </c>
      <c r="D213" s="119">
        <v>114.64999999999999</v>
      </c>
      <c r="E213" s="119">
        <v>112.29999999999998</v>
      </c>
      <c r="F213" s="119">
        <v>109.24999999999999</v>
      </c>
      <c r="G213" s="119">
        <v>106.89999999999998</v>
      </c>
      <c r="H213" s="119">
        <v>117.69999999999999</v>
      </c>
      <c r="I213" s="119">
        <v>120.04999999999998</v>
      </c>
      <c r="J213" s="119">
        <v>123.1</v>
      </c>
      <c r="K213" s="118">
        <v>117</v>
      </c>
      <c r="L213" s="118">
        <v>111.6</v>
      </c>
      <c r="M213" s="118">
        <v>8.0932899999999997</v>
      </c>
    </row>
    <row r="214" spans="1:13">
      <c r="A214" s="65">
        <v>205</v>
      </c>
      <c r="B214" s="118" t="s">
        <v>302</v>
      </c>
      <c r="C214" s="121">
        <v>267.25</v>
      </c>
      <c r="D214" s="119">
        <v>268.34999999999997</v>
      </c>
      <c r="E214" s="119">
        <v>261.69999999999993</v>
      </c>
      <c r="F214" s="119">
        <v>256.14999999999998</v>
      </c>
      <c r="G214" s="119">
        <v>249.49999999999994</v>
      </c>
      <c r="H214" s="119">
        <v>273.89999999999992</v>
      </c>
      <c r="I214" s="119">
        <v>280.5499999999999</v>
      </c>
      <c r="J214" s="119">
        <v>286.09999999999991</v>
      </c>
      <c r="K214" s="118">
        <v>275</v>
      </c>
      <c r="L214" s="118">
        <v>262.8</v>
      </c>
      <c r="M214" s="118">
        <v>0.42959000000000003</v>
      </c>
    </row>
    <row r="215" spans="1:13">
      <c r="A215" s="65">
        <v>206</v>
      </c>
      <c r="B215" s="118" t="s">
        <v>919</v>
      </c>
      <c r="C215" s="121">
        <v>50.05</v>
      </c>
      <c r="D215" s="119">
        <v>49.716666666666669</v>
      </c>
      <c r="E215" s="119">
        <v>48.433333333333337</v>
      </c>
      <c r="F215" s="119">
        <v>46.81666666666667</v>
      </c>
      <c r="G215" s="119">
        <v>45.533333333333339</v>
      </c>
      <c r="H215" s="119">
        <v>51.333333333333336</v>
      </c>
      <c r="I215" s="119">
        <v>52.616666666666667</v>
      </c>
      <c r="J215" s="119">
        <v>54.233333333333334</v>
      </c>
      <c r="K215" s="118">
        <v>51</v>
      </c>
      <c r="L215" s="118">
        <v>48.1</v>
      </c>
      <c r="M215" s="118">
        <v>1.80447</v>
      </c>
    </row>
    <row r="216" spans="1:13">
      <c r="A216" s="65">
        <v>207</v>
      </c>
      <c r="B216" s="118" t="s">
        <v>2132</v>
      </c>
      <c r="C216" s="121">
        <v>50.9</v>
      </c>
      <c r="D216" s="119">
        <v>50.93333333333333</v>
      </c>
      <c r="E216" s="119">
        <v>50.066666666666663</v>
      </c>
      <c r="F216" s="119">
        <v>49.233333333333334</v>
      </c>
      <c r="G216" s="119">
        <v>48.366666666666667</v>
      </c>
      <c r="H216" s="119">
        <v>51.766666666666659</v>
      </c>
      <c r="I216" s="119">
        <v>52.633333333333319</v>
      </c>
      <c r="J216" s="119">
        <v>53.466666666666654</v>
      </c>
      <c r="K216" s="118">
        <v>51.8</v>
      </c>
      <c r="L216" s="118">
        <v>50.1</v>
      </c>
      <c r="M216" s="118">
        <v>10.70767</v>
      </c>
    </row>
    <row r="217" spans="1:13">
      <c r="A217" s="65">
        <v>208</v>
      </c>
      <c r="B217" s="118" t="s">
        <v>85</v>
      </c>
      <c r="C217" s="121">
        <v>110.7</v>
      </c>
      <c r="D217" s="119">
        <v>106.96666666666665</v>
      </c>
      <c r="E217" s="119">
        <v>97.933333333333309</v>
      </c>
      <c r="F217" s="119">
        <v>85.166666666666657</v>
      </c>
      <c r="G217" s="119">
        <v>76.133333333333312</v>
      </c>
      <c r="H217" s="119">
        <v>119.73333333333331</v>
      </c>
      <c r="I217" s="119">
        <v>128.76666666666665</v>
      </c>
      <c r="J217" s="119">
        <v>141.5333333333333</v>
      </c>
      <c r="K217" s="118">
        <v>116</v>
      </c>
      <c r="L217" s="118">
        <v>94.2</v>
      </c>
      <c r="M217" s="118">
        <v>207.10445999999999</v>
      </c>
    </row>
    <row r="218" spans="1:13">
      <c r="A218" s="65">
        <v>209</v>
      </c>
      <c r="B218" s="118" t="s">
        <v>86</v>
      </c>
      <c r="C218" s="121">
        <v>929.65</v>
      </c>
      <c r="D218" s="119">
        <v>899.88333333333333</v>
      </c>
      <c r="E218" s="119">
        <v>815.76666666666665</v>
      </c>
      <c r="F218" s="119">
        <v>701.88333333333333</v>
      </c>
      <c r="G218" s="119">
        <v>617.76666666666665</v>
      </c>
      <c r="H218" s="119">
        <v>1013.7666666666667</v>
      </c>
      <c r="I218" s="119">
        <v>1097.8833333333332</v>
      </c>
      <c r="J218" s="119">
        <v>1211.7666666666667</v>
      </c>
      <c r="K218" s="118">
        <v>984</v>
      </c>
      <c r="L218" s="118">
        <v>786</v>
      </c>
      <c r="M218" s="118">
        <v>244.48299</v>
      </c>
    </row>
    <row r="219" spans="1:13">
      <c r="A219" s="65">
        <v>210</v>
      </c>
      <c r="B219" s="118" t="s">
        <v>925</v>
      </c>
      <c r="C219" s="121">
        <v>628.5</v>
      </c>
      <c r="D219" s="119">
        <v>628.5</v>
      </c>
      <c r="E219" s="119">
        <v>628.5</v>
      </c>
      <c r="F219" s="119">
        <v>628.5</v>
      </c>
      <c r="G219" s="119">
        <v>628.5</v>
      </c>
      <c r="H219" s="119">
        <v>628.5</v>
      </c>
      <c r="I219" s="119">
        <v>628.5</v>
      </c>
      <c r="J219" s="119">
        <v>628.5</v>
      </c>
      <c r="K219" s="118">
        <v>628.5</v>
      </c>
      <c r="L219" s="118">
        <v>628.5</v>
      </c>
      <c r="M219" s="118">
        <v>0.20927000000000001</v>
      </c>
    </row>
    <row r="220" spans="1:13">
      <c r="A220" s="65">
        <v>211</v>
      </c>
      <c r="B220" s="118" t="s">
        <v>87</v>
      </c>
      <c r="C220" s="121">
        <v>311.10000000000002</v>
      </c>
      <c r="D220" s="119">
        <v>308.2166666666667</v>
      </c>
      <c r="E220" s="119">
        <v>302.93333333333339</v>
      </c>
      <c r="F220" s="119">
        <v>294.76666666666671</v>
      </c>
      <c r="G220" s="119">
        <v>289.48333333333341</v>
      </c>
      <c r="H220" s="119">
        <v>316.38333333333338</v>
      </c>
      <c r="I220" s="119">
        <v>321.66666666666669</v>
      </c>
      <c r="J220" s="119">
        <v>329.83333333333337</v>
      </c>
      <c r="K220" s="118">
        <v>313.5</v>
      </c>
      <c r="L220" s="118">
        <v>300.05</v>
      </c>
      <c r="M220" s="118">
        <v>304.72131999999999</v>
      </c>
    </row>
    <row r="221" spans="1:13">
      <c r="A221" s="65">
        <v>212</v>
      </c>
      <c r="B221" s="118" t="s">
        <v>2294</v>
      </c>
      <c r="C221" s="121">
        <v>833.1</v>
      </c>
      <c r="D221" s="119">
        <v>827.69999999999993</v>
      </c>
      <c r="E221" s="119">
        <v>800.39999999999986</v>
      </c>
      <c r="F221" s="119">
        <v>767.69999999999993</v>
      </c>
      <c r="G221" s="119">
        <v>740.39999999999986</v>
      </c>
      <c r="H221" s="119">
        <v>860.39999999999986</v>
      </c>
      <c r="I221" s="119">
        <v>887.69999999999982</v>
      </c>
      <c r="J221" s="119">
        <v>920.39999999999986</v>
      </c>
      <c r="K221" s="118">
        <v>855</v>
      </c>
      <c r="L221" s="118">
        <v>795</v>
      </c>
      <c r="M221" s="118">
        <v>31.440850000000001</v>
      </c>
    </row>
    <row r="222" spans="1:13">
      <c r="A222" s="65">
        <v>213</v>
      </c>
      <c r="B222" s="118" t="s">
        <v>1965</v>
      </c>
      <c r="C222" s="121">
        <v>349.1</v>
      </c>
      <c r="D222" s="119">
        <v>342.83333333333331</v>
      </c>
      <c r="E222" s="119">
        <v>331.91666666666663</v>
      </c>
      <c r="F222" s="119">
        <v>314.73333333333329</v>
      </c>
      <c r="G222" s="119">
        <v>303.81666666666661</v>
      </c>
      <c r="H222" s="119">
        <v>360.01666666666665</v>
      </c>
      <c r="I222" s="119">
        <v>370.93333333333328</v>
      </c>
      <c r="J222" s="119">
        <v>388.11666666666667</v>
      </c>
      <c r="K222" s="118">
        <v>353.75</v>
      </c>
      <c r="L222" s="118">
        <v>325.64999999999998</v>
      </c>
      <c r="M222" s="118">
        <v>27.350259999999999</v>
      </c>
    </row>
    <row r="223" spans="1:13">
      <c r="A223" s="65">
        <v>214</v>
      </c>
      <c r="B223" s="118" t="s">
        <v>353</v>
      </c>
      <c r="C223" s="121">
        <v>69.900000000000006</v>
      </c>
      <c r="D223" s="119">
        <v>70.316666666666663</v>
      </c>
      <c r="E223" s="119">
        <v>68.083333333333329</v>
      </c>
      <c r="F223" s="119">
        <v>66.266666666666666</v>
      </c>
      <c r="G223" s="119">
        <v>64.033333333333331</v>
      </c>
      <c r="H223" s="119">
        <v>72.133333333333326</v>
      </c>
      <c r="I223" s="119">
        <v>74.366666666666674</v>
      </c>
      <c r="J223" s="119">
        <v>76.183333333333323</v>
      </c>
      <c r="K223" s="118">
        <v>72.55</v>
      </c>
      <c r="L223" s="118">
        <v>68.5</v>
      </c>
      <c r="M223" s="118">
        <v>1.24244</v>
      </c>
    </row>
    <row r="224" spans="1:13">
      <c r="A224" s="65">
        <v>215</v>
      </c>
      <c r="B224" s="118" t="s">
        <v>88</v>
      </c>
      <c r="C224" s="121">
        <v>51.9</v>
      </c>
      <c r="D224" s="119">
        <v>51.133333333333326</v>
      </c>
      <c r="E224" s="119">
        <v>49.466666666666654</v>
      </c>
      <c r="F224" s="119">
        <v>47.033333333333331</v>
      </c>
      <c r="G224" s="119">
        <v>45.36666666666666</v>
      </c>
      <c r="H224" s="119">
        <v>53.566666666666649</v>
      </c>
      <c r="I224" s="119">
        <v>55.23333333333332</v>
      </c>
      <c r="J224" s="119">
        <v>57.666666666666643</v>
      </c>
      <c r="K224" s="118">
        <v>52.8</v>
      </c>
      <c r="L224" s="118">
        <v>48.7</v>
      </c>
      <c r="M224" s="118">
        <v>98.358739999999997</v>
      </c>
    </row>
    <row r="225" spans="1:13">
      <c r="A225" s="65">
        <v>216</v>
      </c>
      <c r="B225" s="118" t="s">
        <v>89</v>
      </c>
      <c r="C225" s="121">
        <v>40.5</v>
      </c>
      <c r="D225" s="119">
        <v>40.6</v>
      </c>
      <c r="E225" s="119">
        <v>39.400000000000006</v>
      </c>
      <c r="F225" s="119">
        <v>38.300000000000004</v>
      </c>
      <c r="G225" s="119">
        <v>37.100000000000009</v>
      </c>
      <c r="H225" s="119">
        <v>41.7</v>
      </c>
      <c r="I225" s="119">
        <v>42.900000000000006</v>
      </c>
      <c r="J225" s="119">
        <v>44</v>
      </c>
      <c r="K225" s="118">
        <v>41.8</v>
      </c>
      <c r="L225" s="118">
        <v>39.5</v>
      </c>
      <c r="M225" s="118">
        <v>251.74253999999999</v>
      </c>
    </row>
    <row r="226" spans="1:13">
      <c r="A226" s="65">
        <v>217</v>
      </c>
      <c r="B226" s="118" t="s">
        <v>90</v>
      </c>
      <c r="C226" s="121">
        <v>41.85</v>
      </c>
      <c r="D226" s="119">
        <v>42.033333333333331</v>
      </c>
      <c r="E226" s="119">
        <v>40.466666666666661</v>
      </c>
      <c r="F226" s="119">
        <v>39.083333333333329</v>
      </c>
      <c r="G226" s="119">
        <v>37.516666666666659</v>
      </c>
      <c r="H226" s="119">
        <v>43.416666666666664</v>
      </c>
      <c r="I226" s="119">
        <v>44.983333333333327</v>
      </c>
      <c r="J226" s="119">
        <v>46.366666666666667</v>
      </c>
      <c r="K226" s="118">
        <v>43.6</v>
      </c>
      <c r="L226" s="118">
        <v>40.65</v>
      </c>
      <c r="M226" s="118">
        <v>60.640009999999997</v>
      </c>
    </row>
    <row r="227" spans="1:13">
      <c r="A227" s="65">
        <v>218</v>
      </c>
      <c r="B227" s="118" t="s">
        <v>933</v>
      </c>
      <c r="C227" s="121">
        <v>37.950000000000003</v>
      </c>
      <c r="D227" s="119">
        <v>37.9</v>
      </c>
      <c r="E227" s="119">
        <v>36.799999999999997</v>
      </c>
      <c r="F227" s="119">
        <v>35.65</v>
      </c>
      <c r="G227" s="119">
        <v>34.549999999999997</v>
      </c>
      <c r="H227" s="119">
        <v>39.049999999999997</v>
      </c>
      <c r="I227" s="119">
        <v>40.150000000000006</v>
      </c>
      <c r="J227" s="119">
        <v>41.3</v>
      </c>
      <c r="K227" s="118">
        <v>39</v>
      </c>
      <c r="L227" s="118">
        <v>36.75</v>
      </c>
      <c r="M227" s="118">
        <v>169.52152000000001</v>
      </c>
    </row>
    <row r="228" spans="1:13">
      <c r="A228" s="65">
        <v>219</v>
      </c>
      <c r="B228" s="118" t="s">
        <v>2337</v>
      </c>
      <c r="C228" s="121">
        <v>1731.25</v>
      </c>
      <c r="D228" s="119">
        <v>1719</v>
      </c>
      <c r="E228" s="119">
        <v>1696</v>
      </c>
      <c r="F228" s="119">
        <v>1660.75</v>
      </c>
      <c r="G228" s="119">
        <v>1637.75</v>
      </c>
      <c r="H228" s="119">
        <v>1754.25</v>
      </c>
      <c r="I228" s="119">
        <v>1777.25</v>
      </c>
      <c r="J228" s="119">
        <v>1812.5</v>
      </c>
      <c r="K228" s="118">
        <v>1742</v>
      </c>
      <c r="L228" s="118">
        <v>1683.75</v>
      </c>
      <c r="M228" s="118">
        <v>0.19725999999999999</v>
      </c>
    </row>
    <row r="229" spans="1:13">
      <c r="A229" s="65">
        <v>220</v>
      </c>
      <c r="B229" s="118" t="s">
        <v>935</v>
      </c>
      <c r="C229" s="121">
        <v>1040.1500000000001</v>
      </c>
      <c r="D229" s="119">
        <v>1058.3833333333334</v>
      </c>
      <c r="E229" s="119">
        <v>1001.7666666666669</v>
      </c>
      <c r="F229" s="119">
        <v>963.38333333333344</v>
      </c>
      <c r="G229" s="119">
        <v>906.76666666666688</v>
      </c>
      <c r="H229" s="119">
        <v>1096.7666666666669</v>
      </c>
      <c r="I229" s="119">
        <v>1153.3833333333332</v>
      </c>
      <c r="J229" s="119">
        <v>1191.7666666666669</v>
      </c>
      <c r="K229" s="118">
        <v>1115</v>
      </c>
      <c r="L229" s="118">
        <v>1020</v>
      </c>
      <c r="M229" s="118">
        <v>0.16403000000000001</v>
      </c>
    </row>
    <row r="230" spans="1:13">
      <c r="A230" s="65">
        <v>221</v>
      </c>
      <c r="B230" s="118" t="s">
        <v>91</v>
      </c>
      <c r="C230" s="121">
        <v>12.65</v>
      </c>
      <c r="D230" s="119">
        <v>13.049999999999999</v>
      </c>
      <c r="E230" s="119">
        <v>11.699999999999998</v>
      </c>
      <c r="F230" s="119">
        <v>10.749999999999998</v>
      </c>
      <c r="G230" s="119">
        <v>9.3999999999999968</v>
      </c>
      <c r="H230" s="119">
        <v>13.999999999999998</v>
      </c>
      <c r="I230" s="119">
        <v>15.35</v>
      </c>
      <c r="J230" s="119">
        <v>16.299999999999997</v>
      </c>
      <c r="K230" s="118">
        <v>14.4</v>
      </c>
      <c r="L230" s="118">
        <v>12.1</v>
      </c>
      <c r="M230" s="118">
        <v>166.90568999999999</v>
      </c>
    </row>
    <row r="231" spans="1:13">
      <c r="A231" s="65">
        <v>222</v>
      </c>
      <c r="B231" s="118" t="s">
        <v>92</v>
      </c>
      <c r="C231" s="121">
        <v>264.75</v>
      </c>
      <c r="D231" s="119">
        <v>262.15000000000003</v>
      </c>
      <c r="E231" s="119">
        <v>258.20000000000005</v>
      </c>
      <c r="F231" s="119">
        <v>251.65</v>
      </c>
      <c r="G231" s="119">
        <v>247.70000000000002</v>
      </c>
      <c r="H231" s="119">
        <v>268.70000000000005</v>
      </c>
      <c r="I231" s="119">
        <v>272.64999999999998</v>
      </c>
      <c r="J231" s="119">
        <v>279.2000000000001</v>
      </c>
      <c r="K231" s="118">
        <v>266.10000000000002</v>
      </c>
      <c r="L231" s="118">
        <v>255.6</v>
      </c>
      <c r="M231" s="118">
        <v>22.519690000000001</v>
      </c>
    </row>
    <row r="232" spans="1:13">
      <c r="A232" s="65">
        <v>223</v>
      </c>
      <c r="B232" s="118" t="s">
        <v>2357</v>
      </c>
      <c r="C232" s="121">
        <v>556.70000000000005</v>
      </c>
      <c r="D232" s="119">
        <v>557.56666666666672</v>
      </c>
      <c r="E232" s="119">
        <v>534.38333333333344</v>
      </c>
      <c r="F232" s="119">
        <v>512.06666666666672</v>
      </c>
      <c r="G232" s="119">
        <v>488.88333333333344</v>
      </c>
      <c r="H232" s="119">
        <v>579.88333333333344</v>
      </c>
      <c r="I232" s="119">
        <v>603.06666666666661</v>
      </c>
      <c r="J232" s="119">
        <v>625.38333333333344</v>
      </c>
      <c r="K232" s="118">
        <v>580.75</v>
      </c>
      <c r="L232" s="118">
        <v>535.25</v>
      </c>
      <c r="M232" s="118">
        <v>3.8561299999999998</v>
      </c>
    </row>
    <row r="233" spans="1:13">
      <c r="A233" s="65">
        <v>224</v>
      </c>
      <c r="B233" s="118" t="s">
        <v>942</v>
      </c>
      <c r="C233" s="121">
        <v>23.75</v>
      </c>
      <c r="D233" s="119">
        <v>23.266666666666666</v>
      </c>
      <c r="E233" s="119">
        <v>21.633333333333333</v>
      </c>
      <c r="F233" s="119">
        <v>19.516666666666666</v>
      </c>
      <c r="G233" s="119">
        <v>17.883333333333333</v>
      </c>
      <c r="H233" s="119">
        <v>25.383333333333333</v>
      </c>
      <c r="I233" s="119">
        <v>27.016666666666666</v>
      </c>
      <c r="J233" s="119">
        <v>29.133333333333333</v>
      </c>
      <c r="K233" s="118">
        <v>24.9</v>
      </c>
      <c r="L233" s="118">
        <v>21.15</v>
      </c>
      <c r="M233" s="118">
        <v>21.624189999999999</v>
      </c>
    </row>
    <row r="234" spans="1:13">
      <c r="A234" s="65">
        <v>225</v>
      </c>
      <c r="B234" s="118" t="s">
        <v>200</v>
      </c>
      <c r="C234" s="121">
        <v>125.45</v>
      </c>
      <c r="D234" s="119">
        <v>125.05</v>
      </c>
      <c r="E234" s="119">
        <v>123.64999999999999</v>
      </c>
      <c r="F234" s="119">
        <v>121.85</v>
      </c>
      <c r="G234" s="119">
        <v>120.44999999999999</v>
      </c>
      <c r="H234" s="119">
        <v>126.85</v>
      </c>
      <c r="I234" s="119">
        <v>128.25</v>
      </c>
      <c r="J234" s="119">
        <v>130.05000000000001</v>
      </c>
      <c r="K234" s="118">
        <v>126.45</v>
      </c>
      <c r="L234" s="118">
        <v>123.25</v>
      </c>
      <c r="M234" s="118">
        <v>10.23725</v>
      </c>
    </row>
    <row r="235" spans="1:13">
      <c r="A235" s="65">
        <v>226</v>
      </c>
      <c r="B235" s="118" t="s">
        <v>93</v>
      </c>
      <c r="C235" s="121">
        <v>106.4</v>
      </c>
      <c r="D235" s="119">
        <v>105.26666666666667</v>
      </c>
      <c r="E235" s="119">
        <v>103.03333333333333</v>
      </c>
      <c r="F235" s="119">
        <v>99.666666666666671</v>
      </c>
      <c r="G235" s="119">
        <v>97.433333333333337</v>
      </c>
      <c r="H235" s="119">
        <v>108.63333333333333</v>
      </c>
      <c r="I235" s="119">
        <v>110.86666666666665</v>
      </c>
      <c r="J235" s="119">
        <v>114.23333333333332</v>
      </c>
      <c r="K235" s="118">
        <v>107.5</v>
      </c>
      <c r="L235" s="118">
        <v>101.9</v>
      </c>
      <c r="M235" s="118">
        <v>44.290770000000002</v>
      </c>
    </row>
    <row r="236" spans="1:13">
      <c r="A236" s="65">
        <v>227</v>
      </c>
      <c r="B236" s="118" t="s">
        <v>948</v>
      </c>
      <c r="C236" s="121">
        <v>236.3</v>
      </c>
      <c r="D236" s="119">
        <v>236.65</v>
      </c>
      <c r="E236" s="119">
        <v>218.9</v>
      </c>
      <c r="F236" s="119">
        <v>201.5</v>
      </c>
      <c r="G236" s="119">
        <v>183.75</v>
      </c>
      <c r="H236" s="119">
        <v>254.05</v>
      </c>
      <c r="I236" s="119">
        <v>271.8</v>
      </c>
      <c r="J236" s="119">
        <v>289.20000000000005</v>
      </c>
      <c r="K236" s="118">
        <v>254.4</v>
      </c>
      <c r="L236" s="118">
        <v>219.25</v>
      </c>
      <c r="M236" s="118">
        <v>56.520060000000001</v>
      </c>
    </row>
    <row r="237" spans="1:13">
      <c r="A237" s="65">
        <v>228</v>
      </c>
      <c r="B237" s="118" t="s">
        <v>951</v>
      </c>
      <c r="C237" s="121">
        <v>852.75</v>
      </c>
      <c r="D237" s="119">
        <v>844.80000000000007</v>
      </c>
      <c r="E237" s="119">
        <v>828.95000000000016</v>
      </c>
      <c r="F237" s="119">
        <v>805.15000000000009</v>
      </c>
      <c r="G237" s="119">
        <v>789.30000000000018</v>
      </c>
      <c r="H237" s="119">
        <v>868.60000000000014</v>
      </c>
      <c r="I237" s="119">
        <v>884.45</v>
      </c>
      <c r="J237" s="119">
        <v>908.25000000000011</v>
      </c>
      <c r="K237" s="118">
        <v>860.65</v>
      </c>
      <c r="L237" s="118">
        <v>821</v>
      </c>
      <c r="M237" s="118">
        <v>10.154450000000001</v>
      </c>
    </row>
    <row r="238" spans="1:13">
      <c r="A238" s="65">
        <v>229</v>
      </c>
      <c r="B238" s="118" t="s">
        <v>954</v>
      </c>
      <c r="C238" s="121">
        <v>204.4</v>
      </c>
      <c r="D238" s="119">
        <v>202.63333333333335</v>
      </c>
      <c r="E238" s="119">
        <v>200.06666666666672</v>
      </c>
      <c r="F238" s="119">
        <v>195.73333333333338</v>
      </c>
      <c r="G238" s="119">
        <v>193.16666666666674</v>
      </c>
      <c r="H238" s="119">
        <v>206.9666666666667</v>
      </c>
      <c r="I238" s="119">
        <v>209.53333333333336</v>
      </c>
      <c r="J238" s="119">
        <v>213.86666666666667</v>
      </c>
      <c r="K238" s="118">
        <v>205.2</v>
      </c>
      <c r="L238" s="118">
        <v>198.3</v>
      </c>
      <c r="M238" s="118">
        <v>0.58570999999999995</v>
      </c>
    </row>
    <row r="239" spans="1:13">
      <c r="A239" s="65">
        <v>230</v>
      </c>
      <c r="B239" s="118" t="s">
        <v>94</v>
      </c>
      <c r="C239" s="121">
        <v>1696.75</v>
      </c>
      <c r="D239" s="119">
        <v>1687.7666666666667</v>
      </c>
      <c r="E239" s="119">
        <v>1657.9833333333333</v>
      </c>
      <c r="F239" s="119">
        <v>1619.2166666666667</v>
      </c>
      <c r="G239" s="119">
        <v>1589.4333333333334</v>
      </c>
      <c r="H239" s="119">
        <v>1726.5333333333333</v>
      </c>
      <c r="I239" s="119">
        <v>1756.3166666666666</v>
      </c>
      <c r="J239" s="119">
        <v>1795.0833333333333</v>
      </c>
      <c r="K239" s="118">
        <v>1717.55</v>
      </c>
      <c r="L239" s="118">
        <v>1649</v>
      </c>
      <c r="M239" s="118">
        <v>45.030740000000002</v>
      </c>
    </row>
    <row r="240" spans="1:13">
      <c r="A240" s="65">
        <v>231</v>
      </c>
      <c r="B240" s="118" t="s">
        <v>965</v>
      </c>
      <c r="C240" s="121">
        <v>214.5</v>
      </c>
      <c r="D240" s="119">
        <v>213.29999999999998</v>
      </c>
      <c r="E240" s="119">
        <v>200.19999999999996</v>
      </c>
      <c r="F240" s="119">
        <v>185.89999999999998</v>
      </c>
      <c r="G240" s="119">
        <v>172.79999999999995</v>
      </c>
      <c r="H240" s="119">
        <v>227.59999999999997</v>
      </c>
      <c r="I240" s="119">
        <v>240.7</v>
      </c>
      <c r="J240" s="119">
        <v>254.99999999999997</v>
      </c>
      <c r="K240" s="118">
        <v>226.4</v>
      </c>
      <c r="L240" s="118">
        <v>199</v>
      </c>
      <c r="M240" s="118">
        <v>167.48769999999999</v>
      </c>
    </row>
    <row r="241" spans="1:13">
      <c r="A241" s="65">
        <v>232</v>
      </c>
      <c r="B241" s="118" t="s">
        <v>191</v>
      </c>
      <c r="C241" s="121">
        <v>269.35000000000002</v>
      </c>
      <c r="D241" s="119">
        <v>272.4666666666667</v>
      </c>
      <c r="E241" s="119">
        <v>264.93333333333339</v>
      </c>
      <c r="F241" s="119">
        <v>260.51666666666671</v>
      </c>
      <c r="G241" s="119">
        <v>252.98333333333341</v>
      </c>
      <c r="H241" s="119">
        <v>276.88333333333338</v>
      </c>
      <c r="I241" s="119">
        <v>284.41666666666669</v>
      </c>
      <c r="J241" s="119">
        <v>288.83333333333337</v>
      </c>
      <c r="K241" s="118">
        <v>280</v>
      </c>
      <c r="L241" s="118">
        <v>268.05</v>
      </c>
      <c r="M241" s="118">
        <v>27.947310000000002</v>
      </c>
    </row>
    <row r="242" spans="1:13">
      <c r="A242" s="65">
        <v>233</v>
      </c>
      <c r="B242" s="118" t="s">
        <v>95</v>
      </c>
      <c r="C242" s="121">
        <v>726.2</v>
      </c>
      <c r="D242" s="119">
        <v>726.4</v>
      </c>
      <c r="E242" s="119">
        <v>716.8</v>
      </c>
      <c r="F242" s="119">
        <v>707.4</v>
      </c>
      <c r="G242" s="119">
        <v>697.8</v>
      </c>
      <c r="H242" s="119">
        <v>735.8</v>
      </c>
      <c r="I242" s="119">
        <v>745.40000000000009</v>
      </c>
      <c r="J242" s="119">
        <v>754.8</v>
      </c>
      <c r="K242" s="118">
        <v>736</v>
      </c>
      <c r="L242" s="118">
        <v>717</v>
      </c>
      <c r="M242" s="118">
        <v>96.022729999999996</v>
      </c>
    </row>
    <row r="243" spans="1:13">
      <c r="A243" s="65">
        <v>234</v>
      </c>
      <c r="B243" s="118" t="s">
        <v>973</v>
      </c>
      <c r="C243" s="121">
        <v>226.45</v>
      </c>
      <c r="D243" s="119">
        <v>225.61666666666665</v>
      </c>
      <c r="E243" s="119">
        <v>219.5333333333333</v>
      </c>
      <c r="F243" s="119">
        <v>212.61666666666665</v>
      </c>
      <c r="G243" s="119">
        <v>206.5333333333333</v>
      </c>
      <c r="H243" s="119">
        <v>232.5333333333333</v>
      </c>
      <c r="I243" s="119">
        <v>238.61666666666662</v>
      </c>
      <c r="J243" s="119">
        <v>245.5333333333333</v>
      </c>
      <c r="K243" s="118">
        <v>231.7</v>
      </c>
      <c r="L243" s="118">
        <v>218.7</v>
      </c>
      <c r="M243" s="118">
        <v>0.28619</v>
      </c>
    </row>
    <row r="244" spans="1:13">
      <c r="A244" s="65">
        <v>235</v>
      </c>
      <c r="B244" s="118" t="s">
        <v>975</v>
      </c>
      <c r="C244" s="121">
        <v>93.6</v>
      </c>
      <c r="D244" s="119">
        <v>93.100000000000009</v>
      </c>
      <c r="E244" s="119">
        <v>91.500000000000014</v>
      </c>
      <c r="F244" s="119">
        <v>89.4</v>
      </c>
      <c r="G244" s="119">
        <v>87.800000000000011</v>
      </c>
      <c r="H244" s="119">
        <v>95.200000000000017</v>
      </c>
      <c r="I244" s="119">
        <v>96.800000000000011</v>
      </c>
      <c r="J244" s="119">
        <v>98.90000000000002</v>
      </c>
      <c r="K244" s="118">
        <v>94.7</v>
      </c>
      <c r="L244" s="118">
        <v>91</v>
      </c>
      <c r="M244" s="118">
        <v>0.46628999999999998</v>
      </c>
    </row>
    <row r="245" spans="1:13">
      <c r="A245" s="65">
        <v>236</v>
      </c>
      <c r="B245" s="118" t="s">
        <v>979</v>
      </c>
      <c r="C245" s="121">
        <v>230.45</v>
      </c>
      <c r="D245" s="119">
        <v>229.98333333333335</v>
      </c>
      <c r="E245" s="119">
        <v>221.9666666666667</v>
      </c>
      <c r="F245" s="119">
        <v>213.48333333333335</v>
      </c>
      <c r="G245" s="119">
        <v>205.4666666666667</v>
      </c>
      <c r="H245" s="119">
        <v>238.4666666666667</v>
      </c>
      <c r="I245" s="119">
        <v>246.48333333333335</v>
      </c>
      <c r="J245" s="119">
        <v>254.9666666666667</v>
      </c>
      <c r="K245" s="118">
        <v>238</v>
      </c>
      <c r="L245" s="118">
        <v>221.5</v>
      </c>
      <c r="M245" s="118">
        <v>5.7896999999999998</v>
      </c>
    </row>
    <row r="246" spans="1:13">
      <c r="A246" s="65">
        <v>237</v>
      </c>
      <c r="B246" s="118" t="s">
        <v>96</v>
      </c>
      <c r="C246" s="121">
        <v>13.6</v>
      </c>
      <c r="D246" s="119">
        <v>13.65</v>
      </c>
      <c r="E246" s="119">
        <v>13.3</v>
      </c>
      <c r="F246" s="119">
        <v>13</v>
      </c>
      <c r="G246" s="119">
        <v>12.65</v>
      </c>
      <c r="H246" s="119">
        <v>13.950000000000001</v>
      </c>
      <c r="I246" s="119">
        <v>14.299999999999999</v>
      </c>
      <c r="J246" s="119">
        <v>14.600000000000001</v>
      </c>
      <c r="K246" s="118">
        <v>14</v>
      </c>
      <c r="L246" s="118">
        <v>13.35</v>
      </c>
      <c r="M246" s="118">
        <v>8.8431599999999992</v>
      </c>
    </row>
    <row r="247" spans="1:13">
      <c r="A247" s="65">
        <v>238</v>
      </c>
      <c r="B247" s="118" t="s">
        <v>97</v>
      </c>
      <c r="C247" s="121">
        <v>154.15</v>
      </c>
      <c r="D247" s="119">
        <v>153.66666666666666</v>
      </c>
      <c r="E247" s="119">
        <v>151.48333333333332</v>
      </c>
      <c r="F247" s="119">
        <v>148.81666666666666</v>
      </c>
      <c r="G247" s="119">
        <v>146.63333333333333</v>
      </c>
      <c r="H247" s="119">
        <v>156.33333333333331</v>
      </c>
      <c r="I247" s="119">
        <v>158.51666666666665</v>
      </c>
      <c r="J247" s="119">
        <v>161.18333333333331</v>
      </c>
      <c r="K247" s="118">
        <v>155.85</v>
      </c>
      <c r="L247" s="118">
        <v>151</v>
      </c>
      <c r="M247" s="118">
        <v>66.887159999999994</v>
      </c>
    </row>
    <row r="248" spans="1:13">
      <c r="A248" s="65">
        <v>239</v>
      </c>
      <c r="B248" s="118" t="s">
        <v>201</v>
      </c>
      <c r="C248" s="121">
        <v>704.95</v>
      </c>
      <c r="D248" s="119">
        <v>701.68333333333339</v>
      </c>
      <c r="E248" s="119">
        <v>683.31666666666683</v>
      </c>
      <c r="F248" s="119">
        <v>661.68333333333339</v>
      </c>
      <c r="G248" s="119">
        <v>643.31666666666683</v>
      </c>
      <c r="H248" s="119">
        <v>723.31666666666683</v>
      </c>
      <c r="I248" s="119">
        <v>741.68333333333339</v>
      </c>
      <c r="J248" s="119">
        <v>763.31666666666683</v>
      </c>
      <c r="K248" s="118">
        <v>720.05</v>
      </c>
      <c r="L248" s="118">
        <v>680.05</v>
      </c>
      <c r="M248" s="118">
        <v>1.32721</v>
      </c>
    </row>
    <row r="249" spans="1:13">
      <c r="A249" s="65">
        <v>240</v>
      </c>
      <c r="B249" s="118" t="s">
        <v>98</v>
      </c>
      <c r="C249" s="121">
        <v>137.4</v>
      </c>
      <c r="D249" s="119">
        <v>137.26666666666665</v>
      </c>
      <c r="E249" s="119">
        <v>131.2833333333333</v>
      </c>
      <c r="F249" s="119">
        <v>125.16666666666666</v>
      </c>
      <c r="G249" s="119">
        <v>119.18333333333331</v>
      </c>
      <c r="H249" s="119">
        <v>143.3833333333333</v>
      </c>
      <c r="I249" s="119">
        <v>149.36666666666665</v>
      </c>
      <c r="J249" s="119">
        <v>155.48333333333329</v>
      </c>
      <c r="K249" s="118">
        <v>143.25</v>
      </c>
      <c r="L249" s="118">
        <v>131.15</v>
      </c>
      <c r="M249" s="118">
        <v>29.700880000000002</v>
      </c>
    </row>
    <row r="250" spans="1:13">
      <c r="A250" s="65">
        <v>241</v>
      </c>
      <c r="B250" s="118" t="s">
        <v>99</v>
      </c>
      <c r="C250" s="121">
        <v>301.14999999999998</v>
      </c>
      <c r="D250" s="119">
        <v>298.61666666666667</v>
      </c>
      <c r="E250" s="119">
        <v>294.88333333333333</v>
      </c>
      <c r="F250" s="119">
        <v>288.61666666666667</v>
      </c>
      <c r="G250" s="119">
        <v>284.88333333333333</v>
      </c>
      <c r="H250" s="119">
        <v>304.88333333333333</v>
      </c>
      <c r="I250" s="119">
        <v>308.61666666666667</v>
      </c>
      <c r="J250" s="119">
        <v>314.88333333333333</v>
      </c>
      <c r="K250" s="118">
        <v>302.35000000000002</v>
      </c>
      <c r="L250" s="118">
        <v>292.35000000000002</v>
      </c>
      <c r="M250" s="118">
        <v>132.73933</v>
      </c>
    </row>
    <row r="251" spans="1:13">
      <c r="A251" s="65">
        <v>242</v>
      </c>
      <c r="B251" s="118" t="s">
        <v>2052</v>
      </c>
      <c r="C251" s="121">
        <v>352.85</v>
      </c>
      <c r="D251" s="119">
        <v>355.76666666666665</v>
      </c>
      <c r="E251" s="119">
        <v>343.58333333333331</v>
      </c>
      <c r="F251" s="119">
        <v>334.31666666666666</v>
      </c>
      <c r="G251" s="119">
        <v>322.13333333333333</v>
      </c>
      <c r="H251" s="119">
        <v>365.0333333333333</v>
      </c>
      <c r="I251" s="119">
        <v>377.2166666666667</v>
      </c>
      <c r="J251" s="119">
        <v>386.48333333333329</v>
      </c>
      <c r="K251" s="118">
        <v>367.95</v>
      </c>
      <c r="L251" s="118">
        <v>346.5</v>
      </c>
      <c r="M251" s="118">
        <v>0.49136000000000002</v>
      </c>
    </row>
    <row r="252" spans="1:13">
      <c r="A252" s="65">
        <v>243</v>
      </c>
      <c r="B252" s="118" t="s">
        <v>982</v>
      </c>
      <c r="C252" s="121">
        <v>123.7</v>
      </c>
      <c r="D252" s="119">
        <v>124.26666666666667</v>
      </c>
      <c r="E252" s="119">
        <v>119.93333333333334</v>
      </c>
      <c r="F252" s="119">
        <v>116.16666666666667</v>
      </c>
      <c r="G252" s="119">
        <v>111.83333333333334</v>
      </c>
      <c r="H252" s="119">
        <v>128.03333333333333</v>
      </c>
      <c r="I252" s="119">
        <v>132.36666666666667</v>
      </c>
      <c r="J252" s="119">
        <v>136.13333333333333</v>
      </c>
      <c r="K252" s="118">
        <v>128.6</v>
      </c>
      <c r="L252" s="118">
        <v>120.5</v>
      </c>
      <c r="M252" s="118">
        <v>1.58893</v>
      </c>
    </row>
    <row r="253" spans="1:13">
      <c r="A253" s="65">
        <v>244</v>
      </c>
      <c r="B253" s="118" t="s">
        <v>984</v>
      </c>
      <c r="C253" s="121">
        <v>85.95</v>
      </c>
      <c r="D253" s="119">
        <v>85.55</v>
      </c>
      <c r="E253" s="119">
        <v>83.399999999999991</v>
      </c>
      <c r="F253" s="119">
        <v>80.849999999999994</v>
      </c>
      <c r="G253" s="119">
        <v>78.699999999999989</v>
      </c>
      <c r="H253" s="119">
        <v>88.1</v>
      </c>
      <c r="I253" s="119">
        <v>90.25</v>
      </c>
      <c r="J253" s="119">
        <v>92.8</v>
      </c>
      <c r="K253" s="118">
        <v>87.7</v>
      </c>
      <c r="L253" s="118">
        <v>83</v>
      </c>
      <c r="M253" s="118">
        <v>8.0840899999999998</v>
      </c>
    </row>
    <row r="254" spans="1:13">
      <c r="A254" s="65">
        <v>245</v>
      </c>
      <c r="B254" s="118" t="s">
        <v>202</v>
      </c>
      <c r="C254" s="121">
        <v>46.45</v>
      </c>
      <c r="D254" s="119">
        <v>46.4</v>
      </c>
      <c r="E254" s="119">
        <v>45.55</v>
      </c>
      <c r="F254" s="119">
        <v>44.65</v>
      </c>
      <c r="G254" s="119">
        <v>43.8</v>
      </c>
      <c r="H254" s="119">
        <v>47.3</v>
      </c>
      <c r="I254" s="119">
        <v>48.150000000000006</v>
      </c>
      <c r="J254" s="119">
        <v>49.05</v>
      </c>
      <c r="K254" s="118">
        <v>47.25</v>
      </c>
      <c r="L254" s="118">
        <v>45.5</v>
      </c>
      <c r="M254" s="118">
        <v>1.8156300000000001</v>
      </c>
    </row>
    <row r="255" spans="1:13">
      <c r="A255" s="65">
        <v>246</v>
      </c>
      <c r="B255" s="118" t="s">
        <v>989</v>
      </c>
      <c r="C255" s="121">
        <v>113.25</v>
      </c>
      <c r="D255" s="119">
        <v>113.75</v>
      </c>
      <c r="E255" s="119">
        <v>112</v>
      </c>
      <c r="F255" s="119">
        <v>110.75</v>
      </c>
      <c r="G255" s="119">
        <v>109</v>
      </c>
      <c r="H255" s="119">
        <v>115</v>
      </c>
      <c r="I255" s="119">
        <v>116.75</v>
      </c>
      <c r="J255" s="119">
        <v>118</v>
      </c>
      <c r="K255" s="118">
        <v>115.5</v>
      </c>
      <c r="L255" s="118">
        <v>112.5</v>
      </c>
      <c r="M255" s="118">
        <v>1.25763</v>
      </c>
    </row>
    <row r="256" spans="1:13">
      <c r="A256" s="65">
        <v>247</v>
      </c>
      <c r="B256" s="118" t="s">
        <v>993</v>
      </c>
      <c r="C256" s="121">
        <v>118.1</v>
      </c>
      <c r="D256" s="119">
        <v>117.16666666666667</v>
      </c>
      <c r="E256" s="119">
        <v>110.83333333333334</v>
      </c>
      <c r="F256" s="119">
        <v>103.56666666666668</v>
      </c>
      <c r="G256" s="119">
        <v>97.233333333333348</v>
      </c>
      <c r="H256" s="119">
        <v>124.43333333333334</v>
      </c>
      <c r="I256" s="119">
        <v>130.76666666666668</v>
      </c>
      <c r="J256" s="119">
        <v>138.03333333333333</v>
      </c>
      <c r="K256" s="118">
        <v>123.5</v>
      </c>
      <c r="L256" s="118">
        <v>109.9</v>
      </c>
      <c r="M256" s="118">
        <v>20.38625</v>
      </c>
    </row>
    <row r="257" spans="1:13">
      <c r="A257" s="65">
        <v>248</v>
      </c>
      <c r="B257" s="118" t="s">
        <v>1000</v>
      </c>
      <c r="C257" s="121">
        <v>301.5</v>
      </c>
      <c r="D257" s="119">
        <v>301.05</v>
      </c>
      <c r="E257" s="119">
        <v>294.65000000000003</v>
      </c>
      <c r="F257" s="119">
        <v>287.8</v>
      </c>
      <c r="G257" s="119">
        <v>281.40000000000003</v>
      </c>
      <c r="H257" s="119">
        <v>307.90000000000003</v>
      </c>
      <c r="I257" s="119">
        <v>314.3</v>
      </c>
      <c r="J257" s="119">
        <v>321.15000000000003</v>
      </c>
      <c r="K257" s="118">
        <v>307.45</v>
      </c>
      <c r="L257" s="118">
        <v>294.2</v>
      </c>
      <c r="M257" s="118">
        <v>0.70455000000000001</v>
      </c>
    </row>
    <row r="258" spans="1:13">
      <c r="A258" s="65">
        <v>249</v>
      </c>
      <c r="B258" s="118" t="s">
        <v>2794</v>
      </c>
      <c r="C258" s="121">
        <v>30.65</v>
      </c>
      <c r="D258" s="119">
        <v>30.649999999999995</v>
      </c>
      <c r="E258" s="119">
        <v>30.649999999999991</v>
      </c>
      <c r="F258" s="119">
        <v>30.649999999999995</v>
      </c>
      <c r="G258" s="119">
        <v>30.649999999999991</v>
      </c>
      <c r="H258" s="119">
        <v>30.649999999999991</v>
      </c>
      <c r="I258" s="119">
        <v>30.65</v>
      </c>
      <c r="J258" s="119">
        <v>30.649999999999991</v>
      </c>
      <c r="K258" s="118">
        <v>30.65</v>
      </c>
      <c r="L258" s="118">
        <v>30.65</v>
      </c>
      <c r="M258" s="118">
        <v>6.318E-2</v>
      </c>
    </row>
    <row r="259" spans="1:13">
      <c r="A259" s="65">
        <v>250</v>
      </c>
      <c r="B259" s="118" t="s">
        <v>1951</v>
      </c>
      <c r="C259" s="121">
        <v>1734.55</v>
      </c>
      <c r="D259" s="119">
        <v>1724.8500000000001</v>
      </c>
      <c r="E259" s="119">
        <v>1649.7000000000003</v>
      </c>
      <c r="F259" s="119">
        <v>1564.8500000000001</v>
      </c>
      <c r="G259" s="119">
        <v>1489.7000000000003</v>
      </c>
      <c r="H259" s="119">
        <v>1809.7000000000003</v>
      </c>
      <c r="I259" s="119">
        <v>1884.8500000000004</v>
      </c>
      <c r="J259" s="119">
        <v>1969.7000000000003</v>
      </c>
      <c r="K259" s="118">
        <v>1800</v>
      </c>
      <c r="L259" s="118">
        <v>1640</v>
      </c>
      <c r="M259" s="118">
        <v>4.7640000000000002E-2</v>
      </c>
    </row>
    <row r="260" spans="1:13">
      <c r="A260" s="65">
        <v>251</v>
      </c>
      <c r="B260" s="118" t="s">
        <v>346</v>
      </c>
      <c r="C260" s="121">
        <v>192.45</v>
      </c>
      <c r="D260" s="119">
        <v>197.54999999999998</v>
      </c>
      <c r="E260" s="119">
        <v>183.39999999999998</v>
      </c>
      <c r="F260" s="119">
        <v>174.35</v>
      </c>
      <c r="G260" s="119">
        <v>160.19999999999999</v>
      </c>
      <c r="H260" s="119">
        <v>206.59999999999997</v>
      </c>
      <c r="I260" s="119">
        <v>220.75</v>
      </c>
      <c r="J260" s="119">
        <v>229.79999999999995</v>
      </c>
      <c r="K260" s="118">
        <v>211.7</v>
      </c>
      <c r="L260" s="118">
        <v>188.5</v>
      </c>
      <c r="M260" s="118">
        <v>90.09366</v>
      </c>
    </row>
    <row r="261" spans="1:13">
      <c r="A261" s="65">
        <v>252</v>
      </c>
      <c r="B261" s="118" t="s">
        <v>1005</v>
      </c>
      <c r="C261" s="121">
        <v>296.05</v>
      </c>
      <c r="D261" s="119">
        <v>297.43333333333334</v>
      </c>
      <c r="E261" s="119">
        <v>286.86666666666667</v>
      </c>
      <c r="F261" s="119">
        <v>277.68333333333334</v>
      </c>
      <c r="G261" s="119">
        <v>267.11666666666667</v>
      </c>
      <c r="H261" s="119">
        <v>306.61666666666667</v>
      </c>
      <c r="I261" s="119">
        <v>317.18333333333339</v>
      </c>
      <c r="J261" s="119">
        <v>326.36666666666667</v>
      </c>
      <c r="K261" s="118">
        <v>308</v>
      </c>
      <c r="L261" s="118">
        <v>288.25</v>
      </c>
      <c r="M261" s="118">
        <v>1.25075</v>
      </c>
    </row>
    <row r="262" spans="1:13">
      <c r="A262" s="65">
        <v>253</v>
      </c>
      <c r="B262" s="118" t="s">
        <v>1950</v>
      </c>
      <c r="C262" s="121">
        <v>84.1</v>
      </c>
      <c r="D262" s="119">
        <v>83.8</v>
      </c>
      <c r="E262" s="119">
        <v>81.599999999999994</v>
      </c>
      <c r="F262" s="119">
        <v>79.099999999999994</v>
      </c>
      <c r="G262" s="119">
        <v>76.899999999999991</v>
      </c>
      <c r="H262" s="119">
        <v>86.3</v>
      </c>
      <c r="I262" s="119">
        <v>88.500000000000014</v>
      </c>
      <c r="J262" s="119">
        <v>91</v>
      </c>
      <c r="K262" s="118">
        <v>86</v>
      </c>
      <c r="L262" s="118">
        <v>81.3</v>
      </c>
      <c r="M262" s="118">
        <v>9.5516799999999993</v>
      </c>
    </row>
    <row r="263" spans="1:13">
      <c r="A263" s="65">
        <v>254</v>
      </c>
      <c r="B263" s="118" t="s">
        <v>100</v>
      </c>
      <c r="C263" s="121">
        <v>225.65</v>
      </c>
      <c r="D263" s="119">
        <v>222.41666666666666</v>
      </c>
      <c r="E263" s="119">
        <v>216.93333333333331</v>
      </c>
      <c r="F263" s="119">
        <v>208.21666666666664</v>
      </c>
      <c r="G263" s="119">
        <v>202.73333333333329</v>
      </c>
      <c r="H263" s="119">
        <v>231.13333333333333</v>
      </c>
      <c r="I263" s="119">
        <v>236.61666666666667</v>
      </c>
      <c r="J263" s="119">
        <v>245.33333333333334</v>
      </c>
      <c r="K263" s="118">
        <v>227.9</v>
      </c>
      <c r="L263" s="118">
        <v>213.7</v>
      </c>
      <c r="M263" s="118">
        <v>126.94193</v>
      </c>
    </row>
    <row r="264" spans="1:13">
      <c r="A264" s="65">
        <v>255</v>
      </c>
      <c r="B264" s="118" t="s">
        <v>101</v>
      </c>
      <c r="C264" s="121">
        <v>75.05</v>
      </c>
      <c r="D264" s="119">
        <v>75.283333333333331</v>
      </c>
      <c r="E264" s="119">
        <v>73.166666666666657</v>
      </c>
      <c r="F264" s="119">
        <v>71.283333333333331</v>
      </c>
      <c r="G264" s="119">
        <v>69.166666666666657</v>
      </c>
      <c r="H264" s="119">
        <v>77.166666666666657</v>
      </c>
      <c r="I264" s="119">
        <v>79.283333333333331</v>
      </c>
      <c r="J264" s="119">
        <v>81.166666666666657</v>
      </c>
      <c r="K264" s="118">
        <v>77.400000000000006</v>
      </c>
      <c r="L264" s="118">
        <v>73.400000000000006</v>
      </c>
      <c r="M264" s="118">
        <v>55.090829999999997</v>
      </c>
    </row>
    <row r="265" spans="1:13">
      <c r="A265" s="65">
        <v>256</v>
      </c>
      <c r="B265" s="118" t="s">
        <v>1009</v>
      </c>
      <c r="C265" s="121">
        <v>771.1</v>
      </c>
      <c r="D265" s="119">
        <v>777.51666666666677</v>
      </c>
      <c r="E265" s="119">
        <v>755.03333333333353</v>
      </c>
      <c r="F265" s="119">
        <v>738.96666666666681</v>
      </c>
      <c r="G265" s="119">
        <v>716.48333333333358</v>
      </c>
      <c r="H265" s="119">
        <v>793.58333333333348</v>
      </c>
      <c r="I265" s="119">
        <v>816.06666666666683</v>
      </c>
      <c r="J265" s="119">
        <v>832.13333333333344</v>
      </c>
      <c r="K265" s="118">
        <v>800</v>
      </c>
      <c r="L265" s="118">
        <v>761.45</v>
      </c>
      <c r="M265" s="118">
        <v>0.32125999999999999</v>
      </c>
    </row>
    <row r="266" spans="1:13">
      <c r="A266" s="65">
        <v>257</v>
      </c>
      <c r="B266" s="118" t="s">
        <v>2222</v>
      </c>
      <c r="C266" s="121">
        <v>220.95</v>
      </c>
      <c r="D266" s="119">
        <v>224.56666666666669</v>
      </c>
      <c r="E266" s="119">
        <v>215.48333333333338</v>
      </c>
      <c r="F266" s="119">
        <v>210.01666666666668</v>
      </c>
      <c r="G266" s="119">
        <v>200.93333333333337</v>
      </c>
      <c r="H266" s="119">
        <v>230.03333333333339</v>
      </c>
      <c r="I266" s="119">
        <v>239.1166666666667</v>
      </c>
      <c r="J266" s="119">
        <v>244.5833333333334</v>
      </c>
      <c r="K266" s="118">
        <v>233.65</v>
      </c>
      <c r="L266" s="118">
        <v>219.1</v>
      </c>
      <c r="M266" s="118">
        <v>1.0938099999999999</v>
      </c>
    </row>
    <row r="267" spans="1:13">
      <c r="A267" s="65">
        <v>258</v>
      </c>
      <c r="B267" s="118" t="s">
        <v>1011</v>
      </c>
      <c r="C267" s="121">
        <v>305.60000000000002</v>
      </c>
      <c r="D267" s="119">
        <v>304.26666666666665</v>
      </c>
      <c r="E267" s="119">
        <v>301.38333333333333</v>
      </c>
      <c r="F267" s="119">
        <v>297.16666666666669</v>
      </c>
      <c r="G267" s="119">
        <v>294.28333333333336</v>
      </c>
      <c r="H267" s="119">
        <v>308.48333333333329</v>
      </c>
      <c r="I267" s="119">
        <v>311.36666666666662</v>
      </c>
      <c r="J267" s="119">
        <v>315.58333333333326</v>
      </c>
      <c r="K267" s="118">
        <v>307.14999999999998</v>
      </c>
      <c r="L267" s="118">
        <v>300.05</v>
      </c>
      <c r="M267" s="118">
        <v>0.15828</v>
      </c>
    </row>
    <row r="268" spans="1:13">
      <c r="A268" s="65">
        <v>259</v>
      </c>
      <c r="B268" s="118" t="s">
        <v>1012</v>
      </c>
      <c r="C268" s="121">
        <v>102.1</v>
      </c>
      <c r="D268" s="119">
        <v>101.25</v>
      </c>
      <c r="E268" s="119">
        <v>98.85</v>
      </c>
      <c r="F268" s="119">
        <v>95.6</v>
      </c>
      <c r="G268" s="119">
        <v>93.199999999999989</v>
      </c>
      <c r="H268" s="119">
        <v>104.5</v>
      </c>
      <c r="I268" s="119">
        <v>106.9</v>
      </c>
      <c r="J268" s="119">
        <v>110.15</v>
      </c>
      <c r="K268" s="118">
        <v>103.65</v>
      </c>
      <c r="L268" s="118">
        <v>98</v>
      </c>
      <c r="M268" s="118">
        <v>9.1477299999999993</v>
      </c>
    </row>
    <row r="269" spans="1:13">
      <c r="A269" s="65">
        <v>260</v>
      </c>
      <c r="B269" s="118" t="s">
        <v>1016</v>
      </c>
      <c r="C269" s="121">
        <v>96.4</v>
      </c>
      <c r="D269" s="119">
        <v>97.25</v>
      </c>
      <c r="E269" s="119">
        <v>92.55</v>
      </c>
      <c r="F269" s="119">
        <v>88.7</v>
      </c>
      <c r="G269" s="119">
        <v>84</v>
      </c>
      <c r="H269" s="119">
        <v>101.1</v>
      </c>
      <c r="I269" s="119">
        <v>105.79999999999998</v>
      </c>
      <c r="J269" s="119">
        <v>109.64999999999999</v>
      </c>
      <c r="K269" s="118">
        <v>101.95</v>
      </c>
      <c r="L269" s="118">
        <v>93.4</v>
      </c>
      <c r="M269" s="118">
        <v>19.349910000000001</v>
      </c>
    </row>
    <row r="270" spans="1:13">
      <c r="A270" s="65">
        <v>261</v>
      </c>
      <c r="B270" s="118" t="s">
        <v>102</v>
      </c>
      <c r="C270" s="121">
        <v>7.2</v>
      </c>
      <c r="D270" s="119">
        <v>7.3166666666666673</v>
      </c>
      <c r="E270" s="119">
        <v>6.783333333333335</v>
      </c>
      <c r="F270" s="119">
        <v>6.366666666666668</v>
      </c>
      <c r="G270" s="119">
        <v>5.8333333333333357</v>
      </c>
      <c r="H270" s="119">
        <v>7.7333333333333343</v>
      </c>
      <c r="I270" s="119">
        <v>8.2666666666666675</v>
      </c>
      <c r="J270" s="119">
        <v>8.6833333333333336</v>
      </c>
      <c r="K270" s="118">
        <v>7.85</v>
      </c>
      <c r="L270" s="118">
        <v>6.9</v>
      </c>
      <c r="M270" s="118">
        <v>823.01949999999999</v>
      </c>
    </row>
    <row r="271" spans="1:13">
      <c r="A271" s="65">
        <v>262</v>
      </c>
      <c r="B271" s="118" t="s">
        <v>246</v>
      </c>
      <c r="C271" s="121">
        <v>2.6</v>
      </c>
      <c r="D271" s="119">
        <v>2.6</v>
      </c>
      <c r="E271" s="119">
        <v>2.6</v>
      </c>
      <c r="F271" s="119">
        <v>2.6</v>
      </c>
      <c r="G271" s="119">
        <v>2.6</v>
      </c>
      <c r="H271" s="119">
        <v>2.6</v>
      </c>
      <c r="I271" s="119">
        <v>2.6</v>
      </c>
      <c r="J271" s="119">
        <v>2.6</v>
      </c>
      <c r="K271" s="118">
        <v>2.6</v>
      </c>
      <c r="L271" s="118">
        <v>2.6</v>
      </c>
      <c r="M271" s="118">
        <v>12.722160000000001</v>
      </c>
    </row>
    <row r="272" spans="1:13">
      <c r="A272" s="65">
        <v>263</v>
      </c>
      <c r="B272" s="118" t="s">
        <v>1019</v>
      </c>
      <c r="C272" s="121">
        <v>59.85</v>
      </c>
      <c r="D272" s="119">
        <v>60.533333333333331</v>
      </c>
      <c r="E272" s="119">
        <v>57.416666666666664</v>
      </c>
      <c r="F272" s="119">
        <v>54.983333333333334</v>
      </c>
      <c r="G272" s="119">
        <v>51.866666666666667</v>
      </c>
      <c r="H272" s="119">
        <v>62.966666666666661</v>
      </c>
      <c r="I272" s="119">
        <v>66.083333333333343</v>
      </c>
      <c r="J272" s="119">
        <v>68.516666666666652</v>
      </c>
      <c r="K272" s="118">
        <v>63.65</v>
      </c>
      <c r="L272" s="118">
        <v>58.1</v>
      </c>
      <c r="M272" s="118">
        <v>9.7228999999999992</v>
      </c>
    </row>
    <row r="273" spans="1:13">
      <c r="A273" s="65">
        <v>264</v>
      </c>
      <c r="B273" s="118" t="s">
        <v>1020</v>
      </c>
      <c r="C273" s="121">
        <v>125.1</v>
      </c>
      <c r="D273" s="119">
        <v>128.25</v>
      </c>
      <c r="E273" s="119">
        <v>121.1</v>
      </c>
      <c r="F273" s="119">
        <v>117.1</v>
      </c>
      <c r="G273" s="119">
        <v>109.94999999999999</v>
      </c>
      <c r="H273" s="119">
        <v>132.25</v>
      </c>
      <c r="I273" s="119">
        <v>139.39999999999998</v>
      </c>
      <c r="J273" s="119">
        <v>143.4</v>
      </c>
      <c r="K273" s="118">
        <v>135.4</v>
      </c>
      <c r="L273" s="118">
        <v>124.25</v>
      </c>
      <c r="M273" s="118">
        <v>8.9130299999999991</v>
      </c>
    </row>
    <row r="274" spans="1:13">
      <c r="A274" s="65">
        <v>265</v>
      </c>
      <c r="B274" s="118" t="s">
        <v>103</v>
      </c>
      <c r="C274" s="121">
        <v>64.75</v>
      </c>
      <c r="D274" s="119">
        <v>64.75</v>
      </c>
      <c r="E274" s="119">
        <v>63.3</v>
      </c>
      <c r="F274" s="119">
        <v>61.849999999999994</v>
      </c>
      <c r="G274" s="119">
        <v>60.399999999999991</v>
      </c>
      <c r="H274" s="119">
        <v>66.2</v>
      </c>
      <c r="I274" s="119">
        <v>67.649999999999991</v>
      </c>
      <c r="J274" s="119">
        <v>69.100000000000009</v>
      </c>
      <c r="K274" s="118">
        <v>66.2</v>
      </c>
      <c r="L274" s="118">
        <v>63.3</v>
      </c>
      <c r="M274" s="118">
        <v>9.7590800000000009</v>
      </c>
    </row>
    <row r="275" spans="1:13">
      <c r="A275" s="65">
        <v>266</v>
      </c>
      <c r="B275" s="118" t="s">
        <v>104</v>
      </c>
      <c r="C275" s="121">
        <v>403.65</v>
      </c>
      <c r="D275" s="119">
        <v>399.88333333333338</v>
      </c>
      <c r="E275" s="119">
        <v>392.76666666666677</v>
      </c>
      <c r="F275" s="119">
        <v>381.88333333333338</v>
      </c>
      <c r="G275" s="119">
        <v>374.76666666666677</v>
      </c>
      <c r="H275" s="119">
        <v>410.76666666666677</v>
      </c>
      <c r="I275" s="119">
        <v>417.88333333333344</v>
      </c>
      <c r="J275" s="119">
        <v>428.76666666666677</v>
      </c>
      <c r="K275" s="118">
        <v>407</v>
      </c>
      <c r="L275" s="118">
        <v>389</v>
      </c>
      <c r="M275" s="118">
        <v>69.63</v>
      </c>
    </row>
    <row r="276" spans="1:13">
      <c r="A276" s="65">
        <v>267</v>
      </c>
      <c r="B276" s="118" t="s">
        <v>1024</v>
      </c>
      <c r="C276" s="121">
        <v>735.6</v>
      </c>
      <c r="D276" s="119">
        <v>730.76666666666677</v>
      </c>
      <c r="E276" s="119">
        <v>716.83333333333348</v>
      </c>
      <c r="F276" s="119">
        <v>698.06666666666672</v>
      </c>
      <c r="G276" s="119">
        <v>684.13333333333344</v>
      </c>
      <c r="H276" s="119">
        <v>749.53333333333353</v>
      </c>
      <c r="I276" s="119">
        <v>763.4666666666667</v>
      </c>
      <c r="J276" s="119">
        <v>782.23333333333358</v>
      </c>
      <c r="K276" s="118">
        <v>744.7</v>
      </c>
      <c r="L276" s="118">
        <v>712</v>
      </c>
      <c r="M276" s="118">
        <v>2.7283300000000001</v>
      </c>
    </row>
    <row r="277" spans="1:13">
      <c r="A277" s="65">
        <v>268</v>
      </c>
      <c r="B277" s="118" t="s">
        <v>105</v>
      </c>
      <c r="C277" s="121">
        <v>1260.05</v>
      </c>
      <c r="D277" s="119">
        <v>1267.1833333333334</v>
      </c>
      <c r="E277" s="119">
        <v>1237.8666666666668</v>
      </c>
      <c r="F277" s="119">
        <v>1215.6833333333334</v>
      </c>
      <c r="G277" s="119">
        <v>1186.3666666666668</v>
      </c>
      <c r="H277" s="119">
        <v>1289.3666666666668</v>
      </c>
      <c r="I277" s="119">
        <v>1318.6833333333334</v>
      </c>
      <c r="J277" s="119">
        <v>1340.8666666666668</v>
      </c>
      <c r="K277" s="118">
        <v>1296.5</v>
      </c>
      <c r="L277" s="118">
        <v>1245</v>
      </c>
      <c r="M277" s="118">
        <v>8.8279300000000003</v>
      </c>
    </row>
    <row r="278" spans="1:13">
      <c r="A278" s="65">
        <v>269</v>
      </c>
      <c r="B278" s="118" t="s">
        <v>106</v>
      </c>
      <c r="C278" s="121">
        <v>492.2</v>
      </c>
      <c r="D278" s="119">
        <v>492.31666666666666</v>
      </c>
      <c r="E278" s="119">
        <v>472.93333333333334</v>
      </c>
      <c r="F278" s="119">
        <v>453.66666666666669</v>
      </c>
      <c r="G278" s="119">
        <v>434.28333333333336</v>
      </c>
      <c r="H278" s="119">
        <v>511.58333333333331</v>
      </c>
      <c r="I278" s="119">
        <v>530.9666666666667</v>
      </c>
      <c r="J278" s="119">
        <v>550.23333333333335</v>
      </c>
      <c r="K278" s="118">
        <v>511.7</v>
      </c>
      <c r="L278" s="118">
        <v>473.05</v>
      </c>
      <c r="M278" s="118">
        <v>24.986270000000001</v>
      </c>
    </row>
    <row r="279" spans="1:13">
      <c r="A279" s="65">
        <v>270</v>
      </c>
      <c r="B279" s="118" t="s">
        <v>1032</v>
      </c>
      <c r="C279" s="121">
        <v>200</v>
      </c>
      <c r="D279" s="119">
        <v>197.31666666666669</v>
      </c>
      <c r="E279" s="119">
        <v>193.88333333333338</v>
      </c>
      <c r="F279" s="119">
        <v>187.76666666666668</v>
      </c>
      <c r="G279" s="119">
        <v>184.33333333333337</v>
      </c>
      <c r="H279" s="119">
        <v>203.43333333333339</v>
      </c>
      <c r="I279" s="119">
        <v>206.86666666666673</v>
      </c>
      <c r="J279" s="119">
        <v>212.98333333333341</v>
      </c>
      <c r="K279" s="118">
        <v>200.75</v>
      </c>
      <c r="L279" s="118">
        <v>191.2</v>
      </c>
      <c r="M279" s="118">
        <v>2.6212399999999998</v>
      </c>
    </row>
    <row r="280" spans="1:13">
      <c r="A280" s="65">
        <v>271</v>
      </c>
      <c r="B280" s="118" t="s">
        <v>1036</v>
      </c>
      <c r="C280" s="121">
        <v>392.65</v>
      </c>
      <c r="D280" s="119">
        <v>393.88333333333338</v>
      </c>
      <c r="E280" s="119">
        <v>383.76666666666677</v>
      </c>
      <c r="F280" s="119">
        <v>374.88333333333338</v>
      </c>
      <c r="G280" s="119">
        <v>364.76666666666677</v>
      </c>
      <c r="H280" s="119">
        <v>402.76666666666677</v>
      </c>
      <c r="I280" s="119">
        <v>412.88333333333344</v>
      </c>
      <c r="J280" s="119">
        <v>421.76666666666677</v>
      </c>
      <c r="K280" s="118">
        <v>404</v>
      </c>
      <c r="L280" s="118">
        <v>385</v>
      </c>
      <c r="M280" s="118">
        <v>10.54379</v>
      </c>
    </row>
    <row r="281" spans="1:13">
      <c r="A281" s="65">
        <v>272</v>
      </c>
      <c r="B281" s="118" t="s">
        <v>1039</v>
      </c>
      <c r="C281" s="121">
        <v>325.25</v>
      </c>
      <c r="D281" s="119">
        <v>325.63333333333333</v>
      </c>
      <c r="E281" s="119">
        <v>319.21666666666664</v>
      </c>
      <c r="F281" s="119">
        <v>313.18333333333334</v>
      </c>
      <c r="G281" s="119">
        <v>306.76666666666665</v>
      </c>
      <c r="H281" s="119">
        <v>331.66666666666663</v>
      </c>
      <c r="I281" s="119">
        <v>338.08333333333337</v>
      </c>
      <c r="J281" s="119">
        <v>344.11666666666662</v>
      </c>
      <c r="K281" s="118">
        <v>332.05</v>
      </c>
      <c r="L281" s="118">
        <v>319.60000000000002</v>
      </c>
      <c r="M281" s="118">
        <v>0.57608999999999999</v>
      </c>
    </row>
    <row r="282" spans="1:13">
      <c r="A282" s="65">
        <v>273</v>
      </c>
      <c r="B282" s="118" t="s">
        <v>204</v>
      </c>
      <c r="C282" s="121">
        <v>446.25</v>
      </c>
      <c r="D282" s="119">
        <v>445.93333333333334</v>
      </c>
      <c r="E282" s="119">
        <v>437.51666666666665</v>
      </c>
      <c r="F282" s="119">
        <v>428.7833333333333</v>
      </c>
      <c r="G282" s="119">
        <v>420.36666666666662</v>
      </c>
      <c r="H282" s="119">
        <v>454.66666666666669</v>
      </c>
      <c r="I282" s="119">
        <v>463.08333333333331</v>
      </c>
      <c r="J282" s="119">
        <v>471.81666666666672</v>
      </c>
      <c r="K282" s="118">
        <v>454.35</v>
      </c>
      <c r="L282" s="118">
        <v>437.2</v>
      </c>
      <c r="M282" s="118">
        <v>0.59336</v>
      </c>
    </row>
    <row r="283" spans="1:13">
      <c r="A283" s="65">
        <v>274</v>
      </c>
      <c r="B283" s="118" t="s">
        <v>205</v>
      </c>
      <c r="C283" s="121">
        <v>82.4</v>
      </c>
      <c r="D283" s="119">
        <v>82.166666666666671</v>
      </c>
      <c r="E283" s="119">
        <v>81.333333333333343</v>
      </c>
      <c r="F283" s="119">
        <v>80.266666666666666</v>
      </c>
      <c r="G283" s="119">
        <v>79.433333333333337</v>
      </c>
      <c r="H283" s="119">
        <v>83.233333333333348</v>
      </c>
      <c r="I283" s="119">
        <v>84.066666666666691</v>
      </c>
      <c r="J283" s="119">
        <v>85.133333333333354</v>
      </c>
      <c r="K283" s="118">
        <v>83</v>
      </c>
      <c r="L283" s="118">
        <v>81.099999999999994</v>
      </c>
      <c r="M283" s="118">
        <v>20.426310000000001</v>
      </c>
    </row>
    <row r="284" spans="1:13">
      <c r="A284" s="65">
        <v>275</v>
      </c>
      <c r="B284" s="118" t="s">
        <v>1051</v>
      </c>
      <c r="C284" s="121">
        <v>291</v>
      </c>
      <c r="D284" s="119">
        <v>289.66666666666669</v>
      </c>
      <c r="E284" s="119">
        <v>286.33333333333337</v>
      </c>
      <c r="F284" s="119">
        <v>281.66666666666669</v>
      </c>
      <c r="G284" s="119">
        <v>278.33333333333337</v>
      </c>
      <c r="H284" s="119">
        <v>294.33333333333337</v>
      </c>
      <c r="I284" s="119">
        <v>297.66666666666674</v>
      </c>
      <c r="J284" s="119">
        <v>302.33333333333337</v>
      </c>
      <c r="K284" s="118">
        <v>293</v>
      </c>
      <c r="L284" s="118">
        <v>285</v>
      </c>
      <c r="M284" s="118">
        <v>5.2441899999999997</v>
      </c>
    </row>
    <row r="285" spans="1:13">
      <c r="A285" s="65">
        <v>276</v>
      </c>
      <c r="B285" s="118" t="s">
        <v>1057</v>
      </c>
      <c r="C285" s="121">
        <v>63.85</v>
      </c>
      <c r="D285" s="119">
        <v>63.883333333333333</v>
      </c>
      <c r="E285" s="119">
        <v>62.066666666666663</v>
      </c>
      <c r="F285" s="119">
        <v>60.283333333333331</v>
      </c>
      <c r="G285" s="119">
        <v>58.466666666666661</v>
      </c>
      <c r="H285" s="119">
        <v>65.666666666666657</v>
      </c>
      <c r="I285" s="119">
        <v>67.483333333333348</v>
      </c>
      <c r="J285" s="119">
        <v>69.266666666666666</v>
      </c>
      <c r="K285" s="118">
        <v>65.7</v>
      </c>
      <c r="L285" s="118">
        <v>62.1</v>
      </c>
      <c r="M285" s="118">
        <v>1.4432199999999999</v>
      </c>
    </row>
    <row r="286" spans="1:13">
      <c r="A286" s="65">
        <v>277</v>
      </c>
      <c r="B286" s="118" t="s">
        <v>1067</v>
      </c>
      <c r="C286" s="121">
        <v>112.6</v>
      </c>
      <c r="D286" s="119">
        <v>112.23333333333333</v>
      </c>
      <c r="E286" s="119">
        <v>109.56666666666666</v>
      </c>
      <c r="F286" s="119">
        <v>106.53333333333333</v>
      </c>
      <c r="G286" s="119">
        <v>103.86666666666666</v>
      </c>
      <c r="H286" s="119">
        <v>115.26666666666667</v>
      </c>
      <c r="I286" s="119">
        <v>117.93333333333332</v>
      </c>
      <c r="J286" s="119">
        <v>120.96666666666667</v>
      </c>
      <c r="K286" s="118">
        <v>114.9</v>
      </c>
      <c r="L286" s="118">
        <v>109.2</v>
      </c>
      <c r="M286" s="118">
        <v>0.74138000000000004</v>
      </c>
    </row>
    <row r="287" spans="1:13">
      <c r="A287" s="65">
        <v>278</v>
      </c>
      <c r="B287" s="118" t="s">
        <v>1068</v>
      </c>
      <c r="C287" s="121">
        <v>207.55</v>
      </c>
      <c r="D287" s="119">
        <v>204.08333333333334</v>
      </c>
      <c r="E287" s="119">
        <v>197.76666666666668</v>
      </c>
      <c r="F287" s="119">
        <v>187.98333333333335</v>
      </c>
      <c r="G287" s="119">
        <v>181.66666666666669</v>
      </c>
      <c r="H287" s="119">
        <v>213.86666666666667</v>
      </c>
      <c r="I287" s="119">
        <v>220.18333333333334</v>
      </c>
      <c r="J287" s="119">
        <v>229.96666666666667</v>
      </c>
      <c r="K287" s="118">
        <v>210.4</v>
      </c>
      <c r="L287" s="118">
        <v>194.3</v>
      </c>
      <c r="M287" s="118">
        <v>0.83221999999999996</v>
      </c>
    </row>
    <row r="288" spans="1:13">
      <c r="A288" s="65">
        <v>279</v>
      </c>
      <c r="B288" s="118" t="s">
        <v>1069</v>
      </c>
      <c r="C288" s="121">
        <v>248.95</v>
      </c>
      <c r="D288" s="119">
        <v>250.91666666666666</v>
      </c>
      <c r="E288" s="119">
        <v>243.58333333333331</v>
      </c>
      <c r="F288" s="119">
        <v>238.21666666666667</v>
      </c>
      <c r="G288" s="119">
        <v>230.88333333333333</v>
      </c>
      <c r="H288" s="119">
        <v>256.2833333333333</v>
      </c>
      <c r="I288" s="119">
        <v>263.61666666666662</v>
      </c>
      <c r="J288" s="119">
        <v>268.98333333333329</v>
      </c>
      <c r="K288" s="118">
        <v>258.25</v>
      </c>
      <c r="L288" s="118">
        <v>245.55</v>
      </c>
      <c r="M288" s="118">
        <v>0.76129999999999998</v>
      </c>
    </row>
    <row r="289" spans="1:13">
      <c r="A289" s="65">
        <v>280</v>
      </c>
      <c r="B289" s="118" t="s">
        <v>107</v>
      </c>
      <c r="C289" s="121">
        <v>1183.3499999999999</v>
      </c>
      <c r="D289" s="119">
        <v>1164.8666666666666</v>
      </c>
      <c r="E289" s="119">
        <v>1138.6333333333332</v>
      </c>
      <c r="F289" s="119">
        <v>1093.9166666666667</v>
      </c>
      <c r="G289" s="119">
        <v>1067.6833333333334</v>
      </c>
      <c r="H289" s="119">
        <v>1209.583333333333</v>
      </c>
      <c r="I289" s="119">
        <v>1235.8166666666662</v>
      </c>
      <c r="J289" s="119">
        <v>1280.5333333333328</v>
      </c>
      <c r="K289" s="118">
        <v>1191.0999999999999</v>
      </c>
      <c r="L289" s="118">
        <v>1120.1500000000001</v>
      </c>
      <c r="M289" s="118">
        <v>37.760710000000003</v>
      </c>
    </row>
    <row r="290" spans="1:13">
      <c r="A290" s="65">
        <v>281</v>
      </c>
      <c r="B290" s="118" t="s">
        <v>203</v>
      </c>
      <c r="C290" s="121">
        <v>267.60000000000002</v>
      </c>
      <c r="D290" s="119">
        <v>270.25000000000006</v>
      </c>
      <c r="E290" s="119">
        <v>259.4500000000001</v>
      </c>
      <c r="F290" s="119">
        <v>251.30000000000007</v>
      </c>
      <c r="G290" s="119">
        <v>240.50000000000011</v>
      </c>
      <c r="H290" s="119">
        <v>278.40000000000009</v>
      </c>
      <c r="I290" s="119">
        <v>289.20000000000005</v>
      </c>
      <c r="J290" s="119">
        <v>297.35000000000008</v>
      </c>
      <c r="K290" s="118">
        <v>281.05</v>
      </c>
      <c r="L290" s="118">
        <v>262.10000000000002</v>
      </c>
      <c r="M290" s="118">
        <v>24.830850000000002</v>
      </c>
    </row>
    <row r="291" spans="1:13">
      <c r="A291" s="65">
        <v>282</v>
      </c>
      <c r="B291" s="118" t="s">
        <v>1082</v>
      </c>
      <c r="C291" s="121">
        <v>647.6</v>
      </c>
      <c r="D291" s="119">
        <v>652.43333333333339</v>
      </c>
      <c r="E291" s="119">
        <v>635.16666666666674</v>
      </c>
      <c r="F291" s="119">
        <v>622.73333333333335</v>
      </c>
      <c r="G291" s="119">
        <v>605.4666666666667</v>
      </c>
      <c r="H291" s="119">
        <v>664.86666666666679</v>
      </c>
      <c r="I291" s="119">
        <v>682.13333333333344</v>
      </c>
      <c r="J291" s="119">
        <v>694.56666666666683</v>
      </c>
      <c r="K291" s="118">
        <v>669.7</v>
      </c>
      <c r="L291" s="118">
        <v>640</v>
      </c>
      <c r="M291" s="118">
        <v>0.24723000000000001</v>
      </c>
    </row>
    <row r="292" spans="1:13">
      <c r="A292" s="65">
        <v>283</v>
      </c>
      <c r="B292" s="118" t="s">
        <v>1083</v>
      </c>
      <c r="C292" s="121">
        <v>349.05</v>
      </c>
      <c r="D292" s="119">
        <v>349.9666666666667</v>
      </c>
      <c r="E292" s="119">
        <v>345.23333333333341</v>
      </c>
      <c r="F292" s="119">
        <v>341.41666666666669</v>
      </c>
      <c r="G292" s="119">
        <v>336.68333333333339</v>
      </c>
      <c r="H292" s="119">
        <v>353.78333333333342</v>
      </c>
      <c r="I292" s="119">
        <v>358.51666666666677</v>
      </c>
      <c r="J292" s="119">
        <v>362.33333333333343</v>
      </c>
      <c r="K292" s="118">
        <v>354.7</v>
      </c>
      <c r="L292" s="118">
        <v>346.15</v>
      </c>
      <c r="M292" s="118">
        <v>0.59197</v>
      </c>
    </row>
    <row r="293" spans="1:13">
      <c r="A293" s="65">
        <v>284</v>
      </c>
      <c r="B293" s="118" t="s">
        <v>229</v>
      </c>
      <c r="C293" s="121">
        <v>602.04999999999995</v>
      </c>
      <c r="D293" s="119">
        <v>602.09999999999991</v>
      </c>
      <c r="E293" s="119">
        <v>593.54999999999984</v>
      </c>
      <c r="F293" s="119">
        <v>585.04999999999995</v>
      </c>
      <c r="G293" s="119">
        <v>576.49999999999989</v>
      </c>
      <c r="H293" s="119">
        <v>610.5999999999998</v>
      </c>
      <c r="I293" s="119">
        <v>619.15</v>
      </c>
      <c r="J293" s="119">
        <v>627.64999999999975</v>
      </c>
      <c r="K293" s="118">
        <v>610.65</v>
      </c>
      <c r="L293" s="118">
        <v>593.6</v>
      </c>
      <c r="M293" s="118">
        <v>4.4023500000000002</v>
      </c>
    </row>
    <row r="294" spans="1:13">
      <c r="A294" s="65">
        <v>285</v>
      </c>
      <c r="B294" s="118" t="s">
        <v>108</v>
      </c>
      <c r="C294" s="121">
        <v>101.75</v>
      </c>
      <c r="D294" s="119">
        <v>100.61666666666667</v>
      </c>
      <c r="E294" s="119">
        <v>98.233333333333348</v>
      </c>
      <c r="F294" s="119">
        <v>94.716666666666669</v>
      </c>
      <c r="G294" s="119">
        <v>92.333333333333343</v>
      </c>
      <c r="H294" s="119">
        <v>104.13333333333335</v>
      </c>
      <c r="I294" s="119">
        <v>106.51666666666668</v>
      </c>
      <c r="J294" s="119">
        <v>110.03333333333336</v>
      </c>
      <c r="K294" s="118">
        <v>103</v>
      </c>
      <c r="L294" s="118">
        <v>97.1</v>
      </c>
      <c r="M294" s="118">
        <v>72.429789999999997</v>
      </c>
    </row>
    <row r="295" spans="1:13">
      <c r="A295" s="65">
        <v>286</v>
      </c>
      <c r="B295" s="118" t="s">
        <v>1092</v>
      </c>
      <c r="C295" s="121">
        <v>15.4</v>
      </c>
      <c r="D295" s="119">
        <v>15.6</v>
      </c>
      <c r="E295" s="119">
        <v>15.2</v>
      </c>
      <c r="F295" s="119">
        <v>15</v>
      </c>
      <c r="G295" s="119">
        <v>14.6</v>
      </c>
      <c r="H295" s="119">
        <v>15.799999999999999</v>
      </c>
      <c r="I295" s="119">
        <v>16.200000000000003</v>
      </c>
      <c r="J295" s="119">
        <v>16.399999999999999</v>
      </c>
      <c r="K295" s="118">
        <v>16</v>
      </c>
      <c r="L295" s="118">
        <v>15.4</v>
      </c>
      <c r="M295" s="118">
        <v>13.1622</v>
      </c>
    </row>
    <row r="296" spans="1:13">
      <c r="A296" s="65">
        <v>287</v>
      </c>
      <c r="B296" s="118" t="s">
        <v>109</v>
      </c>
      <c r="C296" s="121">
        <v>132.1</v>
      </c>
      <c r="D296" s="119">
        <v>128.98333333333332</v>
      </c>
      <c r="E296" s="119">
        <v>123.61666666666665</v>
      </c>
      <c r="F296" s="119">
        <v>115.13333333333333</v>
      </c>
      <c r="G296" s="119">
        <v>109.76666666666665</v>
      </c>
      <c r="H296" s="119">
        <v>137.46666666666664</v>
      </c>
      <c r="I296" s="119">
        <v>142.83333333333331</v>
      </c>
      <c r="J296" s="119">
        <v>151.31666666666663</v>
      </c>
      <c r="K296" s="118">
        <v>134.35</v>
      </c>
      <c r="L296" s="118">
        <v>120.5</v>
      </c>
      <c r="M296" s="118">
        <v>354.15879000000001</v>
      </c>
    </row>
    <row r="297" spans="1:13">
      <c r="A297" s="65">
        <v>288</v>
      </c>
      <c r="B297" s="118" t="s">
        <v>1095</v>
      </c>
      <c r="C297" s="121">
        <v>87.25</v>
      </c>
      <c r="D297" s="119">
        <v>87.433333333333337</v>
      </c>
      <c r="E297" s="119">
        <v>84.966666666666669</v>
      </c>
      <c r="F297" s="119">
        <v>82.683333333333337</v>
      </c>
      <c r="G297" s="119">
        <v>80.216666666666669</v>
      </c>
      <c r="H297" s="119">
        <v>89.716666666666669</v>
      </c>
      <c r="I297" s="119">
        <v>92.183333333333337</v>
      </c>
      <c r="J297" s="119">
        <v>94.466666666666669</v>
      </c>
      <c r="K297" s="118">
        <v>89.9</v>
      </c>
      <c r="L297" s="118">
        <v>85.15</v>
      </c>
      <c r="M297" s="118">
        <v>9.5719899999999996</v>
      </c>
    </row>
    <row r="298" spans="1:13">
      <c r="A298" s="65">
        <v>289</v>
      </c>
      <c r="B298" s="118" t="s">
        <v>1097</v>
      </c>
      <c r="C298" s="121">
        <v>963.6</v>
      </c>
      <c r="D298" s="119">
        <v>959.51666666666677</v>
      </c>
      <c r="E298" s="119">
        <v>937.08333333333348</v>
      </c>
      <c r="F298" s="119">
        <v>910.56666666666672</v>
      </c>
      <c r="G298" s="119">
        <v>888.13333333333344</v>
      </c>
      <c r="H298" s="119">
        <v>986.03333333333353</v>
      </c>
      <c r="I298" s="119">
        <v>1008.4666666666667</v>
      </c>
      <c r="J298" s="119">
        <v>1034.9833333333336</v>
      </c>
      <c r="K298" s="118">
        <v>981.95</v>
      </c>
      <c r="L298" s="118">
        <v>933</v>
      </c>
      <c r="M298" s="118">
        <v>0.47654999999999997</v>
      </c>
    </row>
    <row r="299" spans="1:13">
      <c r="A299" s="65">
        <v>290</v>
      </c>
      <c r="B299" s="118" t="s">
        <v>2041</v>
      </c>
      <c r="C299" s="121">
        <v>432.85</v>
      </c>
      <c r="D299" s="119">
        <v>432.31666666666666</v>
      </c>
      <c r="E299" s="119">
        <v>428.63333333333333</v>
      </c>
      <c r="F299" s="119">
        <v>424.41666666666669</v>
      </c>
      <c r="G299" s="119">
        <v>420.73333333333335</v>
      </c>
      <c r="H299" s="119">
        <v>436.5333333333333</v>
      </c>
      <c r="I299" s="119">
        <v>440.21666666666658</v>
      </c>
      <c r="J299" s="119">
        <v>444.43333333333328</v>
      </c>
      <c r="K299" s="118">
        <v>436</v>
      </c>
      <c r="L299" s="118">
        <v>428.1</v>
      </c>
      <c r="M299" s="118">
        <v>1.35493</v>
      </c>
    </row>
    <row r="300" spans="1:13">
      <c r="A300" s="65">
        <v>291</v>
      </c>
      <c r="B300" s="118" t="s">
        <v>1103</v>
      </c>
      <c r="C300" s="121">
        <v>6530.35</v>
      </c>
      <c r="D300" s="119">
        <v>6548.4333333333334</v>
      </c>
      <c r="E300" s="119">
        <v>6406.916666666667</v>
      </c>
      <c r="F300" s="119">
        <v>6283.4833333333336</v>
      </c>
      <c r="G300" s="119">
        <v>6141.9666666666672</v>
      </c>
      <c r="H300" s="119">
        <v>6671.8666666666668</v>
      </c>
      <c r="I300" s="119">
        <v>6813.3833333333332</v>
      </c>
      <c r="J300" s="119">
        <v>6936.8166666666666</v>
      </c>
      <c r="K300" s="118">
        <v>6689.95</v>
      </c>
      <c r="L300" s="118">
        <v>6425</v>
      </c>
      <c r="M300" s="118">
        <v>6.1600000000000002E-2</v>
      </c>
    </row>
    <row r="301" spans="1:13">
      <c r="A301" s="65">
        <v>292</v>
      </c>
      <c r="B301" s="118" t="s">
        <v>110</v>
      </c>
      <c r="C301" s="121">
        <v>436.45</v>
      </c>
      <c r="D301" s="119">
        <v>431.56666666666661</v>
      </c>
      <c r="E301" s="119">
        <v>421.73333333333323</v>
      </c>
      <c r="F301" s="119">
        <v>407.01666666666665</v>
      </c>
      <c r="G301" s="119">
        <v>397.18333333333328</v>
      </c>
      <c r="H301" s="119">
        <v>446.28333333333319</v>
      </c>
      <c r="I301" s="119">
        <v>456.11666666666656</v>
      </c>
      <c r="J301" s="119">
        <v>470.83333333333314</v>
      </c>
      <c r="K301" s="118">
        <v>441.4</v>
      </c>
      <c r="L301" s="118">
        <v>416.85</v>
      </c>
      <c r="M301" s="118">
        <v>44.207210000000003</v>
      </c>
    </row>
    <row r="302" spans="1:13">
      <c r="A302" s="65">
        <v>293</v>
      </c>
      <c r="B302" s="118" t="s">
        <v>111</v>
      </c>
      <c r="C302" s="121">
        <v>1319.05</v>
      </c>
      <c r="D302" s="119">
        <v>1319.9166666666667</v>
      </c>
      <c r="E302" s="119">
        <v>1307.1333333333334</v>
      </c>
      <c r="F302" s="119">
        <v>1295.2166666666667</v>
      </c>
      <c r="G302" s="119">
        <v>1282.4333333333334</v>
      </c>
      <c r="H302" s="119">
        <v>1331.8333333333335</v>
      </c>
      <c r="I302" s="119">
        <v>1344.6166666666668</v>
      </c>
      <c r="J302" s="119">
        <v>1356.5333333333335</v>
      </c>
      <c r="K302" s="118">
        <v>1332.7</v>
      </c>
      <c r="L302" s="118">
        <v>1308</v>
      </c>
      <c r="M302" s="118">
        <v>26.845109999999998</v>
      </c>
    </row>
    <row r="303" spans="1:13">
      <c r="A303" s="65">
        <v>294</v>
      </c>
      <c r="B303" s="118" t="s">
        <v>1916</v>
      </c>
      <c r="C303" s="121">
        <v>1881.5</v>
      </c>
      <c r="D303" s="119">
        <v>1883.7333333333333</v>
      </c>
      <c r="E303" s="119">
        <v>1849.5166666666667</v>
      </c>
      <c r="F303" s="119">
        <v>1817.5333333333333</v>
      </c>
      <c r="G303" s="119">
        <v>1783.3166666666666</v>
      </c>
      <c r="H303" s="119">
        <v>1915.7166666666667</v>
      </c>
      <c r="I303" s="119">
        <v>1949.9333333333334</v>
      </c>
      <c r="J303" s="119">
        <v>1981.9166666666667</v>
      </c>
      <c r="K303" s="118">
        <v>1917.95</v>
      </c>
      <c r="L303" s="118">
        <v>1851.75</v>
      </c>
      <c r="M303" s="118">
        <v>1.79122</v>
      </c>
    </row>
    <row r="304" spans="1:13">
      <c r="A304" s="65">
        <v>295</v>
      </c>
      <c r="B304" s="118" t="s">
        <v>1963</v>
      </c>
      <c r="C304" s="121">
        <v>1695.1</v>
      </c>
      <c r="D304" s="119">
        <v>1713.5</v>
      </c>
      <c r="E304" s="119">
        <v>1643</v>
      </c>
      <c r="F304" s="119">
        <v>1590.9</v>
      </c>
      <c r="G304" s="119">
        <v>1520.4</v>
      </c>
      <c r="H304" s="119">
        <v>1765.6</v>
      </c>
      <c r="I304" s="119">
        <v>1836.1</v>
      </c>
      <c r="J304" s="119">
        <v>1888.1999999999998</v>
      </c>
      <c r="K304" s="118">
        <v>1784</v>
      </c>
      <c r="L304" s="118">
        <v>1661.4</v>
      </c>
      <c r="M304" s="118">
        <v>2.8053400000000002</v>
      </c>
    </row>
    <row r="305" spans="1:13">
      <c r="A305" s="65">
        <v>296</v>
      </c>
      <c r="B305" s="118" t="s">
        <v>112</v>
      </c>
      <c r="C305" s="121">
        <v>882.55</v>
      </c>
      <c r="D305" s="119">
        <v>875.93333333333339</v>
      </c>
      <c r="E305" s="119">
        <v>864.11666666666679</v>
      </c>
      <c r="F305" s="119">
        <v>845.68333333333339</v>
      </c>
      <c r="G305" s="119">
        <v>833.86666666666679</v>
      </c>
      <c r="H305" s="119">
        <v>894.36666666666679</v>
      </c>
      <c r="I305" s="119">
        <v>906.18333333333339</v>
      </c>
      <c r="J305" s="119">
        <v>924.61666666666679</v>
      </c>
      <c r="K305" s="118">
        <v>887.75</v>
      </c>
      <c r="L305" s="118">
        <v>857.5</v>
      </c>
      <c r="M305" s="118">
        <v>24.87594</v>
      </c>
    </row>
    <row r="306" spans="1:13">
      <c r="A306" s="65">
        <v>297</v>
      </c>
      <c r="B306" s="118" t="s">
        <v>113</v>
      </c>
      <c r="C306" s="121">
        <v>893</v>
      </c>
      <c r="D306" s="119">
        <v>886.08333333333337</v>
      </c>
      <c r="E306" s="119">
        <v>872.16666666666674</v>
      </c>
      <c r="F306" s="119">
        <v>851.33333333333337</v>
      </c>
      <c r="G306" s="119">
        <v>837.41666666666674</v>
      </c>
      <c r="H306" s="119">
        <v>906.91666666666674</v>
      </c>
      <c r="I306" s="119">
        <v>920.83333333333348</v>
      </c>
      <c r="J306" s="119">
        <v>941.66666666666674</v>
      </c>
      <c r="K306" s="118">
        <v>900</v>
      </c>
      <c r="L306" s="118">
        <v>865.25</v>
      </c>
      <c r="M306" s="118">
        <v>42.690890000000003</v>
      </c>
    </row>
    <row r="307" spans="1:13">
      <c r="A307" s="65">
        <v>298</v>
      </c>
      <c r="B307" s="118" t="s">
        <v>114</v>
      </c>
      <c r="C307" s="121">
        <v>414.1</v>
      </c>
      <c r="D307" s="119">
        <v>406.90000000000003</v>
      </c>
      <c r="E307" s="119">
        <v>393.80000000000007</v>
      </c>
      <c r="F307" s="119">
        <v>373.50000000000006</v>
      </c>
      <c r="G307" s="119">
        <v>360.40000000000009</v>
      </c>
      <c r="H307" s="119">
        <v>427.20000000000005</v>
      </c>
      <c r="I307" s="119">
        <v>440.30000000000007</v>
      </c>
      <c r="J307" s="119">
        <v>460.6</v>
      </c>
      <c r="K307" s="118">
        <v>420</v>
      </c>
      <c r="L307" s="118">
        <v>386.6</v>
      </c>
      <c r="M307" s="118">
        <v>50.890819999999998</v>
      </c>
    </row>
    <row r="308" spans="1:13">
      <c r="A308" s="65">
        <v>299</v>
      </c>
      <c r="B308" s="118" t="s">
        <v>1141</v>
      </c>
      <c r="C308" s="121">
        <v>121.25</v>
      </c>
      <c r="D308" s="119">
        <v>121.55</v>
      </c>
      <c r="E308" s="119">
        <v>119.1</v>
      </c>
      <c r="F308" s="119">
        <v>116.95</v>
      </c>
      <c r="G308" s="119">
        <v>114.5</v>
      </c>
      <c r="H308" s="119">
        <v>123.69999999999999</v>
      </c>
      <c r="I308" s="119">
        <v>126.15</v>
      </c>
      <c r="J308" s="119">
        <v>128.29999999999998</v>
      </c>
      <c r="K308" s="118">
        <v>124</v>
      </c>
      <c r="L308" s="118">
        <v>119.4</v>
      </c>
      <c r="M308" s="118">
        <v>1.65072</v>
      </c>
    </row>
    <row r="309" spans="1:13">
      <c r="A309" s="65">
        <v>300</v>
      </c>
      <c r="B309" s="118" t="s">
        <v>1145</v>
      </c>
      <c r="C309" s="121">
        <v>263.55</v>
      </c>
      <c r="D309" s="119">
        <v>263.65000000000003</v>
      </c>
      <c r="E309" s="119">
        <v>257.95000000000005</v>
      </c>
      <c r="F309" s="119">
        <v>252.35000000000002</v>
      </c>
      <c r="G309" s="119">
        <v>246.65000000000003</v>
      </c>
      <c r="H309" s="119">
        <v>269.25000000000006</v>
      </c>
      <c r="I309" s="119">
        <v>274.95</v>
      </c>
      <c r="J309" s="119">
        <v>280.55000000000007</v>
      </c>
      <c r="K309" s="118">
        <v>269.35000000000002</v>
      </c>
      <c r="L309" s="118">
        <v>258.05</v>
      </c>
      <c r="M309" s="118">
        <v>1.9884599999999999</v>
      </c>
    </row>
    <row r="310" spans="1:13">
      <c r="A310" s="65">
        <v>301</v>
      </c>
      <c r="B310" s="118" t="s">
        <v>1161</v>
      </c>
      <c r="C310" s="121">
        <v>78.599999999999994</v>
      </c>
      <c r="D310" s="119">
        <v>77.933333333333323</v>
      </c>
      <c r="E310" s="119">
        <v>76.316666666666649</v>
      </c>
      <c r="F310" s="119">
        <v>74.033333333333331</v>
      </c>
      <c r="G310" s="119">
        <v>72.416666666666657</v>
      </c>
      <c r="H310" s="119">
        <v>80.21666666666664</v>
      </c>
      <c r="I310" s="119">
        <v>81.833333333333314</v>
      </c>
      <c r="J310" s="119">
        <v>84.116666666666632</v>
      </c>
      <c r="K310" s="118">
        <v>79.55</v>
      </c>
      <c r="L310" s="118">
        <v>75.650000000000006</v>
      </c>
      <c r="M310" s="118">
        <v>49.615749999999998</v>
      </c>
    </row>
    <row r="311" spans="1:13">
      <c r="A311" s="65">
        <v>302</v>
      </c>
      <c r="B311" s="118" t="s">
        <v>1171</v>
      </c>
      <c r="C311" s="121">
        <v>110.5</v>
      </c>
      <c r="D311" s="119">
        <v>112.33333333333333</v>
      </c>
      <c r="E311" s="119">
        <v>108.16666666666666</v>
      </c>
      <c r="F311" s="119">
        <v>105.83333333333333</v>
      </c>
      <c r="G311" s="119">
        <v>101.66666666666666</v>
      </c>
      <c r="H311" s="119">
        <v>114.66666666666666</v>
      </c>
      <c r="I311" s="119">
        <v>118.83333333333331</v>
      </c>
      <c r="J311" s="119">
        <v>121.16666666666666</v>
      </c>
      <c r="K311" s="118">
        <v>116.5</v>
      </c>
      <c r="L311" s="118">
        <v>110</v>
      </c>
      <c r="M311" s="118">
        <v>3.9505699999999999</v>
      </c>
    </row>
    <row r="312" spans="1:13">
      <c r="A312" s="65">
        <v>303</v>
      </c>
      <c r="B312" s="118" t="s">
        <v>242</v>
      </c>
      <c r="C312" s="121">
        <v>331.65</v>
      </c>
      <c r="D312" s="119">
        <v>331.7833333333333</v>
      </c>
      <c r="E312" s="119">
        <v>327.36666666666662</v>
      </c>
      <c r="F312" s="119">
        <v>323.08333333333331</v>
      </c>
      <c r="G312" s="119">
        <v>318.66666666666663</v>
      </c>
      <c r="H312" s="119">
        <v>336.06666666666661</v>
      </c>
      <c r="I312" s="119">
        <v>340.48333333333335</v>
      </c>
      <c r="J312" s="119">
        <v>344.76666666666659</v>
      </c>
      <c r="K312" s="118">
        <v>336.2</v>
      </c>
      <c r="L312" s="118">
        <v>327.5</v>
      </c>
      <c r="M312" s="118">
        <v>29.92229</v>
      </c>
    </row>
    <row r="313" spans="1:13">
      <c r="A313" s="65">
        <v>304</v>
      </c>
      <c r="B313" s="118" t="s">
        <v>1178</v>
      </c>
      <c r="C313" s="121">
        <v>32.049999999999997</v>
      </c>
      <c r="D313" s="119">
        <v>32.15</v>
      </c>
      <c r="E313" s="119">
        <v>30.949999999999996</v>
      </c>
      <c r="F313" s="119">
        <v>29.849999999999998</v>
      </c>
      <c r="G313" s="119">
        <v>28.649999999999995</v>
      </c>
      <c r="H313" s="119">
        <v>33.25</v>
      </c>
      <c r="I313" s="119">
        <v>34.450000000000003</v>
      </c>
      <c r="J313" s="119">
        <v>35.549999999999997</v>
      </c>
      <c r="K313" s="118">
        <v>33.35</v>
      </c>
      <c r="L313" s="118">
        <v>31.05</v>
      </c>
      <c r="M313" s="118">
        <v>29.970939999999999</v>
      </c>
    </row>
    <row r="314" spans="1:13">
      <c r="A314" s="65">
        <v>305</v>
      </c>
      <c r="B314" s="118" t="s">
        <v>115</v>
      </c>
      <c r="C314" s="121">
        <v>7999.45</v>
      </c>
      <c r="D314" s="119">
        <v>7899.2333333333336</v>
      </c>
      <c r="E314" s="119">
        <v>7780.2166666666672</v>
      </c>
      <c r="F314" s="119">
        <v>7560.9833333333336</v>
      </c>
      <c r="G314" s="119">
        <v>7441.9666666666672</v>
      </c>
      <c r="H314" s="119">
        <v>8118.4666666666672</v>
      </c>
      <c r="I314" s="119">
        <v>8237.4833333333336</v>
      </c>
      <c r="J314" s="119">
        <v>8456.7166666666672</v>
      </c>
      <c r="K314" s="118">
        <v>8018.25</v>
      </c>
      <c r="L314" s="118">
        <v>7680</v>
      </c>
      <c r="M314" s="118">
        <v>11.594379999999999</v>
      </c>
    </row>
    <row r="315" spans="1:13">
      <c r="A315" s="65">
        <v>306</v>
      </c>
      <c r="B315" s="118" t="s">
        <v>2333</v>
      </c>
      <c r="C315" s="121">
        <v>541.54999999999995</v>
      </c>
      <c r="D315" s="119">
        <v>536.86666666666667</v>
      </c>
      <c r="E315" s="119">
        <v>529.73333333333335</v>
      </c>
      <c r="F315" s="119">
        <v>517.91666666666663</v>
      </c>
      <c r="G315" s="119">
        <v>510.7833333333333</v>
      </c>
      <c r="H315" s="119">
        <v>548.68333333333339</v>
      </c>
      <c r="I315" s="119">
        <v>555.81666666666683</v>
      </c>
      <c r="J315" s="119">
        <v>567.63333333333344</v>
      </c>
      <c r="K315" s="118">
        <v>544</v>
      </c>
      <c r="L315" s="118">
        <v>525.04999999999995</v>
      </c>
      <c r="M315" s="118">
        <v>0.26425999999999999</v>
      </c>
    </row>
    <row r="316" spans="1:13">
      <c r="A316" s="65">
        <v>307</v>
      </c>
      <c r="B316" s="118" t="s">
        <v>1918</v>
      </c>
      <c r="C316" s="121">
        <v>82.1</v>
      </c>
      <c r="D316" s="119">
        <v>81.316666666666663</v>
      </c>
      <c r="E316" s="119">
        <v>78.98333333333332</v>
      </c>
      <c r="F316" s="119">
        <v>75.86666666666666</v>
      </c>
      <c r="G316" s="119">
        <v>73.533333333333317</v>
      </c>
      <c r="H316" s="119">
        <v>84.433333333333323</v>
      </c>
      <c r="I316" s="119">
        <v>86.766666666666666</v>
      </c>
      <c r="J316" s="119">
        <v>89.883333333333326</v>
      </c>
      <c r="K316" s="118">
        <v>83.65</v>
      </c>
      <c r="L316" s="118">
        <v>78.2</v>
      </c>
      <c r="M316" s="118">
        <v>3.2079</v>
      </c>
    </row>
    <row r="317" spans="1:13">
      <c r="A317" s="65">
        <v>308</v>
      </c>
      <c r="B317" s="118" t="s">
        <v>354</v>
      </c>
      <c r="C317" s="121">
        <v>530.1</v>
      </c>
      <c r="D317" s="119">
        <v>523.93333333333328</v>
      </c>
      <c r="E317" s="119">
        <v>512.86666666666656</v>
      </c>
      <c r="F317" s="119">
        <v>495.63333333333327</v>
      </c>
      <c r="G317" s="119">
        <v>484.56666666666655</v>
      </c>
      <c r="H317" s="119">
        <v>541.16666666666652</v>
      </c>
      <c r="I317" s="119">
        <v>552.23333333333335</v>
      </c>
      <c r="J317" s="119">
        <v>569.46666666666658</v>
      </c>
      <c r="K317" s="118">
        <v>535</v>
      </c>
      <c r="L317" s="118">
        <v>506.7</v>
      </c>
      <c r="M317" s="118">
        <v>13.945589999999999</v>
      </c>
    </row>
    <row r="318" spans="1:13">
      <c r="A318" s="65">
        <v>309</v>
      </c>
      <c r="B318" s="118" t="s">
        <v>116</v>
      </c>
      <c r="C318" s="121">
        <v>150.55000000000001</v>
      </c>
      <c r="D318" s="119">
        <v>148.25000000000003</v>
      </c>
      <c r="E318" s="119">
        <v>144.60000000000005</v>
      </c>
      <c r="F318" s="119">
        <v>138.65000000000003</v>
      </c>
      <c r="G318" s="119">
        <v>135.00000000000006</v>
      </c>
      <c r="H318" s="119">
        <v>154.20000000000005</v>
      </c>
      <c r="I318" s="119">
        <v>157.85000000000002</v>
      </c>
      <c r="J318" s="119">
        <v>163.80000000000004</v>
      </c>
      <c r="K318" s="118">
        <v>151.9</v>
      </c>
      <c r="L318" s="118">
        <v>142.30000000000001</v>
      </c>
      <c r="M318" s="118">
        <v>1.4064099999999999</v>
      </c>
    </row>
    <row r="319" spans="1:13">
      <c r="A319" s="65">
        <v>310</v>
      </c>
      <c r="B319" s="118" t="s">
        <v>1200</v>
      </c>
      <c r="C319" s="121">
        <v>2723.05</v>
      </c>
      <c r="D319" s="119">
        <v>2724.4166666666665</v>
      </c>
      <c r="E319" s="119">
        <v>2648.833333333333</v>
      </c>
      <c r="F319" s="119">
        <v>2574.6166666666663</v>
      </c>
      <c r="G319" s="119">
        <v>2499.0333333333328</v>
      </c>
      <c r="H319" s="119">
        <v>2798.6333333333332</v>
      </c>
      <c r="I319" s="119">
        <v>2874.2166666666662</v>
      </c>
      <c r="J319" s="119">
        <v>2948.4333333333334</v>
      </c>
      <c r="K319" s="118">
        <v>2800</v>
      </c>
      <c r="L319" s="118">
        <v>2650.2</v>
      </c>
      <c r="M319" s="118">
        <v>0.32290000000000002</v>
      </c>
    </row>
    <row r="320" spans="1:13">
      <c r="A320" s="65">
        <v>311</v>
      </c>
      <c r="B320" s="118" t="s">
        <v>358</v>
      </c>
      <c r="C320" s="121">
        <v>446.45</v>
      </c>
      <c r="D320" s="119">
        <v>442.88333333333338</v>
      </c>
      <c r="E320" s="119">
        <v>429.56666666666678</v>
      </c>
      <c r="F320" s="119">
        <v>412.68333333333339</v>
      </c>
      <c r="G320" s="119">
        <v>399.36666666666679</v>
      </c>
      <c r="H320" s="119">
        <v>459.76666666666677</v>
      </c>
      <c r="I320" s="119">
        <v>473.08333333333337</v>
      </c>
      <c r="J320" s="119">
        <v>489.96666666666675</v>
      </c>
      <c r="K320" s="118">
        <v>456.2</v>
      </c>
      <c r="L320" s="118">
        <v>426</v>
      </c>
      <c r="M320" s="118">
        <v>4.7692399999999999</v>
      </c>
    </row>
    <row r="321" spans="1:13">
      <c r="A321" s="65">
        <v>312</v>
      </c>
      <c r="B321" s="118" t="s">
        <v>1898</v>
      </c>
      <c r="C321" s="121">
        <v>822.4</v>
      </c>
      <c r="D321" s="119">
        <v>818.2833333333333</v>
      </c>
      <c r="E321" s="119">
        <v>811.91666666666663</v>
      </c>
      <c r="F321" s="119">
        <v>801.43333333333328</v>
      </c>
      <c r="G321" s="119">
        <v>795.06666666666661</v>
      </c>
      <c r="H321" s="119">
        <v>828.76666666666665</v>
      </c>
      <c r="I321" s="119">
        <v>835.13333333333344</v>
      </c>
      <c r="J321" s="119">
        <v>845.61666666666667</v>
      </c>
      <c r="K321" s="118">
        <v>824.65</v>
      </c>
      <c r="L321" s="118">
        <v>807.8</v>
      </c>
      <c r="M321" s="118">
        <v>4.3235599999999996</v>
      </c>
    </row>
    <row r="322" spans="1:13">
      <c r="A322" s="65">
        <v>313</v>
      </c>
      <c r="B322" s="118" t="s">
        <v>1203</v>
      </c>
      <c r="C322" s="121">
        <v>227.65</v>
      </c>
      <c r="D322" s="119">
        <v>227.96666666666667</v>
      </c>
      <c r="E322" s="119">
        <v>224.18333333333334</v>
      </c>
      <c r="F322" s="119">
        <v>220.71666666666667</v>
      </c>
      <c r="G322" s="119">
        <v>216.93333333333334</v>
      </c>
      <c r="H322" s="119">
        <v>231.43333333333334</v>
      </c>
      <c r="I322" s="119">
        <v>235.2166666666667</v>
      </c>
      <c r="J322" s="119">
        <v>238.68333333333334</v>
      </c>
      <c r="K322" s="118">
        <v>231.75</v>
      </c>
      <c r="L322" s="118">
        <v>224.5</v>
      </c>
      <c r="M322" s="118">
        <v>0.96367999999999998</v>
      </c>
    </row>
    <row r="323" spans="1:13">
      <c r="A323" s="65">
        <v>314</v>
      </c>
      <c r="B323" s="118" t="s">
        <v>1205</v>
      </c>
      <c r="C323" s="121">
        <v>147.69999999999999</v>
      </c>
      <c r="D323" s="119">
        <v>146.56666666666666</v>
      </c>
      <c r="E323" s="119">
        <v>144.13333333333333</v>
      </c>
      <c r="F323" s="119">
        <v>140.56666666666666</v>
      </c>
      <c r="G323" s="119">
        <v>138.13333333333333</v>
      </c>
      <c r="H323" s="119">
        <v>150.13333333333333</v>
      </c>
      <c r="I323" s="119">
        <v>152.56666666666666</v>
      </c>
      <c r="J323" s="119">
        <v>156.13333333333333</v>
      </c>
      <c r="K323" s="118">
        <v>149</v>
      </c>
      <c r="L323" s="118">
        <v>143</v>
      </c>
      <c r="M323" s="118">
        <v>0.98975000000000002</v>
      </c>
    </row>
    <row r="324" spans="1:13">
      <c r="A324" s="65">
        <v>315</v>
      </c>
      <c r="B324" s="118" t="s">
        <v>1207</v>
      </c>
      <c r="C324" s="121">
        <v>357.95</v>
      </c>
      <c r="D324" s="119">
        <v>355.91666666666669</v>
      </c>
      <c r="E324" s="119">
        <v>347.03333333333336</v>
      </c>
      <c r="F324" s="119">
        <v>336.11666666666667</v>
      </c>
      <c r="G324" s="119">
        <v>327.23333333333335</v>
      </c>
      <c r="H324" s="119">
        <v>366.83333333333337</v>
      </c>
      <c r="I324" s="119">
        <v>375.7166666666667</v>
      </c>
      <c r="J324" s="119">
        <v>386.63333333333338</v>
      </c>
      <c r="K324" s="118">
        <v>364.8</v>
      </c>
      <c r="L324" s="118">
        <v>345</v>
      </c>
      <c r="M324" s="118">
        <v>2.69075</v>
      </c>
    </row>
    <row r="325" spans="1:13">
      <c r="A325" s="65">
        <v>316</v>
      </c>
      <c r="B325" s="118" t="s">
        <v>117</v>
      </c>
      <c r="C325" s="121">
        <v>1086.8499999999999</v>
      </c>
      <c r="D325" s="119">
        <v>1079.4166666666667</v>
      </c>
      <c r="E325" s="119">
        <v>1062.4333333333334</v>
      </c>
      <c r="F325" s="119">
        <v>1038.0166666666667</v>
      </c>
      <c r="G325" s="119">
        <v>1021.0333333333333</v>
      </c>
      <c r="H325" s="119">
        <v>1103.8333333333335</v>
      </c>
      <c r="I325" s="119">
        <v>1120.8166666666666</v>
      </c>
      <c r="J325" s="119">
        <v>1145.2333333333336</v>
      </c>
      <c r="K325" s="118">
        <v>1096.4000000000001</v>
      </c>
      <c r="L325" s="118">
        <v>1055</v>
      </c>
      <c r="M325" s="118">
        <v>7.9418300000000004</v>
      </c>
    </row>
    <row r="326" spans="1:13">
      <c r="A326" s="65">
        <v>317</v>
      </c>
      <c r="B326" s="118" t="s">
        <v>1215</v>
      </c>
      <c r="C326" s="121">
        <v>29.55</v>
      </c>
      <c r="D326" s="119">
        <v>29.7</v>
      </c>
      <c r="E326" s="119">
        <v>28.9</v>
      </c>
      <c r="F326" s="119">
        <v>28.25</v>
      </c>
      <c r="G326" s="119">
        <v>27.45</v>
      </c>
      <c r="H326" s="119">
        <v>30.349999999999998</v>
      </c>
      <c r="I326" s="119">
        <v>31.150000000000002</v>
      </c>
      <c r="J326" s="119">
        <v>31.799999999999997</v>
      </c>
      <c r="K326" s="118">
        <v>30.5</v>
      </c>
      <c r="L326" s="118">
        <v>29.05</v>
      </c>
      <c r="M326" s="118">
        <v>10.76829</v>
      </c>
    </row>
    <row r="327" spans="1:13">
      <c r="A327" s="65">
        <v>318</v>
      </c>
      <c r="B327" s="118" t="s">
        <v>1218</v>
      </c>
      <c r="C327" s="121">
        <v>173.95</v>
      </c>
      <c r="D327" s="119">
        <v>174.6</v>
      </c>
      <c r="E327" s="119">
        <v>171.35</v>
      </c>
      <c r="F327" s="119">
        <v>168.75</v>
      </c>
      <c r="G327" s="119">
        <v>165.5</v>
      </c>
      <c r="H327" s="119">
        <v>177.2</v>
      </c>
      <c r="I327" s="119">
        <v>180.45</v>
      </c>
      <c r="J327" s="119">
        <v>183.04999999999998</v>
      </c>
      <c r="K327" s="118">
        <v>177.85</v>
      </c>
      <c r="L327" s="118">
        <v>172</v>
      </c>
      <c r="M327" s="118">
        <v>2.4844400000000002</v>
      </c>
    </row>
    <row r="328" spans="1:13">
      <c r="A328" s="65">
        <v>319</v>
      </c>
      <c r="B328" s="118" t="s">
        <v>118</v>
      </c>
      <c r="C328" s="121">
        <v>263.95</v>
      </c>
      <c r="D328" s="119">
        <v>261.10000000000002</v>
      </c>
      <c r="E328" s="119">
        <v>256.20000000000005</v>
      </c>
      <c r="F328" s="119">
        <v>248.45000000000002</v>
      </c>
      <c r="G328" s="119">
        <v>243.55000000000004</v>
      </c>
      <c r="H328" s="119">
        <v>268.85000000000002</v>
      </c>
      <c r="I328" s="119">
        <v>273.75</v>
      </c>
      <c r="J328" s="119">
        <v>281.50000000000006</v>
      </c>
      <c r="K328" s="118">
        <v>266</v>
      </c>
      <c r="L328" s="118">
        <v>253.35</v>
      </c>
      <c r="M328" s="118">
        <v>81.51755</v>
      </c>
    </row>
    <row r="329" spans="1:13">
      <c r="A329" s="65">
        <v>320</v>
      </c>
      <c r="B329" s="118" t="s">
        <v>1228</v>
      </c>
      <c r="C329" s="121">
        <v>723.25</v>
      </c>
      <c r="D329" s="119">
        <v>715.48333333333323</v>
      </c>
      <c r="E329" s="119">
        <v>689.96666666666647</v>
      </c>
      <c r="F329" s="119">
        <v>656.68333333333328</v>
      </c>
      <c r="G329" s="119">
        <v>631.16666666666652</v>
      </c>
      <c r="H329" s="119">
        <v>748.76666666666642</v>
      </c>
      <c r="I329" s="119">
        <v>774.28333333333308</v>
      </c>
      <c r="J329" s="119">
        <v>807.56666666666638</v>
      </c>
      <c r="K329" s="118">
        <v>741</v>
      </c>
      <c r="L329" s="118">
        <v>682.2</v>
      </c>
      <c r="M329" s="118">
        <v>1.8331</v>
      </c>
    </row>
    <row r="330" spans="1:13">
      <c r="A330" s="65">
        <v>321</v>
      </c>
      <c r="B330" s="118" t="s">
        <v>206</v>
      </c>
      <c r="C330" s="121">
        <v>1189.0999999999999</v>
      </c>
      <c r="D330" s="119">
        <v>1187.1000000000001</v>
      </c>
      <c r="E330" s="119">
        <v>1173.2500000000002</v>
      </c>
      <c r="F330" s="119">
        <v>1157.4000000000001</v>
      </c>
      <c r="G330" s="119">
        <v>1143.5500000000002</v>
      </c>
      <c r="H330" s="119">
        <v>1202.9500000000003</v>
      </c>
      <c r="I330" s="119">
        <v>1216.8000000000002</v>
      </c>
      <c r="J330" s="119">
        <v>1232.6500000000003</v>
      </c>
      <c r="K330" s="118">
        <v>1200.95</v>
      </c>
      <c r="L330" s="118">
        <v>1171.25</v>
      </c>
      <c r="M330" s="118">
        <v>6.1862000000000004</v>
      </c>
    </row>
    <row r="331" spans="1:13">
      <c r="A331" s="65">
        <v>322</v>
      </c>
      <c r="B331" s="118" t="s">
        <v>119</v>
      </c>
      <c r="C331" s="121">
        <v>65780.649999999994</v>
      </c>
      <c r="D331" s="119">
        <v>65335.216666666667</v>
      </c>
      <c r="E331" s="119">
        <v>63570.433333333334</v>
      </c>
      <c r="F331" s="119">
        <v>61360.216666666667</v>
      </c>
      <c r="G331" s="119">
        <v>59595.433333333334</v>
      </c>
      <c r="H331" s="119">
        <v>67545.433333333334</v>
      </c>
      <c r="I331" s="119">
        <v>69310.216666666674</v>
      </c>
      <c r="J331" s="119">
        <v>71520.433333333334</v>
      </c>
      <c r="K331" s="118">
        <v>67100</v>
      </c>
      <c r="L331" s="118">
        <v>63125</v>
      </c>
      <c r="M331" s="118">
        <v>0.17921000000000001</v>
      </c>
    </row>
    <row r="332" spans="1:13">
      <c r="A332" s="65">
        <v>323</v>
      </c>
      <c r="B332" s="118" t="s">
        <v>1230</v>
      </c>
      <c r="C332" s="121">
        <v>72.8</v>
      </c>
      <c r="D332" s="119">
        <v>72.8</v>
      </c>
      <c r="E332" s="119">
        <v>71</v>
      </c>
      <c r="F332" s="119">
        <v>69.2</v>
      </c>
      <c r="G332" s="119">
        <v>67.400000000000006</v>
      </c>
      <c r="H332" s="119">
        <v>74.599999999999994</v>
      </c>
      <c r="I332" s="119">
        <v>76.399999999999977</v>
      </c>
      <c r="J332" s="119">
        <v>78.199999999999989</v>
      </c>
      <c r="K332" s="118">
        <v>74.599999999999994</v>
      </c>
      <c r="L332" s="118">
        <v>71</v>
      </c>
      <c r="M332" s="118">
        <v>12.490769999999999</v>
      </c>
    </row>
    <row r="333" spans="1:13">
      <c r="A333" s="65">
        <v>324</v>
      </c>
      <c r="B333" s="118" t="s">
        <v>1232</v>
      </c>
      <c r="C333" s="121">
        <v>14.1</v>
      </c>
      <c r="D333" s="119">
        <v>14.083333333333334</v>
      </c>
      <c r="E333" s="119">
        <v>13.766666666666667</v>
      </c>
      <c r="F333" s="119">
        <v>13.433333333333334</v>
      </c>
      <c r="G333" s="119">
        <v>13.116666666666667</v>
      </c>
      <c r="H333" s="119">
        <v>14.416666666666668</v>
      </c>
      <c r="I333" s="119">
        <v>14.733333333333334</v>
      </c>
      <c r="J333" s="119">
        <v>15.066666666666668</v>
      </c>
      <c r="K333" s="118">
        <v>14.4</v>
      </c>
      <c r="L333" s="118">
        <v>13.75</v>
      </c>
      <c r="M333" s="118">
        <v>7.5768300000000002</v>
      </c>
    </row>
    <row r="334" spans="1:13">
      <c r="A334" s="65">
        <v>325</v>
      </c>
      <c r="B334" s="118" t="s">
        <v>1246</v>
      </c>
      <c r="C334" s="121">
        <v>427.65</v>
      </c>
      <c r="D334" s="119">
        <v>426.4666666666667</v>
      </c>
      <c r="E334" s="119">
        <v>414.18333333333339</v>
      </c>
      <c r="F334" s="119">
        <v>400.7166666666667</v>
      </c>
      <c r="G334" s="119">
        <v>388.43333333333339</v>
      </c>
      <c r="H334" s="119">
        <v>439.93333333333339</v>
      </c>
      <c r="I334" s="119">
        <v>452.2166666666667</v>
      </c>
      <c r="J334" s="119">
        <v>465.68333333333339</v>
      </c>
      <c r="K334" s="118">
        <v>438.75</v>
      </c>
      <c r="L334" s="118">
        <v>413</v>
      </c>
      <c r="M334" s="118">
        <v>21.467420000000001</v>
      </c>
    </row>
    <row r="335" spans="1:13">
      <c r="A335" s="65">
        <v>326</v>
      </c>
      <c r="B335" s="118" t="s">
        <v>380</v>
      </c>
      <c r="C335" s="121">
        <v>749.55</v>
      </c>
      <c r="D335" s="119">
        <v>754.18333333333339</v>
      </c>
      <c r="E335" s="119">
        <v>742.36666666666679</v>
      </c>
      <c r="F335" s="119">
        <v>735.18333333333339</v>
      </c>
      <c r="G335" s="119">
        <v>723.36666666666679</v>
      </c>
      <c r="H335" s="119">
        <v>761.36666666666679</v>
      </c>
      <c r="I335" s="119">
        <v>773.18333333333339</v>
      </c>
      <c r="J335" s="119">
        <v>780.36666666666679</v>
      </c>
      <c r="K335" s="118">
        <v>766</v>
      </c>
      <c r="L335" s="118">
        <v>747</v>
      </c>
      <c r="M335" s="118">
        <v>2.5371199999999998</v>
      </c>
    </row>
    <row r="336" spans="1:13">
      <c r="A336" s="65">
        <v>327</v>
      </c>
      <c r="B336" s="118" t="s">
        <v>1261</v>
      </c>
      <c r="C336" s="121">
        <v>65.849999999999994</v>
      </c>
      <c r="D336" s="119">
        <v>66.016666666666666</v>
      </c>
      <c r="E336" s="119">
        <v>64.733333333333334</v>
      </c>
      <c r="F336" s="119">
        <v>63.616666666666674</v>
      </c>
      <c r="G336" s="119">
        <v>62.333333333333343</v>
      </c>
      <c r="H336" s="119">
        <v>67.133333333333326</v>
      </c>
      <c r="I336" s="119">
        <v>68.416666666666657</v>
      </c>
      <c r="J336" s="119">
        <v>69.533333333333317</v>
      </c>
      <c r="K336" s="118">
        <v>67.3</v>
      </c>
      <c r="L336" s="118">
        <v>64.900000000000006</v>
      </c>
      <c r="M336" s="118">
        <v>98.489040000000003</v>
      </c>
    </row>
    <row r="337" spans="1:13">
      <c r="A337" s="65">
        <v>328</v>
      </c>
      <c r="B337" s="118" t="s">
        <v>1263</v>
      </c>
      <c r="C337" s="121">
        <v>1519</v>
      </c>
      <c r="D337" s="119">
        <v>1523.0666666666666</v>
      </c>
      <c r="E337" s="119">
        <v>1501.0333333333333</v>
      </c>
      <c r="F337" s="119">
        <v>1483.0666666666666</v>
      </c>
      <c r="G337" s="119">
        <v>1461.0333333333333</v>
      </c>
      <c r="H337" s="119">
        <v>1541.0333333333333</v>
      </c>
      <c r="I337" s="119">
        <v>1563.0666666666666</v>
      </c>
      <c r="J337" s="119">
        <v>1581.0333333333333</v>
      </c>
      <c r="K337" s="118">
        <v>1545.1</v>
      </c>
      <c r="L337" s="118">
        <v>1505.1</v>
      </c>
      <c r="M337" s="118">
        <v>0.82094999999999996</v>
      </c>
    </row>
    <row r="338" spans="1:13">
      <c r="A338" s="65">
        <v>329</v>
      </c>
      <c r="B338" s="118" t="s">
        <v>1265</v>
      </c>
      <c r="C338" s="121">
        <v>677.15</v>
      </c>
      <c r="D338" s="119">
        <v>675.7166666666667</v>
      </c>
      <c r="E338" s="119">
        <v>664.53333333333342</v>
      </c>
      <c r="F338" s="119">
        <v>651.91666666666674</v>
      </c>
      <c r="G338" s="119">
        <v>640.73333333333346</v>
      </c>
      <c r="H338" s="119">
        <v>688.33333333333337</v>
      </c>
      <c r="I338" s="119">
        <v>699.51666666666677</v>
      </c>
      <c r="J338" s="119">
        <v>712.13333333333333</v>
      </c>
      <c r="K338" s="118">
        <v>686.9</v>
      </c>
      <c r="L338" s="118">
        <v>663.1</v>
      </c>
      <c r="M338" s="118">
        <v>0.30912000000000001</v>
      </c>
    </row>
    <row r="339" spans="1:13">
      <c r="A339" s="65">
        <v>330</v>
      </c>
      <c r="B339" s="118" t="s">
        <v>1266</v>
      </c>
      <c r="C339" s="121">
        <v>95.65</v>
      </c>
      <c r="D339" s="119">
        <v>96.133333333333326</v>
      </c>
      <c r="E339" s="119">
        <v>93.516666666666652</v>
      </c>
      <c r="F339" s="119">
        <v>91.383333333333326</v>
      </c>
      <c r="G339" s="119">
        <v>88.766666666666652</v>
      </c>
      <c r="H339" s="119">
        <v>98.266666666666652</v>
      </c>
      <c r="I339" s="119">
        <v>100.88333333333333</v>
      </c>
      <c r="J339" s="119">
        <v>103.01666666666665</v>
      </c>
      <c r="K339" s="118">
        <v>98.75</v>
      </c>
      <c r="L339" s="118">
        <v>94</v>
      </c>
      <c r="M339" s="118">
        <v>0.74761999999999995</v>
      </c>
    </row>
    <row r="340" spans="1:13">
      <c r="A340" s="65">
        <v>331</v>
      </c>
      <c r="B340" s="118" t="s">
        <v>373</v>
      </c>
      <c r="C340" s="121">
        <v>63.85</v>
      </c>
      <c r="D340" s="119">
        <v>63.866666666666667</v>
      </c>
      <c r="E340" s="119">
        <v>61.38333333333334</v>
      </c>
      <c r="F340" s="119">
        <v>58.916666666666671</v>
      </c>
      <c r="G340" s="119">
        <v>56.433333333333344</v>
      </c>
      <c r="H340" s="119">
        <v>66.333333333333343</v>
      </c>
      <c r="I340" s="119">
        <v>68.816666666666663</v>
      </c>
      <c r="J340" s="119">
        <v>71.283333333333331</v>
      </c>
      <c r="K340" s="118">
        <v>66.349999999999994</v>
      </c>
      <c r="L340" s="118">
        <v>61.4</v>
      </c>
      <c r="M340" s="118">
        <v>81.912199999999999</v>
      </c>
    </row>
    <row r="341" spans="1:13">
      <c r="A341" s="65">
        <v>332</v>
      </c>
      <c r="B341" s="118" t="s">
        <v>1270</v>
      </c>
      <c r="C341" s="121">
        <v>123.65</v>
      </c>
      <c r="D341" s="119">
        <v>123.38333333333333</v>
      </c>
      <c r="E341" s="119">
        <v>121.76666666666665</v>
      </c>
      <c r="F341" s="119">
        <v>119.88333333333333</v>
      </c>
      <c r="G341" s="119">
        <v>118.26666666666665</v>
      </c>
      <c r="H341" s="119">
        <v>125.26666666666665</v>
      </c>
      <c r="I341" s="119">
        <v>126.88333333333333</v>
      </c>
      <c r="J341" s="119">
        <v>128.76666666666665</v>
      </c>
      <c r="K341" s="118">
        <v>125</v>
      </c>
      <c r="L341" s="118">
        <v>121.5</v>
      </c>
      <c r="M341" s="118">
        <v>2.69015</v>
      </c>
    </row>
    <row r="342" spans="1:13">
      <c r="A342" s="65">
        <v>333</v>
      </c>
      <c r="B342" s="118" t="s">
        <v>243</v>
      </c>
      <c r="C342" s="121">
        <v>79.7</v>
      </c>
      <c r="D342" s="119">
        <v>79.100000000000009</v>
      </c>
      <c r="E342" s="119">
        <v>77.500000000000014</v>
      </c>
      <c r="F342" s="119">
        <v>75.300000000000011</v>
      </c>
      <c r="G342" s="119">
        <v>73.700000000000017</v>
      </c>
      <c r="H342" s="119">
        <v>81.300000000000011</v>
      </c>
      <c r="I342" s="119">
        <v>82.9</v>
      </c>
      <c r="J342" s="119">
        <v>85.100000000000009</v>
      </c>
      <c r="K342" s="118">
        <v>80.7</v>
      </c>
      <c r="L342" s="118">
        <v>76.900000000000006</v>
      </c>
      <c r="M342" s="118">
        <v>96.132630000000006</v>
      </c>
    </row>
    <row r="343" spans="1:13">
      <c r="A343" s="65">
        <v>334</v>
      </c>
      <c r="B343" s="118" t="s">
        <v>1278</v>
      </c>
      <c r="C343" s="121">
        <v>452.6</v>
      </c>
      <c r="D343" s="119">
        <v>453.45</v>
      </c>
      <c r="E343" s="119">
        <v>441.9</v>
      </c>
      <c r="F343" s="119">
        <v>431.2</v>
      </c>
      <c r="G343" s="119">
        <v>419.65</v>
      </c>
      <c r="H343" s="119">
        <v>464.15</v>
      </c>
      <c r="I343" s="119">
        <v>475.70000000000005</v>
      </c>
      <c r="J343" s="119">
        <v>486.4</v>
      </c>
      <c r="K343" s="118">
        <v>465</v>
      </c>
      <c r="L343" s="118">
        <v>442.75</v>
      </c>
      <c r="M343" s="118">
        <v>0.24956999999999999</v>
      </c>
    </row>
    <row r="344" spans="1:13">
      <c r="A344" s="65">
        <v>335</v>
      </c>
      <c r="B344" s="118" t="s">
        <v>1280</v>
      </c>
      <c r="C344" s="121">
        <v>46.7</v>
      </c>
      <c r="D344" s="119">
        <v>47.283333333333339</v>
      </c>
      <c r="E344" s="119">
        <v>45.216666666666676</v>
      </c>
      <c r="F344" s="119">
        <v>43.733333333333334</v>
      </c>
      <c r="G344" s="119">
        <v>41.666666666666671</v>
      </c>
      <c r="H344" s="119">
        <v>48.76666666666668</v>
      </c>
      <c r="I344" s="119">
        <v>50.833333333333343</v>
      </c>
      <c r="J344" s="119">
        <v>52.316666666666684</v>
      </c>
      <c r="K344" s="118">
        <v>49.35</v>
      </c>
      <c r="L344" s="118">
        <v>45.8</v>
      </c>
      <c r="M344" s="118">
        <v>10.78302</v>
      </c>
    </row>
    <row r="345" spans="1:13">
      <c r="A345" s="65">
        <v>336</v>
      </c>
      <c r="B345" s="118" t="s">
        <v>1285</v>
      </c>
      <c r="C345" s="121">
        <v>39.9</v>
      </c>
      <c r="D345" s="119">
        <v>39.966666666666661</v>
      </c>
      <c r="E345" s="119">
        <v>39.23333333333332</v>
      </c>
      <c r="F345" s="119">
        <v>38.566666666666656</v>
      </c>
      <c r="G345" s="119">
        <v>37.833333333333314</v>
      </c>
      <c r="H345" s="119">
        <v>40.633333333333326</v>
      </c>
      <c r="I345" s="119">
        <v>41.36666666666666</v>
      </c>
      <c r="J345" s="119">
        <v>42.033333333333331</v>
      </c>
      <c r="K345" s="118">
        <v>40.700000000000003</v>
      </c>
      <c r="L345" s="118">
        <v>39.299999999999997</v>
      </c>
      <c r="M345" s="118">
        <v>4.7296100000000001</v>
      </c>
    </row>
    <row r="346" spans="1:13">
      <c r="A346" s="65">
        <v>337</v>
      </c>
      <c r="B346" s="118" t="s">
        <v>1287</v>
      </c>
      <c r="C346" s="121">
        <v>243.1</v>
      </c>
      <c r="D346" s="119">
        <v>244.5</v>
      </c>
      <c r="E346" s="119">
        <v>239.6</v>
      </c>
      <c r="F346" s="119">
        <v>236.1</v>
      </c>
      <c r="G346" s="119">
        <v>231.2</v>
      </c>
      <c r="H346" s="119">
        <v>248</v>
      </c>
      <c r="I346" s="119">
        <v>252.89999999999998</v>
      </c>
      <c r="J346" s="119">
        <v>256.39999999999998</v>
      </c>
      <c r="K346" s="118">
        <v>249.4</v>
      </c>
      <c r="L346" s="118">
        <v>241</v>
      </c>
      <c r="M346" s="118">
        <v>0.74202000000000001</v>
      </c>
    </row>
    <row r="347" spans="1:13">
      <c r="A347" s="65">
        <v>338</v>
      </c>
      <c r="B347" s="118" t="s">
        <v>120</v>
      </c>
      <c r="C347" s="121">
        <v>23.55</v>
      </c>
      <c r="D347" s="119">
        <v>23.366666666666671</v>
      </c>
      <c r="E347" s="119">
        <v>23.13333333333334</v>
      </c>
      <c r="F347" s="119">
        <v>22.716666666666669</v>
      </c>
      <c r="G347" s="119">
        <v>22.483333333333338</v>
      </c>
      <c r="H347" s="119">
        <v>23.783333333333342</v>
      </c>
      <c r="I347" s="119">
        <v>24.016666666666669</v>
      </c>
      <c r="J347" s="119">
        <v>24.433333333333344</v>
      </c>
      <c r="K347" s="118">
        <v>23.6</v>
      </c>
      <c r="L347" s="118">
        <v>22.95</v>
      </c>
      <c r="M347" s="118">
        <v>22.067450000000001</v>
      </c>
    </row>
    <row r="348" spans="1:13">
      <c r="A348" s="65">
        <v>339</v>
      </c>
      <c r="B348" s="118" t="s">
        <v>1294</v>
      </c>
      <c r="C348" s="121">
        <v>1213.8499999999999</v>
      </c>
      <c r="D348" s="119">
        <v>1205.1666666666665</v>
      </c>
      <c r="E348" s="119">
        <v>1175.5333333333331</v>
      </c>
      <c r="F348" s="119">
        <v>1137.2166666666665</v>
      </c>
      <c r="G348" s="119">
        <v>1107.583333333333</v>
      </c>
      <c r="H348" s="119">
        <v>1243.4833333333331</v>
      </c>
      <c r="I348" s="119">
        <v>1273.1166666666663</v>
      </c>
      <c r="J348" s="119">
        <v>1311.4333333333332</v>
      </c>
      <c r="K348" s="118">
        <v>1234.8</v>
      </c>
      <c r="L348" s="118">
        <v>1166.8499999999999</v>
      </c>
      <c r="M348" s="118">
        <v>7.4004599999999998</v>
      </c>
    </row>
    <row r="349" spans="1:13">
      <c r="A349" s="65">
        <v>340</v>
      </c>
      <c r="B349" s="118" t="s">
        <v>1298</v>
      </c>
      <c r="C349" s="121">
        <v>1680.15</v>
      </c>
      <c r="D349" s="119">
        <v>1683.05</v>
      </c>
      <c r="E349" s="119">
        <v>1647.1</v>
      </c>
      <c r="F349" s="119">
        <v>1614.05</v>
      </c>
      <c r="G349" s="119">
        <v>1578.1</v>
      </c>
      <c r="H349" s="119">
        <v>1716.1</v>
      </c>
      <c r="I349" s="119">
        <v>1752.0500000000002</v>
      </c>
      <c r="J349" s="119">
        <v>1785.1</v>
      </c>
      <c r="K349" s="118">
        <v>1719</v>
      </c>
      <c r="L349" s="118">
        <v>1650</v>
      </c>
      <c r="M349" s="118">
        <v>0.17338999999999999</v>
      </c>
    </row>
    <row r="350" spans="1:13">
      <c r="A350" s="65">
        <v>341</v>
      </c>
      <c r="B350" s="118" t="s">
        <v>1924</v>
      </c>
      <c r="C350" s="121">
        <v>67.3</v>
      </c>
      <c r="D350" s="119">
        <v>68.149999999999991</v>
      </c>
      <c r="E350" s="119">
        <v>65.899999999999977</v>
      </c>
      <c r="F350" s="119">
        <v>64.499999999999986</v>
      </c>
      <c r="G350" s="119">
        <v>62.249999999999972</v>
      </c>
      <c r="H350" s="119">
        <v>69.549999999999983</v>
      </c>
      <c r="I350" s="119">
        <v>71.800000000000011</v>
      </c>
      <c r="J350" s="119">
        <v>73.199999999999989</v>
      </c>
      <c r="K350" s="118">
        <v>70.400000000000006</v>
      </c>
      <c r="L350" s="118">
        <v>66.75</v>
      </c>
      <c r="M350" s="118">
        <v>10.165749999999999</v>
      </c>
    </row>
    <row r="351" spans="1:13">
      <c r="A351" s="65">
        <v>342</v>
      </c>
      <c r="B351" s="118" t="s">
        <v>121</v>
      </c>
      <c r="C351" s="121">
        <v>113.3</v>
      </c>
      <c r="D351" s="119">
        <v>112.60000000000001</v>
      </c>
      <c r="E351" s="119">
        <v>111.45000000000002</v>
      </c>
      <c r="F351" s="119">
        <v>109.60000000000001</v>
      </c>
      <c r="G351" s="119">
        <v>108.45000000000002</v>
      </c>
      <c r="H351" s="119">
        <v>114.45000000000002</v>
      </c>
      <c r="I351" s="119">
        <v>115.60000000000002</v>
      </c>
      <c r="J351" s="119">
        <v>117.45000000000002</v>
      </c>
      <c r="K351" s="118">
        <v>113.75</v>
      </c>
      <c r="L351" s="118">
        <v>110.75</v>
      </c>
      <c r="M351" s="118">
        <v>27.057639999999999</v>
      </c>
    </row>
    <row r="352" spans="1:13">
      <c r="A352" s="65">
        <v>343</v>
      </c>
      <c r="B352" s="118" t="s">
        <v>122</v>
      </c>
      <c r="C352" s="121">
        <v>170</v>
      </c>
      <c r="D352" s="119">
        <v>168.29999999999998</v>
      </c>
      <c r="E352" s="119">
        <v>166.09999999999997</v>
      </c>
      <c r="F352" s="119">
        <v>162.19999999999999</v>
      </c>
      <c r="G352" s="119">
        <v>159.99999999999997</v>
      </c>
      <c r="H352" s="119">
        <v>172.19999999999996</v>
      </c>
      <c r="I352" s="119">
        <v>174.39999999999995</v>
      </c>
      <c r="J352" s="119">
        <v>178.29999999999995</v>
      </c>
      <c r="K352" s="118">
        <v>170.5</v>
      </c>
      <c r="L352" s="118">
        <v>164.4</v>
      </c>
      <c r="M352" s="118">
        <v>54.141379999999998</v>
      </c>
    </row>
    <row r="353" spans="1:13">
      <c r="A353" s="65">
        <v>344</v>
      </c>
      <c r="B353" s="118" t="s">
        <v>1314</v>
      </c>
      <c r="C353" s="121">
        <v>406</v>
      </c>
      <c r="D353" s="119">
        <v>409.41666666666669</v>
      </c>
      <c r="E353" s="119">
        <v>394.03333333333336</v>
      </c>
      <c r="F353" s="119">
        <v>382.06666666666666</v>
      </c>
      <c r="G353" s="119">
        <v>366.68333333333334</v>
      </c>
      <c r="H353" s="119">
        <v>421.38333333333338</v>
      </c>
      <c r="I353" s="119">
        <v>436.76666666666671</v>
      </c>
      <c r="J353" s="119">
        <v>448.73333333333341</v>
      </c>
      <c r="K353" s="118">
        <v>424.8</v>
      </c>
      <c r="L353" s="118">
        <v>397.45</v>
      </c>
      <c r="M353" s="118">
        <v>8.0875699999999995</v>
      </c>
    </row>
    <row r="354" spans="1:13">
      <c r="A354" s="65">
        <v>345</v>
      </c>
      <c r="B354" s="118" t="s">
        <v>123</v>
      </c>
      <c r="C354" s="121">
        <v>4101.95</v>
      </c>
      <c r="D354" s="119">
        <v>4071.7499999999995</v>
      </c>
      <c r="E354" s="119">
        <v>4019.5999999999995</v>
      </c>
      <c r="F354" s="119">
        <v>3937.25</v>
      </c>
      <c r="G354" s="119">
        <v>3885.1</v>
      </c>
      <c r="H354" s="119">
        <v>4154.0999999999985</v>
      </c>
      <c r="I354" s="119">
        <v>4206.25</v>
      </c>
      <c r="J354" s="119">
        <v>4288.5999999999985</v>
      </c>
      <c r="K354" s="118">
        <v>4123.8999999999996</v>
      </c>
      <c r="L354" s="118">
        <v>3989.4</v>
      </c>
      <c r="M354" s="118">
        <v>0.70330000000000004</v>
      </c>
    </row>
    <row r="355" spans="1:13">
      <c r="A355" s="65">
        <v>346</v>
      </c>
      <c r="B355" s="118" t="s">
        <v>207</v>
      </c>
      <c r="C355" s="121">
        <v>219.85</v>
      </c>
      <c r="D355" s="119">
        <v>218.76666666666665</v>
      </c>
      <c r="E355" s="119">
        <v>215.18333333333331</v>
      </c>
      <c r="F355" s="119">
        <v>210.51666666666665</v>
      </c>
      <c r="G355" s="119">
        <v>206.93333333333331</v>
      </c>
      <c r="H355" s="119">
        <v>223.43333333333331</v>
      </c>
      <c r="I355" s="119">
        <v>227.01666666666668</v>
      </c>
      <c r="J355" s="119">
        <v>231.68333333333331</v>
      </c>
      <c r="K355" s="118">
        <v>222.35</v>
      </c>
      <c r="L355" s="118">
        <v>214.1</v>
      </c>
      <c r="M355" s="118">
        <v>8.0259800000000006</v>
      </c>
    </row>
    <row r="356" spans="1:13">
      <c r="A356" s="65">
        <v>347</v>
      </c>
      <c r="B356" s="118" t="s">
        <v>1322</v>
      </c>
      <c r="C356" s="121">
        <v>216.65</v>
      </c>
      <c r="D356" s="119">
        <v>218.33333333333334</v>
      </c>
      <c r="E356" s="119">
        <v>214.56666666666669</v>
      </c>
      <c r="F356" s="119">
        <v>212.48333333333335</v>
      </c>
      <c r="G356" s="119">
        <v>208.7166666666667</v>
      </c>
      <c r="H356" s="119">
        <v>220.41666666666669</v>
      </c>
      <c r="I356" s="119">
        <v>224.18333333333334</v>
      </c>
      <c r="J356" s="119">
        <v>226.26666666666668</v>
      </c>
      <c r="K356" s="118">
        <v>222.1</v>
      </c>
      <c r="L356" s="118">
        <v>216.25</v>
      </c>
      <c r="M356" s="118">
        <v>3.54264</v>
      </c>
    </row>
    <row r="357" spans="1:13">
      <c r="A357" s="65">
        <v>348</v>
      </c>
      <c r="B357" s="118" t="s">
        <v>124</v>
      </c>
      <c r="C357" s="121">
        <v>182.3</v>
      </c>
      <c r="D357" s="119">
        <v>182.11666666666667</v>
      </c>
      <c r="E357" s="119">
        <v>179.58333333333334</v>
      </c>
      <c r="F357" s="119">
        <v>176.86666666666667</v>
      </c>
      <c r="G357" s="119">
        <v>174.33333333333334</v>
      </c>
      <c r="H357" s="119">
        <v>184.83333333333334</v>
      </c>
      <c r="I357" s="119">
        <v>187.36666666666665</v>
      </c>
      <c r="J357" s="119">
        <v>190.08333333333334</v>
      </c>
      <c r="K357" s="118">
        <v>184.65</v>
      </c>
      <c r="L357" s="118">
        <v>179.4</v>
      </c>
      <c r="M357" s="118">
        <v>83.638570000000001</v>
      </c>
    </row>
    <row r="358" spans="1:13">
      <c r="A358" s="65">
        <v>349</v>
      </c>
      <c r="B358" s="118" t="s">
        <v>125</v>
      </c>
      <c r="C358" s="121">
        <v>66.7</v>
      </c>
      <c r="D358" s="119">
        <v>65.933333333333337</v>
      </c>
      <c r="E358" s="119">
        <v>64.416666666666671</v>
      </c>
      <c r="F358" s="119">
        <v>62.133333333333333</v>
      </c>
      <c r="G358" s="119">
        <v>60.616666666666667</v>
      </c>
      <c r="H358" s="119">
        <v>68.216666666666669</v>
      </c>
      <c r="I358" s="119">
        <v>69.73333333333332</v>
      </c>
      <c r="J358" s="119">
        <v>72.01666666666668</v>
      </c>
      <c r="K358" s="118">
        <v>67.45</v>
      </c>
      <c r="L358" s="118">
        <v>63.65</v>
      </c>
      <c r="M358" s="118">
        <v>53.958080000000002</v>
      </c>
    </row>
    <row r="359" spans="1:13">
      <c r="A359" s="65">
        <v>350</v>
      </c>
      <c r="B359" s="118" t="s">
        <v>320</v>
      </c>
      <c r="C359" s="121">
        <v>98.55</v>
      </c>
      <c r="D359" s="119">
        <v>98.466666666666654</v>
      </c>
      <c r="E359" s="119">
        <v>95.983333333333306</v>
      </c>
      <c r="F359" s="119">
        <v>93.416666666666657</v>
      </c>
      <c r="G359" s="119">
        <v>90.933333333333309</v>
      </c>
      <c r="H359" s="119">
        <v>101.0333333333333</v>
      </c>
      <c r="I359" s="119">
        <v>103.51666666666665</v>
      </c>
      <c r="J359" s="119">
        <v>106.0833333333333</v>
      </c>
      <c r="K359" s="118">
        <v>100.95</v>
      </c>
      <c r="L359" s="118">
        <v>95.9</v>
      </c>
      <c r="M359" s="118">
        <v>4.8726599999999998</v>
      </c>
    </row>
    <row r="360" spans="1:13">
      <c r="A360" s="65">
        <v>351</v>
      </c>
      <c r="B360" s="118" t="s">
        <v>231</v>
      </c>
      <c r="C360" s="121">
        <v>32653.75</v>
      </c>
      <c r="D360" s="119">
        <v>32506.383333333331</v>
      </c>
      <c r="E360" s="119">
        <v>32032.766666666663</v>
      </c>
      <c r="F360" s="119">
        <v>31411.783333333333</v>
      </c>
      <c r="G360" s="119">
        <v>30938.166666666664</v>
      </c>
      <c r="H360" s="119">
        <v>33127.366666666661</v>
      </c>
      <c r="I360" s="119">
        <v>33600.98333333333</v>
      </c>
      <c r="J360" s="119">
        <v>34221.96666666666</v>
      </c>
      <c r="K360" s="118">
        <v>32980</v>
      </c>
      <c r="L360" s="118">
        <v>31885.4</v>
      </c>
      <c r="M360" s="118">
        <v>0.24298</v>
      </c>
    </row>
    <row r="361" spans="1:13">
      <c r="A361" s="65">
        <v>352</v>
      </c>
      <c r="B361" s="118" t="s">
        <v>1348</v>
      </c>
      <c r="C361" s="121">
        <v>255.75</v>
      </c>
      <c r="D361" s="119">
        <v>258.76666666666665</v>
      </c>
      <c r="E361" s="119">
        <v>246.5333333333333</v>
      </c>
      <c r="F361" s="119">
        <v>237.31666666666666</v>
      </c>
      <c r="G361" s="119">
        <v>225.08333333333331</v>
      </c>
      <c r="H361" s="119">
        <v>267.98333333333329</v>
      </c>
      <c r="I361" s="119">
        <v>280.21666666666664</v>
      </c>
      <c r="J361" s="119">
        <v>289.43333333333328</v>
      </c>
      <c r="K361" s="118">
        <v>271</v>
      </c>
      <c r="L361" s="118">
        <v>249.55</v>
      </c>
      <c r="M361" s="118">
        <v>2.6493000000000002</v>
      </c>
    </row>
    <row r="362" spans="1:13">
      <c r="A362" s="65">
        <v>353</v>
      </c>
      <c r="B362" s="118" t="s">
        <v>355</v>
      </c>
      <c r="C362" s="121">
        <v>69.849999999999994</v>
      </c>
      <c r="D362" s="119">
        <v>70.499999999999986</v>
      </c>
      <c r="E362" s="119">
        <v>67.199999999999974</v>
      </c>
      <c r="F362" s="119">
        <v>64.549999999999983</v>
      </c>
      <c r="G362" s="119">
        <v>61.249999999999972</v>
      </c>
      <c r="H362" s="119">
        <v>73.149999999999977</v>
      </c>
      <c r="I362" s="119">
        <v>76.449999999999989</v>
      </c>
      <c r="J362" s="119">
        <v>79.09999999999998</v>
      </c>
      <c r="K362" s="118">
        <v>73.8</v>
      </c>
      <c r="L362" s="118">
        <v>67.849999999999994</v>
      </c>
      <c r="M362" s="118">
        <v>86.211830000000006</v>
      </c>
    </row>
    <row r="363" spans="1:13">
      <c r="A363" s="65">
        <v>354</v>
      </c>
      <c r="B363" s="118" t="s">
        <v>209</v>
      </c>
      <c r="C363" s="121">
        <v>2518.75</v>
      </c>
      <c r="D363" s="119">
        <v>2490.1666666666665</v>
      </c>
      <c r="E363" s="119">
        <v>2414.8833333333332</v>
      </c>
      <c r="F363" s="119">
        <v>2311.0166666666669</v>
      </c>
      <c r="G363" s="119">
        <v>2235.7333333333336</v>
      </c>
      <c r="H363" s="119">
        <v>2594.0333333333328</v>
      </c>
      <c r="I363" s="119">
        <v>2669.3166666666666</v>
      </c>
      <c r="J363" s="119">
        <v>2773.1833333333325</v>
      </c>
      <c r="K363" s="118">
        <v>2565.4499999999998</v>
      </c>
      <c r="L363" s="118">
        <v>2386.3000000000002</v>
      </c>
      <c r="M363" s="118">
        <v>7.5451300000000003</v>
      </c>
    </row>
    <row r="364" spans="1:13">
      <c r="A364" s="65">
        <v>355</v>
      </c>
      <c r="B364" s="118" t="s">
        <v>1356</v>
      </c>
      <c r="C364" s="121">
        <v>809.5</v>
      </c>
      <c r="D364" s="119">
        <v>811.44999999999993</v>
      </c>
      <c r="E364" s="119">
        <v>793.29999999999984</v>
      </c>
      <c r="F364" s="119">
        <v>777.09999999999991</v>
      </c>
      <c r="G364" s="119">
        <v>758.94999999999982</v>
      </c>
      <c r="H364" s="119">
        <v>827.64999999999986</v>
      </c>
      <c r="I364" s="119">
        <v>845.8</v>
      </c>
      <c r="J364" s="119">
        <v>861.99999999999989</v>
      </c>
      <c r="K364" s="118">
        <v>829.6</v>
      </c>
      <c r="L364" s="118">
        <v>795.25</v>
      </c>
      <c r="M364" s="118">
        <v>0.99724000000000002</v>
      </c>
    </row>
    <row r="365" spans="1:13">
      <c r="A365" s="65">
        <v>356</v>
      </c>
      <c r="B365" s="118" t="s">
        <v>126</v>
      </c>
      <c r="C365" s="121">
        <v>223.5</v>
      </c>
      <c r="D365" s="119">
        <v>223.83333333333334</v>
      </c>
      <c r="E365" s="119">
        <v>218.66666666666669</v>
      </c>
      <c r="F365" s="119">
        <v>213.83333333333334</v>
      </c>
      <c r="G365" s="119">
        <v>208.66666666666669</v>
      </c>
      <c r="H365" s="119">
        <v>228.66666666666669</v>
      </c>
      <c r="I365" s="119">
        <v>233.83333333333337</v>
      </c>
      <c r="J365" s="119">
        <v>238.66666666666669</v>
      </c>
      <c r="K365" s="118">
        <v>229</v>
      </c>
      <c r="L365" s="118">
        <v>219</v>
      </c>
      <c r="M365" s="118">
        <v>27.679220000000001</v>
      </c>
    </row>
    <row r="366" spans="1:13">
      <c r="A366" s="65">
        <v>357</v>
      </c>
      <c r="B366" s="118" t="s">
        <v>127</v>
      </c>
      <c r="C366" s="121">
        <v>80.849999999999994</v>
      </c>
      <c r="D366" s="119">
        <v>80.133333333333326</v>
      </c>
      <c r="E366" s="119">
        <v>78.766666666666652</v>
      </c>
      <c r="F366" s="119">
        <v>76.683333333333323</v>
      </c>
      <c r="G366" s="119">
        <v>75.316666666666649</v>
      </c>
      <c r="H366" s="119">
        <v>82.216666666666654</v>
      </c>
      <c r="I366" s="119">
        <v>83.583333333333329</v>
      </c>
      <c r="J366" s="119">
        <v>85.666666666666657</v>
      </c>
      <c r="K366" s="118">
        <v>81.5</v>
      </c>
      <c r="L366" s="118">
        <v>78.05</v>
      </c>
      <c r="M366" s="118">
        <v>97.200540000000004</v>
      </c>
    </row>
    <row r="367" spans="1:13">
      <c r="A367" s="65">
        <v>358</v>
      </c>
      <c r="B367" s="118" t="s">
        <v>1359</v>
      </c>
      <c r="C367" s="121">
        <v>2983.65</v>
      </c>
      <c r="D367" s="119">
        <v>2977.5166666666664</v>
      </c>
      <c r="E367" s="119">
        <v>2908.1333333333328</v>
      </c>
      <c r="F367" s="119">
        <v>2832.6166666666663</v>
      </c>
      <c r="G367" s="119">
        <v>2763.2333333333327</v>
      </c>
      <c r="H367" s="119">
        <v>3053.0333333333328</v>
      </c>
      <c r="I367" s="119">
        <v>3122.4166666666661</v>
      </c>
      <c r="J367" s="119">
        <v>3197.9333333333329</v>
      </c>
      <c r="K367" s="118">
        <v>3046.9</v>
      </c>
      <c r="L367" s="118">
        <v>2902</v>
      </c>
      <c r="M367" s="118">
        <v>0.31667000000000001</v>
      </c>
    </row>
    <row r="368" spans="1:13">
      <c r="A368" s="65">
        <v>359</v>
      </c>
      <c r="B368" s="118" t="s">
        <v>322</v>
      </c>
      <c r="C368" s="121">
        <v>15</v>
      </c>
      <c r="D368" s="119">
        <v>15.083333333333334</v>
      </c>
      <c r="E368" s="119">
        <v>14.766666666666667</v>
      </c>
      <c r="F368" s="119">
        <v>14.533333333333333</v>
      </c>
      <c r="G368" s="119">
        <v>14.216666666666667</v>
      </c>
      <c r="H368" s="119">
        <v>15.316666666666668</v>
      </c>
      <c r="I368" s="119">
        <v>15.633333333333335</v>
      </c>
      <c r="J368" s="119">
        <v>15.866666666666669</v>
      </c>
      <c r="K368" s="118">
        <v>15.4</v>
      </c>
      <c r="L368" s="118">
        <v>14.85</v>
      </c>
      <c r="M368" s="118">
        <v>6.7501100000000003</v>
      </c>
    </row>
    <row r="369" spans="1:13">
      <c r="A369" s="65">
        <v>360</v>
      </c>
      <c r="B369" s="118" t="s">
        <v>210</v>
      </c>
      <c r="C369" s="121">
        <v>9673.75</v>
      </c>
      <c r="D369" s="119">
        <v>9727.9500000000007</v>
      </c>
      <c r="E369" s="119">
        <v>9595.7500000000018</v>
      </c>
      <c r="F369" s="119">
        <v>9517.7500000000018</v>
      </c>
      <c r="G369" s="119">
        <v>9385.5500000000029</v>
      </c>
      <c r="H369" s="119">
        <v>9805.9500000000007</v>
      </c>
      <c r="I369" s="119">
        <v>9938.1499999999978</v>
      </c>
      <c r="J369" s="119">
        <v>10016.15</v>
      </c>
      <c r="K369" s="118">
        <v>9860.15</v>
      </c>
      <c r="L369" s="118">
        <v>9649.9500000000007</v>
      </c>
      <c r="M369" s="118">
        <v>9.0389999999999998E-2</v>
      </c>
    </row>
    <row r="370" spans="1:13">
      <c r="A370" s="65">
        <v>361</v>
      </c>
      <c r="B370" s="118" t="s">
        <v>1367</v>
      </c>
      <c r="C370" s="121">
        <v>586.70000000000005</v>
      </c>
      <c r="D370" s="119">
        <v>578.56666666666661</v>
      </c>
      <c r="E370" s="119">
        <v>563.23333333333323</v>
      </c>
      <c r="F370" s="119">
        <v>539.76666666666665</v>
      </c>
      <c r="G370" s="119">
        <v>524.43333333333328</v>
      </c>
      <c r="H370" s="119">
        <v>602.03333333333319</v>
      </c>
      <c r="I370" s="119">
        <v>617.36666666666667</v>
      </c>
      <c r="J370" s="119">
        <v>640.83333333333314</v>
      </c>
      <c r="K370" s="118">
        <v>593.9</v>
      </c>
      <c r="L370" s="118">
        <v>555.1</v>
      </c>
      <c r="M370" s="118">
        <v>0.28926000000000002</v>
      </c>
    </row>
    <row r="371" spans="1:13">
      <c r="A371" s="65">
        <v>362</v>
      </c>
      <c r="B371" s="118" t="s">
        <v>208</v>
      </c>
      <c r="C371" s="121">
        <v>1100.2</v>
      </c>
      <c r="D371" s="119">
        <v>1097.7333333333333</v>
      </c>
      <c r="E371" s="119">
        <v>1082.4666666666667</v>
      </c>
      <c r="F371" s="119">
        <v>1064.7333333333333</v>
      </c>
      <c r="G371" s="119">
        <v>1049.4666666666667</v>
      </c>
      <c r="H371" s="119">
        <v>1115.4666666666667</v>
      </c>
      <c r="I371" s="119">
        <v>1130.7333333333336</v>
      </c>
      <c r="J371" s="119">
        <v>1148.4666666666667</v>
      </c>
      <c r="K371" s="118">
        <v>1113</v>
      </c>
      <c r="L371" s="118">
        <v>1080</v>
      </c>
      <c r="M371" s="118">
        <v>4.7191400000000003</v>
      </c>
    </row>
    <row r="372" spans="1:13">
      <c r="A372" s="65">
        <v>363</v>
      </c>
      <c r="B372" s="118" t="s">
        <v>1370</v>
      </c>
      <c r="C372" s="121">
        <v>749.7</v>
      </c>
      <c r="D372" s="119">
        <v>752.2166666666667</v>
      </c>
      <c r="E372" s="119">
        <v>739.48333333333335</v>
      </c>
      <c r="F372" s="119">
        <v>729.26666666666665</v>
      </c>
      <c r="G372" s="119">
        <v>716.5333333333333</v>
      </c>
      <c r="H372" s="119">
        <v>762.43333333333339</v>
      </c>
      <c r="I372" s="119">
        <v>775.16666666666674</v>
      </c>
      <c r="J372" s="119">
        <v>785.38333333333344</v>
      </c>
      <c r="K372" s="118">
        <v>764.95</v>
      </c>
      <c r="L372" s="118">
        <v>742</v>
      </c>
      <c r="M372" s="118">
        <v>2.5087899999999999</v>
      </c>
    </row>
    <row r="373" spans="1:13">
      <c r="A373" s="65">
        <v>364</v>
      </c>
      <c r="B373" s="118" t="s">
        <v>128</v>
      </c>
      <c r="C373" s="121">
        <v>66.95</v>
      </c>
      <c r="D373" s="119">
        <v>66.750000000000014</v>
      </c>
      <c r="E373" s="119">
        <v>63.850000000000023</v>
      </c>
      <c r="F373" s="119">
        <v>60.750000000000007</v>
      </c>
      <c r="G373" s="119">
        <v>57.850000000000016</v>
      </c>
      <c r="H373" s="119">
        <v>69.850000000000023</v>
      </c>
      <c r="I373" s="119">
        <v>72.750000000000028</v>
      </c>
      <c r="J373" s="119">
        <v>75.850000000000037</v>
      </c>
      <c r="K373" s="118">
        <v>69.650000000000006</v>
      </c>
      <c r="L373" s="118">
        <v>63.65</v>
      </c>
      <c r="M373" s="118">
        <v>582.14340000000004</v>
      </c>
    </row>
    <row r="374" spans="1:13">
      <c r="A374" s="65">
        <v>365</v>
      </c>
      <c r="B374" s="118" t="s">
        <v>1984</v>
      </c>
      <c r="C374" s="121">
        <v>1055.9000000000001</v>
      </c>
      <c r="D374" s="119">
        <v>1057.8833333333334</v>
      </c>
      <c r="E374" s="119">
        <v>1023.3666666666668</v>
      </c>
      <c r="F374" s="119">
        <v>990.83333333333326</v>
      </c>
      <c r="G374" s="119">
        <v>956.31666666666661</v>
      </c>
      <c r="H374" s="119">
        <v>1090.416666666667</v>
      </c>
      <c r="I374" s="119">
        <v>1124.9333333333338</v>
      </c>
      <c r="J374" s="119">
        <v>1157.4666666666672</v>
      </c>
      <c r="K374" s="118">
        <v>1092.4000000000001</v>
      </c>
      <c r="L374" s="118">
        <v>1025.3499999999999</v>
      </c>
      <c r="M374" s="118">
        <v>2.3943300000000001</v>
      </c>
    </row>
    <row r="375" spans="1:13">
      <c r="A375" s="65">
        <v>366</v>
      </c>
      <c r="B375" s="118" t="s">
        <v>1377</v>
      </c>
      <c r="C375" s="121">
        <v>140.69999999999999</v>
      </c>
      <c r="D375" s="119">
        <v>139.63333333333333</v>
      </c>
      <c r="E375" s="119">
        <v>134.96666666666664</v>
      </c>
      <c r="F375" s="119">
        <v>129.23333333333332</v>
      </c>
      <c r="G375" s="119">
        <v>124.56666666666663</v>
      </c>
      <c r="H375" s="119">
        <v>145.36666666666665</v>
      </c>
      <c r="I375" s="119">
        <v>150.03333333333333</v>
      </c>
      <c r="J375" s="119">
        <v>155.76666666666665</v>
      </c>
      <c r="K375" s="118">
        <v>144.30000000000001</v>
      </c>
      <c r="L375" s="118">
        <v>133.9</v>
      </c>
      <c r="M375" s="118">
        <v>3.1244499999999999</v>
      </c>
    </row>
    <row r="376" spans="1:13">
      <c r="A376" s="65">
        <v>367</v>
      </c>
      <c r="B376" s="118" t="s">
        <v>129</v>
      </c>
      <c r="C376" s="121">
        <v>192.6</v>
      </c>
      <c r="D376" s="119">
        <v>194.28333333333333</v>
      </c>
      <c r="E376" s="119">
        <v>189.96666666666667</v>
      </c>
      <c r="F376" s="119">
        <v>187.33333333333334</v>
      </c>
      <c r="G376" s="119">
        <v>183.01666666666668</v>
      </c>
      <c r="H376" s="119">
        <v>196.91666666666666</v>
      </c>
      <c r="I376" s="119">
        <v>201.23333333333332</v>
      </c>
      <c r="J376" s="119">
        <v>203.86666666666665</v>
      </c>
      <c r="K376" s="118">
        <v>198.6</v>
      </c>
      <c r="L376" s="118">
        <v>191.65</v>
      </c>
      <c r="M376" s="118">
        <v>60.586370000000002</v>
      </c>
    </row>
    <row r="377" spans="1:13">
      <c r="A377" s="65">
        <v>368</v>
      </c>
      <c r="B377" s="118" t="s">
        <v>1388</v>
      </c>
      <c r="C377" s="121">
        <v>109.25</v>
      </c>
      <c r="D377" s="119">
        <v>107.28333333333335</v>
      </c>
      <c r="E377" s="119">
        <v>104.06666666666669</v>
      </c>
      <c r="F377" s="119">
        <v>98.88333333333334</v>
      </c>
      <c r="G377" s="119">
        <v>95.666666666666686</v>
      </c>
      <c r="H377" s="119">
        <v>112.4666666666667</v>
      </c>
      <c r="I377" s="119">
        <v>115.68333333333337</v>
      </c>
      <c r="J377" s="119">
        <v>120.8666666666667</v>
      </c>
      <c r="K377" s="118">
        <v>110.5</v>
      </c>
      <c r="L377" s="118">
        <v>102.1</v>
      </c>
      <c r="M377" s="118">
        <v>33.168300000000002</v>
      </c>
    </row>
    <row r="378" spans="1:13">
      <c r="A378" s="65">
        <v>369</v>
      </c>
      <c r="B378" s="118" t="s">
        <v>1400</v>
      </c>
      <c r="C378" s="121">
        <v>212.35</v>
      </c>
      <c r="D378" s="119">
        <v>205.31666666666669</v>
      </c>
      <c r="E378" s="119">
        <v>180.83333333333337</v>
      </c>
      <c r="F378" s="119">
        <v>149.31666666666669</v>
      </c>
      <c r="G378" s="119">
        <v>124.83333333333337</v>
      </c>
      <c r="H378" s="119">
        <v>236.83333333333337</v>
      </c>
      <c r="I378" s="119">
        <v>261.31666666666666</v>
      </c>
      <c r="J378" s="119">
        <v>292.83333333333337</v>
      </c>
      <c r="K378" s="118">
        <v>229.8</v>
      </c>
      <c r="L378" s="118">
        <v>173.8</v>
      </c>
      <c r="M378" s="118">
        <v>9.0147099999999991</v>
      </c>
    </row>
    <row r="379" spans="1:13">
      <c r="A379" s="65">
        <v>370</v>
      </c>
      <c r="B379" s="118" t="s">
        <v>2789</v>
      </c>
      <c r="C379" s="121">
        <v>96.6</v>
      </c>
      <c r="D379" s="119">
        <v>96.616666666666674</v>
      </c>
      <c r="E379" s="119">
        <v>94.533333333333346</v>
      </c>
      <c r="F379" s="119">
        <v>92.466666666666669</v>
      </c>
      <c r="G379" s="119">
        <v>90.38333333333334</v>
      </c>
      <c r="H379" s="119">
        <v>98.683333333333351</v>
      </c>
      <c r="I379" s="119">
        <v>100.76666666666667</v>
      </c>
      <c r="J379" s="119">
        <v>102.83333333333336</v>
      </c>
      <c r="K379" s="118">
        <v>98.7</v>
      </c>
      <c r="L379" s="118">
        <v>94.55</v>
      </c>
      <c r="M379" s="118">
        <v>2.6060699999999999</v>
      </c>
    </row>
    <row r="380" spans="1:13">
      <c r="A380" s="65">
        <v>371</v>
      </c>
      <c r="B380" s="118" t="s">
        <v>130</v>
      </c>
      <c r="C380" s="121">
        <v>68.599999999999994</v>
      </c>
      <c r="D380" s="119">
        <v>69.11666666666666</v>
      </c>
      <c r="E380" s="119">
        <v>66.48333333333332</v>
      </c>
      <c r="F380" s="119">
        <v>64.36666666666666</v>
      </c>
      <c r="G380" s="119">
        <v>61.73333333333332</v>
      </c>
      <c r="H380" s="119">
        <v>71.23333333333332</v>
      </c>
      <c r="I380" s="119">
        <v>73.866666666666674</v>
      </c>
      <c r="J380" s="119">
        <v>75.98333333333332</v>
      </c>
      <c r="K380" s="118">
        <v>71.75</v>
      </c>
      <c r="L380" s="118">
        <v>67</v>
      </c>
      <c r="M380" s="118">
        <v>40.44708</v>
      </c>
    </row>
    <row r="381" spans="1:13">
      <c r="A381" s="65">
        <v>372</v>
      </c>
      <c r="B381" s="118" t="s">
        <v>1407</v>
      </c>
      <c r="C381" s="121">
        <v>1253.6500000000001</v>
      </c>
      <c r="D381" s="119">
        <v>1257.9333333333332</v>
      </c>
      <c r="E381" s="119">
        <v>1222.3166666666664</v>
      </c>
      <c r="F381" s="119">
        <v>1190.9833333333331</v>
      </c>
      <c r="G381" s="119">
        <v>1155.3666666666663</v>
      </c>
      <c r="H381" s="119">
        <v>1289.2666666666664</v>
      </c>
      <c r="I381" s="119">
        <v>1324.8833333333332</v>
      </c>
      <c r="J381" s="119">
        <v>1356.2166666666665</v>
      </c>
      <c r="K381" s="118">
        <v>1293.55</v>
      </c>
      <c r="L381" s="118">
        <v>1226.5999999999999</v>
      </c>
      <c r="M381" s="118">
        <v>3.30444</v>
      </c>
    </row>
    <row r="382" spans="1:13">
      <c r="A382" s="65">
        <v>373</v>
      </c>
      <c r="B382" s="118" t="s">
        <v>1913</v>
      </c>
      <c r="C382" s="121">
        <v>900.9</v>
      </c>
      <c r="D382" s="119">
        <v>901.80000000000007</v>
      </c>
      <c r="E382" s="119">
        <v>881.75000000000011</v>
      </c>
      <c r="F382" s="119">
        <v>862.6</v>
      </c>
      <c r="G382" s="119">
        <v>842.55000000000007</v>
      </c>
      <c r="H382" s="119">
        <v>920.95000000000016</v>
      </c>
      <c r="I382" s="119">
        <v>941.00000000000011</v>
      </c>
      <c r="J382" s="119">
        <v>960.1500000000002</v>
      </c>
      <c r="K382" s="118">
        <v>921.85</v>
      </c>
      <c r="L382" s="118">
        <v>882.65</v>
      </c>
      <c r="M382" s="118">
        <v>1.1744000000000001</v>
      </c>
    </row>
    <row r="383" spans="1:13">
      <c r="A383" s="65">
        <v>374</v>
      </c>
      <c r="B383" s="118" t="s">
        <v>1408</v>
      </c>
      <c r="C383" s="121">
        <v>354.75</v>
      </c>
      <c r="D383" s="119">
        <v>360.0333333333333</v>
      </c>
      <c r="E383" s="119">
        <v>346.76666666666659</v>
      </c>
      <c r="F383" s="119">
        <v>338.7833333333333</v>
      </c>
      <c r="G383" s="119">
        <v>325.51666666666659</v>
      </c>
      <c r="H383" s="119">
        <v>368.01666666666659</v>
      </c>
      <c r="I383" s="119">
        <v>381.28333333333325</v>
      </c>
      <c r="J383" s="119">
        <v>389.26666666666659</v>
      </c>
      <c r="K383" s="118">
        <v>373.3</v>
      </c>
      <c r="L383" s="118">
        <v>352.05</v>
      </c>
      <c r="M383" s="118">
        <v>6.6032500000000001</v>
      </c>
    </row>
    <row r="384" spans="1:13">
      <c r="A384" s="65">
        <v>375</v>
      </c>
      <c r="B384" s="118" t="s">
        <v>1410</v>
      </c>
      <c r="C384" s="121">
        <v>179.45</v>
      </c>
      <c r="D384" s="119">
        <v>180.04999999999998</v>
      </c>
      <c r="E384" s="119">
        <v>175.14999999999998</v>
      </c>
      <c r="F384" s="119">
        <v>170.85</v>
      </c>
      <c r="G384" s="119">
        <v>165.95</v>
      </c>
      <c r="H384" s="119">
        <v>184.34999999999997</v>
      </c>
      <c r="I384" s="119">
        <v>189.25</v>
      </c>
      <c r="J384" s="119">
        <v>193.54999999999995</v>
      </c>
      <c r="K384" s="118">
        <v>184.95</v>
      </c>
      <c r="L384" s="118">
        <v>175.75</v>
      </c>
      <c r="M384" s="118">
        <v>3.3311500000000001</v>
      </c>
    </row>
    <row r="385" spans="1:13">
      <c r="A385" s="65">
        <v>376</v>
      </c>
      <c r="B385" s="118" t="s">
        <v>1412</v>
      </c>
      <c r="C385" s="121">
        <v>770.5</v>
      </c>
      <c r="D385" s="119">
        <v>764.76666666666677</v>
      </c>
      <c r="E385" s="119">
        <v>754.73333333333358</v>
      </c>
      <c r="F385" s="119">
        <v>738.96666666666681</v>
      </c>
      <c r="G385" s="119">
        <v>728.93333333333362</v>
      </c>
      <c r="H385" s="119">
        <v>780.53333333333353</v>
      </c>
      <c r="I385" s="119">
        <v>790.56666666666661</v>
      </c>
      <c r="J385" s="119">
        <v>806.33333333333348</v>
      </c>
      <c r="K385" s="118">
        <v>774.8</v>
      </c>
      <c r="L385" s="118">
        <v>749</v>
      </c>
      <c r="M385" s="118">
        <v>13.23987</v>
      </c>
    </row>
    <row r="386" spans="1:13">
      <c r="A386" s="65">
        <v>377</v>
      </c>
      <c r="B386" s="118" t="s">
        <v>1418</v>
      </c>
      <c r="C386" s="121">
        <v>188.15</v>
      </c>
      <c r="D386" s="119">
        <v>187.75</v>
      </c>
      <c r="E386" s="119">
        <v>184.9</v>
      </c>
      <c r="F386" s="119">
        <v>181.65</v>
      </c>
      <c r="G386" s="119">
        <v>178.8</v>
      </c>
      <c r="H386" s="119">
        <v>191</v>
      </c>
      <c r="I386" s="119">
        <v>193.85000000000002</v>
      </c>
      <c r="J386" s="119">
        <v>197.1</v>
      </c>
      <c r="K386" s="118">
        <v>190.6</v>
      </c>
      <c r="L386" s="118">
        <v>184.5</v>
      </c>
      <c r="M386" s="118">
        <v>1.1721299999999999</v>
      </c>
    </row>
    <row r="387" spans="1:13">
      <c r="A387" s="65">
        <v>378</v>
      </c>
      <c r="B387" s="118" t="s">
        <v>214</v>
      </c>
      <c r="C387" s="121">
        <v>649.5</v>
      </c>
      <c r="D387" s="119">
        <v>644.69999999999993</v>
      </c>
      <c r="E387" s="119">
        <v>632.09999999999991</v>
      </c>
      <c r="F387" s="119">
        <v>614.69999999999993</v>
      </c>
      <c r="G387" s="119">
        <v>602.09999999999991</v>
      </c>
      <c r="H387" s="119">
        <v>662.09999999999991</v>
      </c>
      <c r="I387" s="119">
        <v>674.7</v>
      </c>
      <c r="J387" s="119">
        <v>692.09999999999991</v>
      </c>
      <c r="K387" s="118">
        <v>657.3</v>
      </c>
      <c r="L387" s="118">
        <v>627.29999999999995</v>
      </c>
      <c r="M387" s="118">
        <v>1.9216200000000001</v>
      </c>
    </row>
    <row r="388" spans="1:13">
      <c r="A388" s="65">
        <v>379</v>
      </c>
      <c r="B388" s="118" t="s">
        <v>1425</v>
      </c>
      <c r="C388" s="121">
        <v>320.7</v>
      </c>
      <c r="D388" s="119">
        <v>322.05</v>
      </c>
      <c r="E388" s="119">
        <v>308.10000000000002</v>
      </c>
      <c r="F388" s="119">
        <v>295.5</v>
      </c>
      <c r="G388" s="119">
        <v>281.55</v>
      </c>
      <c r="H388" s="119">
        <v>334.65000000000003</v>
      </c>
      <c r="I388" s="119">
        <v>348.59999999999997</v>
      </c>
      <c r="J388" s="119">
        <v>361.20000000000005</v>
      </c>
      <c r="K388" s="118">
        <v>336</v>
      </c>
      <c r="L388" s="118">
        <v>309.45</v>
      </c>
      <c r="M388" s="118">
        <v>0.22766</v>
      </c>
    </row>
    <row r="389" spans="1:13">
      <c r="A389" s="65">
        <v>380</v>
      </c>
      <c r="B389" s="118" t="s">
        <v>1437</v>
      </c>
      <c r="C389" s="121">
        <v>721.25</v>
      </c>
      <c r="D389" s="119">
        <v>717.63333333333333</v>
      </c>
      <c r="E389" s="119">
        <v>706.26666666666665</v>
      </c>
      <c r="F389" s="119">
        <v>691.2833333333333</v>
      </c>
      <c r="G389" s="119">
        <v>679.91666666666663</v>
      </c>
      <c r="H389" s="119">
        <v>732.61666666666667</v>
      </c>
      <c r="I389" s="119">
        <v>743.98333333333323</v>
      </c>
      <c r="J389" s="119">
        <v>758.9666666666667</v>
      </c>
      <c r="K389" s="118">
        <v>729</v>
      </c>
      <c r="L389" s="118">
        <v>702.65</v>
      </c>
      <c r="M389" s="118">
        <v>6.7548000000000004</v>
      </c>
    </row>
    <row r="390" spans="1:13">
      <c r="A390" s="65">
        <v>381</v>
      </c>
      <c r="B390" s="118" t="s">
        <v>1945</v>
      </c>
      <c r="C390" s="121">
        <v>521.20000000000005</v>
      </c>
      <c r="D390" s="119">
        <v>522.75</v>
      </c>
      <c r="E390" s="119">
        <v>507.70000000000005</v>
      </c>
      <c r="F390" s="119">
        <v>494.20000000000005</v>
      </c>
      <c r="G390" s="119">
        <v>479.15000000000009</v>
      </c>
      <c r="H390" s="119">
        <v>536.25</v>
      </c>
      <c r="I390" s="119">
        <v>551.29999999999995</v>
      </c>
      <c r="J390" s="119">
        <v>564.79999999999995</v>
      </c>
      <c r="K390" s="118">
        <v>537.79999999999995</v>
      </c>
      <c r="L390" s="118">
        <v>509.25</v>
      </c>
      <c r="M390" s="118">
        <v>27.930900000000001</v>
      </c>
    </row>
    <row r="391" spans="1:13">
      <c r="A391" s="65">
        <v>382</v>
      </c>
      <c r="B391" s="118" t="s">
        <v>1441</v>
      </c>
      <c r="C391" s="121">
        <v>63.15</v>
      </c>
      <c r="D391" s="119">
        <v>62.833333333333336</v>
      </c>
      <c r="E391" s="119">
        <v>61.766666666666673</v>
      </c>
      <c r="F391" s="119">
        <v>60.38333333333334</v>
      </c>
      <c r="G391" s="119">
        <v>59.316666666666677</v>
      </c>
      <c r="H391" s="119">
        <v>64.216666666666669</v>
      </c>
      <c r="I391" s="119">
        <v>65.283333333333331</v>
      </c>
      <c r="J391" s="119">
        <v>66.666666666666657</v>
      </c>
      <c r="K391" s="118">
        <v>63.9</v>
      </c>
      <c r="L391" s="118">
        <v>61.45</v>
      </c>
      <c r="M391" s="118">
        <v>12.5061</v>
      </c>
    </row>
    <row r="392" spans="1:13">
      <c r="A392" s="65">
        <v>383</v>
      </c>
      <c r="B392" s="118" t="s">
        <v>131</v>
      </c>
      <c r="C392" s="121">
        <v>11.5</v>
      </c>
      <c r="D392" s="119">
        <v>11.616666666666665</v>
      </c>
      <c r="E392" s="119">
        <v>11.08333333333333</v>
      </c>
      <c r="F392" s="119">
        <v>10.666666666666664</v>
      </c>
      <c r="G392" s="119">
        <v>10.133333333333329</v>
      </c>
      <c r="H392" s="119">
        <v>12.033333333333331</v>
      </c>
      <c r="I392" s="119">
        <v>12.566666666666666</v>
      </c>
      <c r="J392" s="119">
        <v>12.983333333333333</v>
      </c>
      <c r="K392" s="118">
        <v>12.15</v>
      </c>
      <c r="L392" s="118">
        <v>11.2</v>
      </c>
      <c r="M392" s="118">
        <v>857.91357000000005</v>
      </c>
    </row>
    <row r="393" spans="1:13">
      <c r="A393" s="65">
        <v>384</v>
      </c>
      <c r="B393" s="118" t="s">
        <v>132</v>
      </c>
      <c r="C393" s="121">
        <v>100.7</v>
      </c>
      <c r="D393" s="119">
        <v>99.566666666666663</v>
      </c>
      <c r="E393" s="119">
        <v>97.333333333333329</v>
      </c>
      <c r="F393" s="119">
        <v>93.966666666666669</v>
      </c>
      <c r="G393" s="119">
        <v>91.733333333333334</v>
      </c>
      <c r="H393" s="119">
        <v>102.93333333333332</v>
      </c>
      <c r="I393" s="119">
        <v>105.16666666666667</v>
      </c>
      <c r="J393" s="119">
        <v>108.53333333333332</v>
      </c>
      <c r="K393" s="118">
        <v>101.8</v>
      </c>
      <c r="L393" s="118">
        <v>96.2</v>
      </c>
      <c r="M393" s="118">
        <v>79.054580000000001</v>
      </c>
    </row>
    <row r="394" spans="1:13">
      <c r="A394" s="65">
        <v>385</v>
      </c>
      <c r="B394" s="118" t="s">
        <v>1443</v>
      </c>
      <c r="C394" s="121">
        <v>100</v>
      </c>
      <c r="D394" s="119">
        <v>100.2</v>
      </c>
      <c r="E394" s="119">
        <v>99</v>
      </c>
      <c r="F394" s="119">
        <v>98</v>
      </c>
      <c r="G394" s="119">
        <v>96.8</v>
      </c>
      <c r="H394" s="119">
        <v>101.2</v>
      </c>
      <c r="I394" s="119">
        <v>102.40000000000002</v>
      </c>
      <c r="J394" s="119">
        <v>103.4</v>
      </c>
      <c r="K394" s="118">
        <v>101.4</v>
      </c>
      <c r="L394" s="118">
        <v>99.2</v>
      </c>
      <c r="M394" s="118">
        <v>12.87542</v>
      </c>
    </row>
    <row r="395" spans="1:13">
      <c r="A395" s="65">
        <v>386</v>
      </c>
      <c r="B395" s="118" t="s">
        <v>1447</v>
      </c>
      <c r="C395" s="121">
        <v>754.85</v>
      </c>
      <c r="D395" s="119">
        <v>762.98333333333323</v>
      </c>
      <c r="E395" s="119">
        <v>733.96666666666647</v>
      </c>
      <c r="F395" s="119">
        <v>713.08333333333326</v>
      </c>
      <c r="G395" s="119">
        <v>684.06666666666649</v>
      </c>
      <c r="H395" s="119">
        <v>783.86666666666645</v>
      </c>
      <c r="I395" s="119">
        <v>812.8833333333331</v>
      </c>
      <c r="J395" s="119">
        <v>833.76666666666642</v>
      </c>
      <c r="K395" s="118">
        <v>792</v>
      </c>
      <c r="L395" s="118">
        <v>742.1</v>
      </c>
      <c r="M395" s="118">
        <v>0.53544999999999998</v>
      </c>
    </row>
    <row r="396" spans="1:13">
      <c r="A396" s="65">
        <v>387</v>
      </c>
      <c r="B396" s="118" t="s">
        <v>133</v>
      </c>
      <c r="C396" s="121">
        <v>316.05</v>
      </c>
      <c r="D396" s="119">
        <v>314.18333333333334</v>
      </c>
      <c r="E396" s="119">
        <v>304.4666666666667</v>
      </c>
      <c r="F396" s="119">
        <v>292.88333333333338</v>
      </c>
      <c r="G396" s="119">
        <v>283.16666666666674</v>
      </c>
      <c r="H396" s="119">
        <v>325.76666666666665</v>
      </c>
      <c r="I396" s="119">
        <v>335.48333333333323</v>
      </c>
      <c r="J396" s="119">
        <v>347.06666666666661</v>
      </c>
      <c r="K396" s="118">
        <v>323.89999999999998</v>
      </c>
      <c r="L396" s="118">
        <v>302.60000000000002</v>
      </c>
      <c r="M396" s="118">
        <v>90.941680000000005</v>
      </c>
    </row>
    <row r="397" spans="1:13">
      <c r="A397" s="65">
        <v>388</v>
      </c>
      <c r="B397" s="118" t="s">
        <v>134</v>
      </c>
      <c r="C397" s="121">
        <v>1230.5999999999999</v>
      </c>
      <c r="D397" s="119">
        <v>1223.5333333333333</v>
      </c>
      <c r="E397" s="119">
        <v>1202.0666666666666</v>
      </c>
      <c r="F397" s="119">
        <v>1173.5333333333333</v>
      </c>
      <c r="G397" s="119">
        <v>1152.0666666666666</v>
      </c>
      <c r="H397" s="119">
        <v>1252.0666666666666</v>
      </c>
      <c r="I397" s="119">
        <v>1273.5333333333333</v>
      </c>
      <c r="J397" s="119">
        <v>1302.0666666666666</v>
      </c>
      <c r="K397" s="118">
        <v>1245</v>
      </c>
      <c r="L397" s="118">
        <v>1195</v>
      </c>
      <c r="M397" s="118">
        <v>97.150199999999998</v>
      </c>
    </row>
    <row r="398" spans="1:13">
      <c r="A398" s="65">
        <v>389</v>
      </c>
      <c r="B398" s="118" t="s">
        <v>1451</v>
      </c>
      <c r="C398" s="121">
        <v>38.15</v>
      </c>
      <c r="D398" s="119">
        <v>38.033333333333339</v>
      </c>
      <c r="E398" s="119">
        <v>37.066666666666677</v>
      </c>
      <c r="F398" s="119">
        <v>35.983333333333341</v>
      </c>
      <c r="G398" s="119">
        <v>35.01666666666668</v>
      </c>
      <c r="H398" s="119">
        <v>39.116666666666674</v>
      </c>
      <c r="I398" s="119">
        <v>40.083333333333329</v>
      </c>
      <c r="J398" s="119">
        <v>41.166666666666671</v>
      </c>
      <c r="K398" s="118">
        <v>39</v>
      </c>
      <c r="L398" s="118">
        <v>36.950000000000003</v>
      </c>
      <c r="M398" s="118">
        <v>7.4147999999999996</v>
      </c>
    </row>
    <row r="399" spans="1:13">
      <c r="A399" s="65">
        <v>390</v>
      </c>
      <c r="B399" s="118" t="s">
        <v>135</v>
      </c>
      <c r="C399" s="121">
        <v>318.35000000000002</v>
      </c>
      <c r="D399" s="119">
        <v>318.86666666666673</v>
      </c>
      <c r="E399" s="119">
        <v>303.43333333333345</v>
      </c>
      <c r="F399" s="119">
        <v>288.51666666666671</v>
      </c>
      <c r="G399" s="119">
        <v>273.08333333333343</v>
      </c>
      <c r="H399" s="119">
        <v>333.78333333333347</v>
      </c>
      <c r="I399" s="119">
        <v>349.21666666666675</v>
      </c>
      <c r="J399" s="119">
        <v>364.1333333333335</v>
      </c>
      <c r="K399" s="118">
        <v>334.3</v>
      </c>
      <c r="L399" s="118">
        <v>303.95</v>
      </c>
      <c r="M399" s="118">
        <v>58.611179999999997</v>
      </c>
    </row>
    <row r="400" spans="1:13">
      <c r="A400" s="65">
        <v>391</v>
      </c>
      <c r="B400" s="118" t="s">
        <v>1454</v>
      </c>
      <c r="C400" s="121">
        <v>13.8</v>
      </c>
      <c r="D400" s="119">
        <v>13.5</v>
      </c>
      <c r="E400" s="119">
        <v>13.05</v>
      </c>
      <c r="F400" s="119">
        <v>12.3</v>
      </c>
      <c r="G400" s="119">
        <v>11.850000000000001</v>
      </c>
      <c r="H400" s="119">
        <v>14.25</v>
      </c>
      <c r="I400" s="119">
        <v>14.7</v>
      </c>
      <c r="J400" s="119">
        <v>15.45</v>
      </c>
      <c r="K400" s="118">
        <v>13.95</v>
      </c>
      <c r="L400" s="118">
        <v>12.75</v>
      </c>
      <c r="M400" s="118">
        <v>37.432510000000001</v>
      </c>
    </row>
    <row r="401" spans="1:13">
      <c r="A401" s="65">
        <v>392</v>
      </c>
      <c r="B401" s="118" t="s">
        <v>1456</v>
      </c>
      <c r="C401" s="121">
        <v>451.2</v>
      </c>
      <c r="D401" s="119">
        <v>442.88333333333338</v>
      </c>
      <c r="E401" s="119">
        <v>430.56666666666678</v>
      </c>
      <c r="F401" s="119">
        <v>409.93333333333339</v>
      </c>
      <c r="G401" s="119">
        <v>397.61666666666679</v>
      </c>
      <c r="H401" s="119">
        <v>463.51666666666677</v>
      </c>
      <c r="I401" s="119">
        <v>475.83333333333337</v>
      </c>
      <c r="J401" s="119">
        <v>496.46666666666675</v>
      </c>
      <c r="K401" s="118">
        <v>455.2</v>
      </c>
      <c r="L401" s="118">
        <v>422.25</v>
      </c>
      <c r="M401" s="118">
        <v>6.8141800000000003</v>
      </c>
    </row>
    <row r="402" spans="1:13">
      <c r="A402" s="65">
        <v>393</v>
      </c>
      <c r="B402" s="118" t="s">
        <v>2307</v>
      </c>
      <c r="C402" s="121">
        <v>49.9</v>
      </c>
      <c r="D402" s="119">
        <v>50.233333333333327</v>
      </c>
      <c r="E402" s="119">
        <v>48.466666666666654</v>
      </c>
      <c r="F402" s="119">
        <v>47.033333333333324</v>
      </c>
      <c r="G402" s="119">
        <v>45.266666666666652</v>
      </c>
      <c r="H402" s="119">
        <v>51.666666666666657</v>
      </c>
      <c r="I402" s="119">
        <v>53.433333333333323</v>
      </c>
      <c r="J402" s="119">
        <v>54.86666666666666</v>
      </c>
      <c r="K402" s="118">
        <v>52</v>
      </c>
      <c r="L402" s="118">
        <v>48.8</v>
      </c>
      <c r="M402" s="118">
        <v>7.5901899999999998</v>
      </c>
    </row>
    <row r="403" spans="1:13">
      <c r="A403" s="65">
        <v>394</v>
      </c>
      <c r="B403" s="118" t="s">
        <v>1461</v>
      </c>
      <c r="C403" s="121">
        <v>618.45000000000005</v>
      </c>
      <c r="D403" s="119">
        <v>631.08333333333337</v>
      </c>
      <c r="E403" s="119">
        <v>592.36666666666679</v>
      </c>
      <c r="F403" s="119">
        <v>566.28333333333342</v>
      </c>
      <c r="G403" s="119">
        <v>527.56666666666683</v>
      </c>
      <c r="H403" s="119">
        <v>657.16666666666674</v>
      </c>
      <c r="I403" s="119">
        <v>695.88333333333321</v>
      </c>
      <c r="J403" s="119">
        <v>721.9666666666667</v>
      </c>
      <c r="K403" s="118">
        <v>669.8</v>
      </c>
      <c r="L403" s="118">
        <v>605</v>
      </c>
      <c r="M403" s="118">
        <v>0.39296999999999999</v>
      </c>
    </row>
    <row r="404" spans="1:13">
      <c r="A404" s="65">
        <v>395</v>
      </c>
      <c r="B404" s="118" t="s">
        <v>2281</v>
      </c>
      <c r="C404" s="121">
        <v>12.25</v>
      </c>
      <c r="D404" s="119">
        <v>12.383333333333333</v>
      </c>
      <c r="E404" s="119">
        <v>12.116666666666665</v>
      </c>
      <c r="F404" s="119">
        <v>11.983333333333333</v>
      </c>
      <c r="G404" s="119">
        <v>11.716666666666665</v>
      </c>
      <c r="H404" s="119">
        <v>12.516666666666666</v>
      </c>
      <c r="I404" s="119">
        <v>12.783333333333331</v>
      </c>
      <c r="J404" s="119">
        <v>12.916666666666666</v>
      </c>
      <c r="K404" s="118">
        <v>12.65</v>
      </c>
      <c r="L404" s="118">
        <v>12.25</v>
      </c>
      <c r="M404" s="118">
        <v>13.133800000000001</v>
      </c>
    </row>
    <row r="405" spans="1:13">
      <c r="A405" s="65">
        <v>396</v>
      </c>
      <c r="B405" s="118" t="s">
        <v>136</v>
      </c>
      <c r="C405" s="121">
        <v>27</v>
      </c>
      <c r="D405" s="119">
        <v>27.116666666666664</v>
      </c>
      <c r="E405" s="119">
        <v>26.133333333333326</v>
      </c>
      <c r="F405" s="119">
        <v>25.266666666666662</v>
      </c>
      <c r="G405" s="119">
        <v>24.283333333333324</v>
      </c>
      <c r="H405" s="119">
        <v>27.983333333333327</v>
      </c>
      <c r="I405" s="119">
        <v>28.966666666666669</v>
      </c>
      <c r="J405" s="119">
        <v>29.833333333333329</v>
      </c>
      <c r="K405" s="118">
        <v>28.1</v>
      </c>
      <c r="L405" s="118">
        <v>26.25</v>
      </c>
      <c r="M405" s="118">
        <v>102.01205</v>
      </c>
    </row>
    <row r="406" spans="1:13">
      <c r="A406" s="65">
        <v>397</v>
      </c>
      <c r="B406" s="118" t="s">
        <v>1478</v>
      </c>
      <c r="C406" s="121">
        <v>3.75</v>
      </c>
      <c r="D406" s="119">
        <v>3.8000000000000003</v>
      </c>
      <c r="E406" s="119">
        <v>3.5500000000000007</v>
      </c>
      <c r="F406" s="119">
        <v>3.3500000000000005</v>
      </c>
      <c r="G406" s="119">
        <v>3.100000000000001</v>
      </c>
      <c r="H406" s="119">
        <v>4</v>
      </c>
      <c r="I406" s="119">
        <v>4.25</v>
      </c>
      <c r="J406" s="119">
        <v>4.45</v>
      </c>
      <c r="K406" s="118">
        <v>4.05</v>
      </c>
      <c r="L406" s="118">
        <v>3.6</v>
      </c>
      <c r="M406" s="118">
        <v>58.456020000000002</v>
      </c>
    </row>
    <row r="407" spans="1:13">
      <c r="A407" s="65">
        <v>398</v>
      </c>
      <c r="B407" s="118" t="s">
        <v>1486</v>
      </c>
      <c r="C407" s="121">
        <v>330.4</v>
      </c>
      <c r="D407" s="119">
        <v>331.40000000000003</v>
      </c>
      <c r="E407" s="119">
        <v>325.75000000000006</v>
      </c>
      <c r="F407" s="119">
        <v>321.10000000000002</v>
      </c>
      <c r="G407" s="119">
        <v>315.45000000000005</v>
      </c>
      <c r="H407" s="119">
        <v>336.05000000000007</v>
      </c>
      <c r="I407" s="119">
        <v>341.70000000000005</v>
      </c>
      <c r="J407" s="119">
        <v>346.35000000000008</v>
      </c>
      <c r="K407" s="118">
        <v>337.05</v>
      </c>
      <c r="L407" s="118">
        <v>326.75</v>
      </c>
      <c r="M407" s="118">
        <v>0.11144999999999999</v>
      </c>
    </row>
    <row r="408" spans="1:13">
      <c r="A408" s="65">
        <v>399</v>
      </c>
      <c r="B408" s="118" t="s">
        <v>1490</v>
      </c>
      <c r="C408" s="121">
        <v>247.45</v>
      </c>
      <c r="D408" s="119">
        <v>248.88333333333333</v>
      </c>
      <c r="E408" s="119">
        <v>243.56666666666666</v>
      </c>
      <c r="F408" s="119">
        <v>239.68333333333334</v>
      </c>
      <c r="G408" s="119">
        <v>234.36666666666667</v>
      </c>
      <c r="H408" s="119">
        <v>252.76666666666665</v>
      </c>
      <c r="I408" s="119">
        <v>258.08333333333331</v>
      </c>
      <c r="J408" s="119">
        <v>261.96666666666664</v>
      </c>
      <c r="K408" s="118">
        <v>254.2</v>
      </c>
      <c r="L408" s="118">
        <v>245</v>
      </c>
      <c r="M408" s="118">
        <v>0.90602000000000005</v>
      </c>
    </row>
    <row r="409" spans="1:13">
      <c r="A409" s="65">
        <v>400</v>
      </c>
      <c r="B409" s="118" t="s">
        <v>1492</v>
      </c>
      <c r="C409" s="121">
        <v>109.15</v>
      </c>
      <c r="D409" s="119">
        <v>110.33333333333333</v>
      </c>
      <c r="E409" s="119">
        <v>101.11666666666666</v>
      </c>
      <c r="F409" s="119">
        <v>93.083333333333329</v>
      </c>
      <c r="G409" s="119">
        <v>83.86666666666666</v>
      </c>
      <c r="H409" s="119">
        <v>118.36666666666666</v>
      </c>
      <c r="I409" s="119">
        <v>127.58333333333333</v>
      </c>
      <c r="J409" s="119">
        <v>135.61666666666667</v>
      </c>
      <c r="K409" s="118">
        <v>119.55</v>
      </c>
      <c r="L409" s="118">
        <v>102.3</v>
      </c>
      <c r="M409" s="118">
        <v>0.71013000000000004</v>
      </c>
    </row>
    <row r="410" spans="1:13">
      <c r="A410" s="65">
        <v>401</v>
      </c>
      <c r="B410" s="118" t="s">
        <v>137</v>
      </c>
      <c r="C410" s="121">
        <v>75</v>
      </c>
      <c r="D410" s="119">
        <v>74.233333333333334</v>
      </c>
      <c r="E410" s="119">
        <v>73.066666666666663</v>
      </c>
      <c r="F410" s="119">
        <v>71.133333333333326</v>
      </c>
      <c r="G410" s="119">
        <v>69.966666666666654</v>
      </c>
      <c r="H410" s="119">
        <v>76.166666666666671</v>
      </c>
      <c r="I410" s="119">
        <v>77.333333333333329</v>
      </c>
      <c r="J410" s="119">
        <v>79.26666666666668</v>
      </c>
      <c r="K410" s="118">
        <v>75.400000000000006</v>
      </c>
      <c r="L410" s="118">
        <v>72.3</v>
      </c>
      <c r="M410" s="118">
        <v>135.21953999999999</v>
      </c>
    </row>
    <row r="411" spans="1:13">
      <c r="A411" s="65">
        <v>402</v>
      </c>
      <c r="B411" s="118" t="s">
        <v>211</v>
      </c>
      <c r="C411" s="121">
        <v>6502.3</v>
      </c>
      <c r="D411" s="119">
        <v>6439.2666666666664</v>
      </c>
      <c r="E411" s="119">
        <v>6288.5333333333328</v>
      </c>
      <c r="F411" s="119">
        <v>6074.7666666666664</v>
      </c>
      <c r="G411" s="119">
        <v>5924.0333333333328</v>
      </c>
      <c r="H411" s="119">
        <v>6653.0333333333328</v>
      </c>
      <c r="I411" s="119">
        <v>6803.7666666666664</v>
      </c>
      <c r="J411" s="119">
        <v>7017.5333333333328</v>
      </c>
      <c r="K411" s="118">
        <v>6590</v>
      </c>
      <c r="L411" s="118">
        <v>6225.5</v>
      </c>
      <c r="M411" s="118">
        <v>0.14202999999999999</v>
      </c>
    </row>
    <row r="412" spans="1:13">
      <c r="A412" s="65">
        <v>403</v>
      </c>
      <c r="B412" s="118" t="s">
        <v>2301</v>
      </c>
      <c r="C412" s="121">
        <v>566.04999999999995</v>
      </c>
      <c r="D412" s="119">
        <v>567.68333333333328</v>
      </c>
      <c r="E412" s="119">
        <v>553.36666666666656</v>
      </c>
      <c r="F412" s="119">
        <v>540.68333333333328</v>
      </c>
      <c r="G412" s="119">
        <v>526.36666666666656</v>
      </c>
      <c r="H412" s="119">
        <v>580.36666666666656</v>
      </c>
      <c r="I412" s="119">
        <v>594.68333333333339</v>
      </c>
      <c r="J412" s="119">
        <v>607.36666666666656</v>
      </c>
      <c r="K412" s="118">
        <v>582</v>
      </c>
      <c r="L412" s="118">
        <v>555</v>
      </c>
      <c r="M412" s="118">
        <v>3.67015</v>
      </c>
    </row>
    <row r="413" spans="1:13">
      <c r="A413" s="65">
        <v>404</v>
      </c>
      <c r="B413" s="118" t="s">
        <v>138</v>
      </c>
      <c r="C413" s="121">
        <v>270.89999999999998</v>
      </c>
      <c r="D413" s="119">
        <v>268.21666666666664</v>
      </c>
      <c r="E413" s="119">
        <v>263.48333333333329</v>
      </c>
      <c r="F413" s="119">
        <v>256.06666666666666</v>
      </c>
      <c r="G413" s="119">
        <v>251.33333333333331</v>
      </c>
      <c r="H413" s="119">
        <v>275.63333333333327</v>
      </c>
      <c r="I413" s="119">
        <v>280.36666666666662</v>
      </c>
      <c r="J413" s="119">
        <v>287.78333333333325</v>
      </c>
      <c r="K413" s="118">
        <v>272.95</v>
      </c>
      <c r="L413" s="118">
        <v>260.8</v>
      </c>
      <c r="M413" s="118">
        <v>289.48831000000001</v>
      </c>
    </row>
    <row r="414" spans="1:13">
      <c r="A414" s="65">
        <v>405</v>
      </c>
      <c r="B414" s="118" t="s">
        <v>2208</v>
      </c>
      <c r="C414" s="121">
        <v>5303.4</v>
      </c>
      <c r="D414" s="119">
        <v>5282.1500000000005</v>
      </c>
      <c r="E414" s="119">
        <v>5214.3000000000011</v>
      </c>
      <c r="F414" s="119">
        <v>5125.2000000000007</v>
      </c>
      <c r="G414" s="119">
        <v>5057.3500000000013</v>
      </c>
      <c r="H414" s="119">
        <v>5371.2500000000009</v>
      </c>
      <c r="I414" s="119">
        <v>5439.1000000000013</v>
      </c>
      <c r="J414" s="119">
        <v>5528.2000000000007</v>
      </c>
      <c r="K414" s="118">
        <v>5350</v>
      </c>
      <c r="L414" s="118">
        <v>5193.05</v>
      </c>
      <c r="M414" s="118">
        <v>3.4759999999999999E-2</v>
      </c>
    </row>
    <row r="415" spans="1:13">
      <c r="A415" s="65">
        <v>406</v>
      </c>
      <c r="B415" s="118" t="s">
        <v>1524</v>
      </c>
      <c r="C415" s="121">
        <v>46.25</v>
      </c>
      <c r="D415" s="119">
        <v>46.066666666666663</v>
      </c>
      <c r="E415" s="119">
        <v>44.683333333333323</v>
      </c>
      <c r="F415" s="119">
        <v>43.11666666666666</v>
      </c>
      <c r="G415" s="119">
        <v>41.73333333333332</v>
      </c>
      <c r="H415" s="119">
        <v>47.633333333333326</v>
      </c>
      <c r="I415" s="119">
        <v>49.016666666666666</v>
      </c>
      <c r="J415" s="119">
        <v>50.583333333333329</v>
      </c>
      <c r="K415" s="118">
        <v>47.45</v>
      </c>
      <c r="L415" s="118">
        <v>44.5</v>
      </c>
      <c r="M415" s="118">
        <v>10.00343</v>
      </c>
    </row>
    <row r="416" spans="1:13">
      <c r="A416" s="65">
        <v>407</v>
      </c>
      <c r="B416" s="118" t="s">
        <v>2033</v>
      </c>
      <c r="C416" s="121">
        <v>1696.7</v>
      </c>
      <c r="D416" s="119">
        <v>1687.9833333333333</v>
      </c>
      <c r="E416" s="119">
        <v>1670.9666666666667</v>
      </c>
      <c r="F416" s="119">
        <v>1645.2333333333333</v>
      </c>
      <c r="G416" s="119">
        <v>1628.2166666666667</v>
      </c>
      <c r="H416" s="119">
        <v>1713.7166666666667</v>
      </c>
      <c r="I416" s="119">
        <v>1730.7333333333336</v>
      </c>
      <c r="J416" s="119">
        <v>1756.4666666666667</v>
      </c>
      <c r="K416" s="118">
        <v>1705</v>
      </c>
      <c r="L416" s="118">
        <v>1662.25</v>
      </c>
      <c r="M416" s="118">
        <v>1.5180000000000001E-2</v>
      </c>
    </row>
    <row r="417" spans="1:13">
      <c r="A417" s="65">
        <v>408</v>
      </c>
      <c r="B417" s="118" t="s">
        <v>2113</v>
      </c>
      <c r="C417" s="121">
        <v>1165.5999999999999</v>
      </c>
      <c r="D417" s="119">
        <v>1167.7666666666667</v>
      </c>
      <c r="E417" s="119">
        <v>1147.8333333333333</v>
      </c>
      <c r="F417" s="119">
        <v>1130.0666666666666</v>
      </c>
      <c r="G417" s="119">
        <v>1110.1333333333332</v>
      </c>
      <c r="H417" s="119">
        <v>1185.5333333333333</v>
      </c>
      <c r="I417" s="119">
        <v>1205.4666666666667</v>
      </c>
      <c r="J417" s="119">
        <v>1223.2333333333333</v>
      </c>
      <c r="K417" s="118">
        <v>1187.7</v>
      </c>
      <c r="L417" s="118">
        <v>1150</v>
      </c>
      <c r="M417" s="118">
        <v>0.29643000000000003</v>
      </c>
    </row>
    <row r="418" spans="1:13">
      <c r="A418" s="65">
        <v>409</v>
      </c>
      <c r="B418" s="118" t="s">
        <v>1553</v>
      </c>
      <c r="C418" s="121">
        <v>212.1</v>
      </c>
      <c r="D418" s="119">
        <v>215.05000000000004</v>
      </c>
      <c r="E418" s="119">
        <v>205.60000000000008</v>
      </c>
      <c r="F418" s="119">
        <v>199.10000000000005</v>
      </c>
      <c r="G418" s="119">
        <v>189.65000000000009</v>
      </c>
      <c r="H418" s="119">
        <v>221.55000000000007</v>
      </c>
      <c r="I418" s="119">
        <v>231.00000000000006</v>
      </c>
      <c r="J418" s="119">
        <v>237.50000000000006</v>
      </c>
      <c r="K418" s="118">
        <v>224.5</v>
      </c>
      <c r="L418" s="118">
        <v>208.55</v>
      </c>
      <c r="M418" s="118">
        <v>0.70648</v>
      </c>
    </row>
    <row r="419" spans="1:13">
      <c r="A419" s="65">
        <v>410</v>
      </c>
      <c r="B419" s="118" t="s">
        <v>1555</v>
      </c>
      <c r="C419" s="121">
        <v>570.9</v>
      </c>
      <c r="D419" s="119">
        <v>565.56666666666661</v>
      </c>
      <c r="E419" s="119">
        <v>554.98333333333323</v>
      </c>
      <c r="F419" s="119">
        <v>539.06666666666661</v>
      </c>
      <c r="G419" s="119">
        <v>528.48333333333323</v>
      </c>
      <c r="H419" s="119">
        <v>581.48333333333323</v>
      </c>
      <c r="I419" s="119">
        <v>592.06666666666672</v>
      </c>
      <c r="J419" s="119">
        <v>607.98333333333323</v>
      </c>
      <c r="K419" s="118">
        <v>576.15</v>
      </c>
      <c r="L419" s="118">
        <v>549.65</v>
      </c>
      <c r="M419" s="118">
        <v>0.49380000000000002</v>
      </c>
    </row>
    <row r="420" spans="1:13">
      <c r="A420" s="65">
        <v>411</v>
      </c>
      <c r="B420" s="118" t="s">
        <v>212</v>
      </c>
      <c r="C420" s="121">
        <v>17129</v>
      </c>
      <c r="D420" s="119">
        <v>17192.983333333334</v>
      </c>
      <c r="E420" s="119">
        <v>16836.016666666666</v>
      </c>
      <c r="F420" s="119">
        <v>16543.033333333333</v>
      </c>
      <c r="G420" s="119">
        <v>16186.066666666666</v>
      </c>
      <c r="H420" s="119">
        <v>17485.966666666667</v>
      </c>
      <c r="I420" s="119">
        <v>17842.933333333334</v>
      </c>
      <c r="J420" s="119">
        <v>18135.916666666668</v>
      </c>
      <c r="K420" s="118">
        <v>17549.95</v>
      </c>
      <c r="L420" s="118">
        <v>16900</v>
      </c>
      <c r="M420" s="118">
        <v>0.24296000000000001</v>
      </c>
    </row>
    <row r="421" spans="1:13">
      <c r="A421" s="65">
        <v>412</v>
      </c>
      <c r="B421" s="118" t="s">
        <v>1564</v>
      </c>
      <c r="C421" s="121">
        <v>1670.85</v>
      </c>
      <c r="D421" s="119">
        <v>1703.9333333333334</v>
      </c>
      <c r="E421" s="119">
        <v>1608.9666666666667</v>
      </c>
      <c r="F421" s="119">
        <v>1547.0833333333333</v>
      </c>
      <c r="G421" s="119">
        <v>1452.1166666666666</v>
      </c>
      <c r="H421" s="119">
        <v>1765.8166666666668</v>
      </c>
      <c r="I421" s="119">
        <v>1860.7833333333335</v>
      </c>
      <c r="J421" s="119">
        <v>1922.666666666667</v>
      </c>
      <c r="K421" s="118">
        <v>1798.9</v>
      </c>
      <c r="L421" s="118">
        <v>1642.05</v>
      </c>
      <c r="M421" s="118">
        <v>0.82164000000000004</v>
      </c>
    </row>
    <row r="422" spans="1:13">
      <c r="A422" s="65">
        <v>413</v>
      </c>
      <c r="B422" s="118" t="s">
        <v>139</v>
      </c>
      <c r="C422" s="121">
        <v>941.75</v>
      </c>
      <c r="D422" s="119">
        <v>935.23333333333323</v>
      </c>
      <c r="E422" s="119">
        <v>917.06666666666649</v>
      </c>
      <c r="F422" s="119">
        <v>892.38333333333321</v>
      </c>
      <c r="G422" s="119">
        <v>874.21666666666647</v>
      </c>
      <c r="H422" s="119">
        <v>959.91666666666652</v>
      </c>
      <c r="I422" s="119">
        <v>978.08333333333326</v>
      </c>
      <c r="J422" s="119">
        <v>1002.7666666666665</v>
      </c>
      <c r="K422" s="118">
        <v>953.4</v>
      </c>
      <c r="L422" s="118">
        <v>910.55</v>
      </c>
      <c r="M422" s="118">
        <v>3.7793899999999998</v>
      </c>
    </row>
    <row r="423" spans="1:13">
      <c r="A423" s="65">
        <v>414</v>
      </c>
      <c r="B423" s="118" t="s">
        <v>2217</v>
      </c>
      <c r="C423" s="121">
        <v>947.6</v>
      </c>
      <c r="D423" s="119">
        <v>958.21666666666658</v>
      </c>
      <c r="E423" s="119">
        <v>931.43333333333317</v>
      </c>
      <c r="F423" s="119">
        <v>915.26666666666654</v>
      </c>
      <c r="G423" s="119">
        <v>888.48333333333312</v>
      </c>
      <c r="H423" s="119">
        <v>974.38333333333321</v>
      </c>
      <c r="I423" s="119">
        <v>1001.1666666666667</v>
      </c>
      <c r="J423" s="119">
        <v>1017.3333333333333</v>
      </c>
      <c r="K423" s="118">
        <v>985</v>
      </c>
      <c r="L423" s="118">
        <v>942.05</v>
      </c>
      <c r="M423" s="118">
        <v>5.1830000000000001E-2</v>
      </c>
    </row>
    <row r="424" spans="1:13">
      <c r="A424" s="65">
        <v>415</v>
      </c>
      <c r="B424" s="118" t="s">
        <v>1578</v>
      </c>
      <c r="C424" s="121">
        <v>28.95</v>
      </c>
      <c r="D424" s="119">
        <v>28.599999999999998</v>
      </c>
      <c r="E424" s="119">
        <v>28.149999999999995</v>
      </c>
      <c r="F424" s="119">
        <v>27.349999999999998</v>
      </c>
      <c r="G424" s="119">
        <v>26.899999999999995</v>
      </c>
      <c r="H424" s="119">
        <v>29.399999999999995</v>
      </c>
      <c r="I424" s="119">
        <v>29.849999999999998</v>
      </c>
      <c r="J424" s="119">
        <v>30.649999999999995</v>
      </c>
      <c r="K424" s="118">
        <v>29.05</v>
      </c>
      <c r="L424" s="118">
        <v>27.8</v>
      </c>
      <c r="M424" s="118">
        <v>10.35711</v>
      </c>
    </row>
    <row r="425" spans="1:13">
      <c r="A425" s="65">
        <v>416</v>
      </c>
      <c r="B425" s="118" t="s">
        <v>1580</v>
      </c>
      <c r="C425" s="121">
        <v>1701.55</v>
      </c>
      <c r="D425" s="119">
        <v>1701.8666666666668</v>
      </c>
      <c r="E425" s="119">
        <v>1679.7333333333336</v>
      </c>
      <c r="F425" s="119">
        <v>1657.9166666666667</v>
      </c>
      <c r="G425" s="119">
        <v>1635.7833333333335</v>
      </c>
      <c r="H425" s="119">
        <v>1723.6833333333336</v>
      </c>
      <c r="I425" s="119">
        <v>1745.8166666666668</v>
      </c>
      <c r="J425" s="119">
        <v>1767.6333333333337</v>
      </c>
      <c r="K425" s="118">
        <v>1724</v>
      </c>
      <c r="L425" s="118">
        <v>1680.05</v>
      </c>
      <c r="M425" s="118">
        <v>0.26987</v>
      </c>
    </row>
    <row r="426" spans="1:13">
      <c r="A426" s="65">
        <v>417</v>
      </c>
      <c r="B426" s="118" t="s">
        <v>1586</v>
      </c>
      <c r="C426" s="121">
        <v>711.55</v>
      </c>
      <c r="D426" s="119">
        <v>716.5</v>
      </c>
      <c r="E426" s="119">
        <v>701.05</v>
      </c>
      <c r="F426" s="119">
        <v>690.55</v>
      </c>
      <c r="G426" s="119">
        <v>675.09999999999991</v>
      </c>
      <c r="H426" s="119">
        <v>727</v>
      </c>
      <c r="I426" s="119">
        <v>742.45</v>
      </c>
      <c r="J426" s="119">
        <v>752.95</v>
      </c>
      <c r="K426" s="118">
        <v>731.95</v>
      </c>
      <c r="L426" s="118">
        <v>706</v>
      </c>
      <c r="M426" s="118">
        <v>0.18440999999999999</v>
      </c>
    </row>
    <row r="427" spans="1:13">
      <c r="A427" s="65">
        <v>418</v>
      </c>
      <c r="B427" s="118" t="s">
        <v>1590</v>
      </c>
      <c r="C427" s="121">
        <v>423.2</v>
      </c>
      <c r="D427" s="119">
        <v>418.5333333333333</v>
      </c>
      <c r="E427" s="119">
        <v>409.06666666666661</v>
      </c>
      <c r="F427" s="119">
        <v>394.93333333333328</v>
      </c>
      <c r="G427" s="119">
        <v>385.46666666666658</v>
      </c>
      <c r="H427" s="119">
        <v>432.66666666666663</v>
      </c>
      <c r="I427" s="119">
        <v>442.13333333333333</v>
      </c>
      <c r="J427" s="119">
        <v>456.26666666666665</v>
      </c>
      <c r="K427" s="118">
        <v>428</v>
      </c>
      <c r="L427" s="118">
        <v>404.4</v>
      </c>
      <c r="M427" s="118">
        <v>1.53522</v>
      </c>
    </row>
    <row r="428" spans="1:13">
      <c r="A428" s="65">
        <v>419</v>
      </c>
      <c r="B428" s="118" t="s">
        <v>1592</v>
      </c>
      <c r="C428" s="121">
        <v>1058</v>
      </c>
      <c r="D428" s="119">
        <v>1061.5666666666666</v>
      </c>
      <c r="E428" s="119">
        <v>1049.4333333333332</v>
      </c>
      <c r="F428" s="119">
        <v>1040.8666666666666</v>
      </c>
      <c r="G428" s="119">
        <v>1028.7333333333331</v>
      </c>
      <c r="H428" s="119">
        <v>1070.1333333333332</v>
      </c>
      <c r="I428" s="119">
        <v>1082.2666666666664</v>
      </c>
      <c r="J428" s="119">
        <v>1090.8333333333333</v>
      </c>
      <c r="K428" s="118">
        <v>1073.7</v>
      </c>
      <c r="L428" s="118">
        <v>1053</v>
      </c>
      <c r="M428" s="118">
        <v>0.11366999999999999</v>
      </c>
    </row>
    <row r="429" spans="1:13">
      <c r="A429" s="65">
        <v>420</v>
      </c>
      <c r="B429" s="118" t="s">
        <v>1596</v>
      </c>
      <c r="C429" s="121">
        <v>382.25</v>
      </c>
      <c r="D429" s="119">
        <v>384.06666666666666</v>
      </c>
      <c r="E429" s="119">
        <v>373.38333333333333</v>
      </c>
      <c r="F429" s="119">
        <v>364.51666666666665</v>
      </c>
      <c r="G429" s="119">
        <v>353.83333333333331</v>
      </c>
      <c r="H429" s="119">
        <v>392.93333333333334</v>
      </c>
      <c r="I429" s="119">
        <v>403.61666666666662</v>
      </c>
      <c r="J429" s="119">
        <v>412.48333333333335</v>
      </c>
      <c r="K429" s="118">
        <v>394.75</v>
      </c>
      <c r="L429" s="118">
        <v>375.2</v>
      </c>
      <c r="M429" s="118">
        <v>3.5679699999999999</v>
      </c>
    </row>
    <row r="430" spans="1:13">
      <c r="A430" s="65">
        <v>421</v>
      </c>
      <c r="B430" s="118" t="s">
        <v>213</v>
      </c>
      <c r="C430" s="121">
        <v>14.35</v>
      </c>
      <c r="D430" s="119">
        <v>14.35</v>
      </c>
      <c r="E430" s="119">
        <v>14</v>
      </c>
      <c r="F430" s="119">
        <v>13.65</v>
      </c>
      <c r="G430" s="119">
        <v>13.3</v>
      </c>
      <c r="H430" s="119">
        <v>14.7</v>
      </c>
      <c r="I430" s="119">
        <v>15.049999999999997</v>
      </c>
      <c r="J430" s="119">
        <v>15.399999999999999</v>
      </c>
      <c r="K430" s="118">
        <v>14.7</v>
      </c>
      <c r="L430" s="118">
        <v>14</v>
      </c>
      <c r="M430" s="118">
        <v>148.12398999999999</v>
      </c>
    </row>
    <row r="431" spans="1:13">
      <c r="A431" s="65">
        <v>422</v>
      </c>
      <c r="B431" s="118" t="s">
        <v>1601</v>
      </c>
      <c r="C431" s="121">
        <v>362.4</v>
      </c>
      <c r="D431" s="119">
        <v>362.13333333333338</v>
      </c>
      <c r="E431" s="119">
        <v>353.26666666666677</v>
      </c>
      <c r="F431" s="119">
        <v>344.13333333333338</v>
      </c>
      <c r="G431" s="119">
        <v>335.26666666666677</v>
      </c>
      <c r="H431" s="119">
        <v>371.26666666666677</v>
      </c>
      <c r="I431" s="119">
        <v>380.13333333333344</v>
      </c>
      <c r="J431" s="119">
        <v>389.26666666666677</v>
      </c>
      <c r="K431" s="118">
        <v>371</v>
      </c>
      <c r="L431" s="118">
        <v>353</v>
      </c>
      <c r="M431" s="118">
        <v>2.6781299999999999</v>
      </c>
    </row>
    <row r="432" spans="1:13">
      <c r="A432" s="65">
        <v>423</v>
      </c>
      <c r="B432" s="118" t="s">
        <v>2265</v>
      </c>
      <c r="C432" s="121">
        <v>32.049999999999997</v>
      </c>
      <c r="D432" s="119">
        <v>32.266666666666673</v>
      </c>
      <c r="E432" s="119">
        <v>31.433333333333344</v>
      </c>
      <c r="F432" s="119">
        <v>30.81666666666667</v>
      </c>
      <c r="G432" s="119">
        <v>29.983333333333341</v>
      </c>
      <c r="H432" s="119">
        <v>32.883333333333347</v>
      </c>
      <c r="I432" s="119">
        <v>33.716666666666676</v>
      </c>
      <c r="J432" s="119">
        <v>34.33333333333335</v>
      </c>
      <c r="K432" s="118">
        <v>33.1</v>
      </c>
      <c r="L432" s="118">
        <v>31.65</v>
      </c>
      <c r="M432" s="118">
        <v>11.593360000000001</v>
      </c>
    </row>
    <row r="433" spans="1:13">
      <c r="A433" s="65">
        <v>424</v>
      </c>
      <c r="B433" s="118" t="s">
        <v>1603</v>
      </c>
      <c r="C433" s="121">
        <v>40.200000000000003</v>
      </c>
      <c r="D433" s="119">
        <v>40.199999999999996</v>
      </c>
      <c r="E433" s="119">
        <v>38.599999999999994</v>
      </c>
      <c r="F433" s="119">
        <v>37</v>
      </c>
      <c r="G433" s="119">
        <v>35.4</v>
      </c>
      <c r="H433" s="119">
        <v>41.79999999999999</v>
      </c>
      <c r="I433" s="119">
        <v>43.4</v>
      </c>
      <c r="J433" s="119">
        <v>44.999999999999986</v>
      </c>
      <c r="K433" s="118">
        <v>41.8</v>
      </c>
      <c r="L433" s="118">
        <v>38.6</v>
      </c>
      <c r="M433" s="118">
        <v>41.874980000000001</v>
      </c>
    </row>
    <row r="434" spans="1:13">
      <c r="A434" s="65">
        <v>425</v>
      </c>
      <c r="B434" s="118" t="s">
        <v>230</v>
      </c>
      <c r="C434" s="121">
        <v>1899.7</v>
      </c>
      <c r="D434" s="119">
        <v>1896.8333333333333</v>
      </c>
      <c r="E434" s="119">
        <v>1864.7166666666665</v>
      </c>
      <c r="F434" s="119">
        <v>1829.7333333333331</v>
      </c>
      <c r="G434" s="119">
        <v>1797.6166666666663</v>
      </c>
      <c r="H434" s="119">
        <v>1931.8166666666666</v>
      </c>
      <c r="I434" s="119">
        <v>1963.9333333333334</v>
      </c>
      <c r="J434" s="119">
        <v>1998.9166666666667</v>
      </c>
      <c r="K434" s="118">
        <v>1928.95</v>
      </c>
      <c r="L434" s="118">
        <v>1861.85</v>
      </c>
      <c r="M434" s="118">
        <v>4.3172199999999998</v>
      </c>
    </row>
    <row r="435" spans="1:13">
      <c r="A435" s="65">
        <v>426</v>
      </c>
      <c r="B435" s="118" t="s">
        <v>140</v>
      </c>
      <c r="C435" s="121">
        <v>1176.8499999999999</v>
      </c>
      <c r="D435" s="119">
        <v>1161.2</v>
      </c>
      <c r="E435" s="119">
        <v>1120.4000000000001</v>
      </c>
      <c r="F435" s="119">
        <v>1063.95</v>
      </c>
      <c r="G435" s="119">
        <v>1023.1500000000001</v>
      </c>
      <c r="H435" s="119">
        <v>1217.6500000000001</v>
      </c>
      <c r="I435" s="119">
        <v>1258.4499999999998</v>
      </c>
      <c r="J435" s="119">
        <v>1314.9</v>
      </c>
      <c r="K435" s="118">
        <v>1202</v>
      </c>
      <c r="L435" s="118">
        <v>1104.75</v>
      </c>
      <c r="M435" s="118">
        <v>16.098310000000001</v>
      </c>
    </row>
    <row r="436" spans="1:13">
      <c r="A436" s="65">
        <v>427</v>
      </c>
      <c r="B436" s="118" t="s">
        <v>2187</v>
      </c>
      <c r="C436" s="121">
        <v>99.6</v>
      </c>
      <c r="D436" s="119">
        <v>93.533333333333346</v>
      </c>
      <c r="E436" s="119">
        <v>86.166666666666686</v>
      </c>
      <c r="F436" s="119">
        <v>72.733333333333334</v>
      </c>
      <c r="G436" s="119">
        <v>65.366666666666674</v>
      </c>
      <c r="H436" s="119">
        <v>106.9666666666667</v>
      </c>
      <c r="I436" s="119">
        <v>114.33333333333334</v>
      </c>
      <c r="J436" s="119">
        <v>127.76666666666671</v>
      </c>
      <c r="K436" s="118">
        <v>100.9</v>
      </c>
      <c r="L436" s="118">
        <v>80.099999999999994</v>
      </c>
      <c r="M436" s="118">
        <v>1.7300800000000001</v>
      </c>
    </row>
    <row r="437" spans="1:13">
      <c r="A437" s="65">
        <v>428</v>
      </c>
      <c r="B437" s="118" t="s">
        <v>374</v>
      </c>
      <c r="C437" s="121">
        <v>323.39999999999998</v>
      </c>
      <c r="D437" s="119">
        <v>322.73333333333335</v>
      </c>
      <c r="E437" s="119">
        <v>315.66666666666669</v>
      </c>
      <c r="F437" s="119">
        <v>307.93333333333334</v>
      </c>
      <c r="G437" s="119">
        <v>300.86666666666667</v>
      </c>
      <c r="H437" s="119">
        <v>330.4666666666667</v>
      </c>
      <c r="I437" s="119">
        <v>337.5333333333333</v>
      </c>
      <c r="J437" s="119">
        <v>345.26666666666671</v>
      </c>
      <c r="K437" s="118">
        <v>329.8</v>
      </c>
      <c r="L437" s="118">
        <v>315</v>
      </c>
      <c r="M437" s="118">
        <v>5.8549199999999999</v>
      </c>
    </row>
    <row r="438" spans="1:13">
      <c r="A438" s="65">
        <v>429</v>
      </c>
      <c r="B438" s="118" t="s">
        <v>1615</v>
      </c>
      <c r="C438" s="121">
        <v>419.3</v>
      </c>
      <c r="D438" s="119">
        <v>416.3</v>
      </c>
      <c r="E438" s="119">
        <v>411.70000000000005</v>
      </c>
      <c r="F438" s="119">
        <v>404.1</v>
      </c>
      <c r="G438" s="119">
        <v>399.50000000000006</v>
      </c>
      <c r="H438" s="119">
        <v>423.90000000000003</v>
      </c>
      <c r="I438" s="119">
        <v>428.50000000000006</v>
      </c>
      <c r="J438" s="119">
        <v>436.1</v>
      </c>
      <c r="K438" s="118">
        <v>420.9</v>
      </c>
      <c r="L438" s="118">
        <v>408.7</v>
      </c>
      <c r="M438" s="118">
        <v>0.23801</v>
      </c>
    </row>
    <row r="439" spans="1:13">
      <c r="A439" s="65">
        <v>430</v>
      </c>
      <c r="B439" s="118" t="s">
        <v>1622</v>
      </c>
      <c r="C439" s="121">
        <v>583.75</v>
      </c>
      <c r="D439" s="119">
        <v>586.6</v>
      </c>
      <c r="E439" s="119">
        <v>576.20000000000005</v>
      </c>
      <c r="F439" s="119">
        <v>568.65</v>
      </c>
      <c r="G439" s="119">
        <v>558.25</v>
      </c>
      <c r="H439" s="119">
        <v>594.15000000000009</v>
      </c>
      <c r="I439" s="119">
        <v>604.54999999999995</v>
      </c>
      <c r="J439" s="119">
        <v>612.10000000000014</v>
      </c>
      <c r="K439" s="118">
        <v>597</v>
      </c>
      <c r="L439" s="118">
        <v>579.04999999999995</v>
      </c>
      <c r="M439" s="118">
        <v>0.83194999999999997</v>
      </c>
    </row>
    <row r="440" spans="1:13">
      <c r="A440" s="65">
        <v>431</v>
      </c>
      <c r="B440" s="118" t="s">
        <v>142</v>
      </c>
      <c r="C440" s="121">
        <v>641.1</v>
      </c>
      <c r="D440" s="119">
        <v>636.71666666666658</v>
      </c>
      <c r="E440" s="119">
        <v>628.43333333333317</v>
      </c>
      <c r="F440" s="119">
        <v>615.76666666666654</v>
      </c>
      <c r="G440" s="119">
        <v>607.48333333333312</v>
      </c>
      <c r="H440" s="119">
        <v>649.38333333333321</v>
      </c>
      <c r="I440" s="119">
        <v>657.66666666666674</v>
      </c>
      <c r="J440" s="119">
        <v>670.33333333333326</v>
      </c>
      <c r="K440" s="118">
        <v>645</v>
      </c>
      <c r="L440" s="118">
        <v>624.04999999999995</v>
      </c>
      <c r="M440" s="118">
        <v>72.137590000000003</v>
      </c>
    </row>
    <row r="441" spans="1:13">
      <c r="A441" s="65">
        <v>432</v>
      </c>
      <c r="B441" s="118" t="s">
        <v>1627</v>
      </c>
      <c r="C441" s="121">
        <v>438.85</v>
      </c>
      <c r="D441" s="119">
        <v>450.51666666666665</v>
      </c>
      <c r="E441" s="119">
        <v>402.0333333333333</v>
      </c>
      <c r="F441" s="119">
        <v>365.21666666666664</v>
      </c>
      <c r="G441" s="119">
        <v>316.73333333333329</v>
      </c>
      <c r="H441" s="119">
        <v>487.33333333333331</v>
      </c>
      <c r="I441" s="119">
        <v>535.81666666666661</v>
      </c>
      <c r="J441" s="119">
        <v>572.63333333333333</v>
      </c>
      <c r="K441" s="118">
        <v>499</v>
      </c>
      <c r="L441" s="118">
        <v>413.7</v>
      </c>
      <c r="M441" s="118">
        <v>2.43425</v>
      </c>
    </row>
    <row r="442" spans="1:13">
      <c r="A442" s="65">
        <v>433</v>
      </c>
      <c r="B442" s="118" t="s">
        <v>143</v>
      </c>
      <c r="C442" s="121">
        <v>639.9</v>
      </c>
      <c r="D442" s="119">
        <v>635.6</v>
      </c>
      <c r="E442" s="119">
        <v>626.30000000000007</v>
      </c>
      <c r="F442" s="119">
        <v>612.70000000000005</v>
      </c>
      <c r="G442" s="119">
        <v>603.40000000000009</v>
      </c>
      <c r="H442" s="119">
        <v>649.20000000000005</v>
      </c>
      <c r="I442" s="119">
        <v>658.5</v>
      </c>
      <c r="J442" s="119">
        <v>672.1</v>
      </c>
      <c r="K442" s="118">
        <v>644.9</v>
      </c>
      <c r="L442" s="118">
        <v>622</v>
      </c>
      <c r="M442" s="118">
        <v>12.93877</v>
      </c>
    </row>
    <row r="443" spans="1:13">
      <c r="A443" s="65">
        <v>434</v>
      </c>
      <c r="B443" s="118" t="s">
        <v>1635</v>
      </c>
      <c r="C443" s="121">
        <v>1069.9000000000001</v>
      </c>
      <c r="D443" s="119">
        <v>1065.95</v>
      </c>
      <c r="E443" s="119">
        <v>1054.95</v>
      </c>
      <c r="F443" s="119">
        <v>1040</v>
      </c>
      <c r="G443" s="119">
        <v>1029</v>
      </c>
      <c r="H443" s="119">
        <v>1080.9000000000001</v>
      </c>
      <c r="I443" s="119">
        <v>1091.9000000000001</v>
      </c>
      <c r="J443" s="119">
        <v>1106.8500000000001</v>
      </c>
      <c r="K443" s="118">
        <v>1076.95</v>
      </c>
      <c r="L443" s="118">
        <v>1051</v>
      </c>
      <c r="M443" s="118">
        <v>0.39937</v>
      </c>
    </row>
    <row r="444" spans="1:13">
      <c r="A444" s="65">
        <v>435</v>
      </c>
      <c r="B444" s="118" t="s">
        <v>378</v>
      </c>
      <c r="C444" s="121">
        <v>273.45</v>
      </c>
      <c r="D444" s="119">
        <v>274.05</v>
      </c>
      <c r="E444" s="119">
        <v>263.5</v>
      </c>
      <c r="F444" s="119">
        <v>253.55</v>
      </c>
      <c r="G444" s="119">
        <v>243</v>
      </c>
      <c r="H444" s="119">
        <v>284</v>
      </c>
      <c r="I444" s="119">
        <v>294.55000000000007</v>
      </c>
      <c r="J444" s="119">
        <v>304.5</v>
      </c>
      <c r="K444" s="118">
        <v>284.60000000000002</v>
      </c>
      <c r="L444" s="118">
        <v>264.10000000000002</v>
      </c>
      <c r="M444" s="118">
        <v>12.8017</v>
      </c>
    </row>
    <row r="445" spans="1:13">
      <c r="A445" s="65">
        <v>436</v>
      </c>
      <c r="B445" s="118" t="s">
        <v>1643</v>
      </c>
      <c r="C445" s="121">
        <v>6.2</v>
      </c>
      <c r="D445" s="119">
        <v>6.25</v>
      </c>
      <c r="E445" s="119">
        <v>5.95</v>
      </c>
      <c r="F445" s="119">
        <v>5.7</v>
      </c>
      <c r="G445" s="119">
        <v>5.4</v>
      </c>
      <c r="H445" s="119">
        <v>6.5</v>
      </c>
      <c r="I445" s="119">
        <v>6.8000000000000007</v>
      </c>
      <c r="J445" s="119">
        <v>7.05</v>
      </c>
      <c r="K445" s="118">
        <v>6.55</v>
      </c>
      <c r="L445" s="118">
        <v>6</v>
      </c>
      <c r="M445" s="118">
        <v>579.16706999999997</v>
      </c>
    </row>
    <row r="446" spans="1:13">
      <c r="A446" s="65">
        <v>437</v>
      </c>
      <c r="B446" s="118" t="s">
        <v>1645</v>
      </c>
      <c r="C446" s="121">
        <v>139.69999999999999</v>
      </c>
      <c r="D446" s="119">
        <v>137.83333333333334</v>
      </c>
      <c r="E446" s="119">
        <v>134.36666666666667</v>
      </c>
      <c r="F446" s="119">
        <v>129.03333333333333</v>
      </c>
      <c r="G446" s="119">
        <v>125.56666666666666</v>
      </c>
      <c r="H446" s="119">
        <v>143.16666666666669</v>
      </c>
      <c r="I446" s="119">
        <v>146.63333333333333</v>
      </c>
      <c r="J446" s="119">
        <v>151.9666666666667</v>
      </c>
      <c r="K446" s="118">
        <v>141.30000000000001</v>
      </c>
      <c r="L446" s="118">
        <v>132.5</v>
      </c>
      <c r="M446" s="118">
        <v>1.71682</v>
      </c>
    </row>
    <row r="447" spans="1:13">
      <c r="A447" s="65">
        <v>438</v>
      </c>
      <c r="B447" s="118" t="s">
        <v>1651</v>
      </c>
      <c r="C447" s="121">
        <v>1015.35</v>
      </c>
      <c r="D447" s="119">
        <v>1018.4499999999999</v>
      </c>
      <c r="E447" s="119">
        <v>986.89999999999986</v>
      </c>
      <c r="F447" s="119">
        <v>958.44999999999993</v>
      </c>
      <c r="G447" s="119">
        <v>926.89999999999986</v>
      </c>
      <c r="H447" s="119">
        <v>1046.8999999999999</v>
      </c>
      <c r="I447" s="119">
        <v>1078.4499999999998</v>
      </c>
      <c r="J447" s="119">
        <v>1106.8999999999999</v>
      </c>
      <c r="K447" s="118">
        <v>1050</v>
      </c>
      <c r="L447" s="118">
        <v>990</v>
      </c>
      <c r="M447" s="118">
        <v>0.15165999999999999</v>
      </c>
    </row>
    <row r="448" spans="1:13">
      <c r="A448" s="65">
        <v>439</v>
      </c>
      <c r="B448" s="118" t="s">
        <v>144</v>
      </c>
      <c r="C448" s="121">
        <v>33.450000000000003</v>
      </c>
      <c r="D448" s="119">
        <v>33.083333333333336</v>
      </c>
      <c r="E448" s="119">
        <v>32.416666666666671</v>
      </c>
      <c r="F448" s="119">
        <v>31.383333333333333</v>
      </c>
      <c r="G448" s="119">
        <v>30.716666666666669</v>
      </c>
      <c r="H448" s="119">
        <v>34.116666666666674</v>
      </c>
      <c r="I448" s="119">
        <v>34.783333333333346</v>
      </c>
      <c r="J448" s="119">
        <v>35.816666666666677</v>
      </c>
      <c r="K448" s="118">
        <v>33.75</v>
      </c>
      <c r="L448" s="118">
        <v>32.049999999999997</v>
      </c>
      <c r="M448" s="118">
        <v>38.024070000000002</v>
      </c>
    </row>
    <row r="449" spans="1:13">
      <c r="A449" s="65">
        <v>440</v>
      </c>
      <c r="B449" s="118" t="s">
        <v>1656</v>
      </c>
      <c r="C449" s="121">
        <v>622.79999999999995</v>
      </c>
      <c r="D449" s="119">
        <v>620.26666666666665</v>
      </c>
      <c r="E449" s="119">
        <v>608.5333333333333</v>
      </c>
      <c r="F449" s="119">
        <v>594.26666666666665</v>
      </c>
      <c r="G449" s="119">
        <v>582.5333333333333</v>
      </c>
      <c r="H449" s="119">
        <v>634.5333333333333</v>
      </c>
      <c r="I449" s="119">
        <v>646.26666666666665</v>
      </c>
      <c r="J449" s="119">
        <v>660.5333333333333</v>
      </c>
      <c r="K449" s="118">
        <v>632</v>
      </c>
      <c r="L449" s="118">
        <v>606</v>
      </c>
      <c r="M449" s="118">
        <v>0.65381999999999996</v>
      </c>
    </row>
    <row r="450" spans="1:13">
      <c r="A450" s="65">
        <v>441</v>
      </c>
      <c r="B450" s="118" t="s">
        <v>1660</v>
      </c>
      <c r="C450" s="121">
        <v>171.85</v>
      </c>
      <c r="D450" s="119">
        <v>169.64999999999998</v>
      </c>
      <c r="E450" s="119">
        <v>164.34999999999997</v>
      </c>
      <c r="F450" s="119">
        <v>156.85</v>
      </c>
      <c r="G450" s="119">
        <v>151.54999999999998</v>
      </c>
      <c r="H450" s="119">
        <v>177.14999999999995</v>
      </c>
      <c r="I450" s="119">
        <v>182.44999999999996</v>
      </c>
      <c r="J450" s="119">
        <v>189.94999999999993</v>
      </c>
      <c r="K450" s="118">
        <v>174.95</v>
      </c>
      <c r="L450" s="118">
        <v>162.15</v>
      </c>
      <c r="M450" s="118">
        <v>1.56168</v>
      </c>
    </row>
    <row r="451" spans="1:13">
      <c r="A451" s="65">
        <v>442</v>
      </c>
      <c r="B451" s="118" t="s">
        <v>145</v>
      </c>
      <c r="C451" s="121">
        <v>710.8</v>
      </c>
      <c r="D451" s="119">
        <v>705.56666666666661</v>
      </c>
      <c r="E451" s="119">
        <v>693.48333333333323</v>
      </c>
      <c r="F451" s="119">
        <v>676.16666666666663</v>
      </c>
      <c r="G451" s="119">
        <v>664.08333333333326</v>
      </c>
      <c r="H451" s="119">
        <v>722.88333333333321</v>
      </c>
      <c r="I451" s="119">
        <v>734.9666666666667</v>
      </c>
      <c r="J451" s="119">
        <v>752.28333333333319</v>
      </c>
      <c r="K451" s="118">
        <v>717.65</v>
      </c>
      <c r="L451" s="118">
        <v>688.25</v>
      </c>
      <c r="M451" s="118">
        <v>3.8039100000000001</v>
      </c>
    </row>
    <row r="452" spans="1:13">
      <c r="A452" s="65">
        <v>443</v>
      </c>
      <c r="B452" s="118" t="s">
        <v>1667</v>
      </c>
      <c r="C452" s="121">
        <v>101.6</v>
      </c>
      <c r="D452" s="119">
        <v>101.26666666666665</v>
      </c>
      <c r="E452" s="119">
        <v>99.683333333333309</v>
      </c>
      <c r="F452" s="119">
        <v>97.766666666666652</v>
      </c>
      <c r="G452" s="119">
        <v>96.183333333333309</v>
      </c>
      <c r="H452" s="119">
        <v>103.18333333333331</v>
      </c>
      <c r="I452" s="119">
        <v>104.76666666666665</v>
      </c>
      <c r="J452" s="119">
        <v>106.68333333333331</v>
      </c>
      <c r="K452" s="118">
        <v>102.85</v>
      </c>
      <c r="L452" s="118">
        <v>99.35</v>
      </c>
      <c r="M452" s="118">
        <v>3.6105</v>
      </c>
    </row>
    <row r="453" spans="1:13">
      <c r="A453" s="65">
        <v>444</v>
      </c>
      <c r="B453" s="118" t="s">
        <v>146</v>
      </c>
      <c r="C453" s="121">
        <v>502.9</v>
      </c>
      <c r="D453" s="119">
        <v>504.2166666666667</v>
      </c>
      <c r="E453" s="119">
        <v>495.43333333333339</v>
      </c>
      <c r="F453" s="119">
        <v>487.9666666666667</v>
      </c>
      <c r="G453" s="119">
        <v>479.18333333333339</v>
      </c>
      <c r="H453" s="119">
        <v>511.68333333333339</v>
      </c>
      <c r="I453" s="119">
        <v>520.4666666666667</v>
      </c>
      <c r="J453" s="119">
        <v>527.93333333333339</v>
      </c>
      <c r="K453" s="118">
        <v>513</v>
      </c>
      <c r="L453" s="118">
        <v>496.75</v>
      </c>
      <c r="M453" s="118">
        <v>3.7071299999999998</v>
      </c>
    </row>
    <row r="454" spans="1:13">
      <c r="A454" s="65">
        <v>445</v>
      </c>
      <c r="B454" s="118" t="s">
        <v>356</v>
      </c>
      <c r="C454" s="121">
        <v>1233.9000000000001</v>
      </c>
      <c r="D454" s="119">
        <v>1234.5500000000002</v>
      </c>
      <c r="E454" s="119">
        <v>1204.1500000000003</v>
      </c>
      <c r="F454" s="119">
        <v>1174.4000000000001</v>
      </c>
      <c r="G454" s="119">
        <v>1144.0000000000002</v>
      </c>
      <c r="H454" s="119">
        <v>1264.3000000000004</v>
      </c>
      <c r="I454" s="119">
        <v>1294.7</v>
      </c>
      <c r="J454" s="119">
        <v>1324.4500000000005</v>
      </c>
      <c r="K454" s="118">
        <v>1264.95</v>
      </c>
      <c r="L454" s="118">
        <v>1204.8</v>
      </c>
      <c r="M454" s="118">
        <v>5.98109</v>
      </c>
    </row>
    <row r="455" spans="1:13">
      <c r="A455" s="65">
        <v>446</v>
      </c>
      <c r="B455" s="118" t="s">
        <v>147</v>
      </c>
      <c r="C455" s="121">
        <v>236.1</v>
      </c>
      <c r="D455" s="119">
        <v>234.95000000000002</v>
      </c>
      <c r="E455" s="119">
        <v>233.15000000000003</v>
      </c>
      <c r="F455" s="119">
        <v>230.20000000000002</v>
      </c>
      <c r="G455" s="119">
        <v>228.40000000000003</v>
      </c>
      <c r="H455" s="119">
        <v>237.90000000000003</v>
      </c>
      <c r="I455" s="119">
        <v>239.70000000000005</v>
      </c>
      <c r="J455" s="119">
        <v>242.65000000000003</v>
      </c>
      <c r="K455" s="118">
        <v>236.75</v>
      </c>
      <c r="L455" s="118">
        <v>232</v>
      </c>
      <c r="M455" s="118">
        <v>23.493680000000001</v>
      </c>
    </row>
    <row r="456" spans="1:13">
      <c r="A456" s="65">
        <v>447</v>
      </c>
      <c r="B456" s="118" t="s">
        <v>1672</v>
      </c>
      <c r="C456" s="121">
        <v>743.3</v>
      </c>
      <c r="D456" s="119">
        <v>742.36666666666667</v>
      </c>
      <c r="E456" s="119">
        <v>729.98333333333335</v>
      </c>
      <c r="F456" s="119">
        <v>716.66666666666663</v>
      </c>
      <c r="G456" s="119">
        <v>704.2833333333333</v>
      </c>
      <c r="H456" s="119">
        <v>755.68333333333339</v>
      </c>
      <c r="I456" s="119">
        <v>768.06666666666683</v>
      </c>
      <c r="J456" s="119">
        <v>781.38333333333344</v>
      </c>
      <c r="K456" s="118">
        <v>754.75</v>
      </c>
      <c r="L456" s="118">
        <v>729.05</v>
      </c>
      <c r="M456" s="118">
        <v>0.31358999999999998</v>
      </c>
    </row>
    <row r="457" spans="1:13">
      <c r="A457" s="65">
        <v>448</v>
      </c>
      <c r="B457" s="118" t="s">
        <v>148</v>
      </c>
      <c r="C457" s="121">
        <v>240.8</v>
      </c>
      <c r="D457" s="119">
        <v>239.91666666666666</v>
      </c>
      <c r="E457" s="119">
        <v>236.33333333333331</v>
      </c>
      <c r="F457" s="119">
        <v>231.86666666666665</v>
      </c>
      <c r="G457" s="119">
        <v>228.2833333333333</v>
      </c>
      <c r="H457" s="119">
        <v>244.38333333333333</v>
      </c>
      <c r="I457" s="119">
        <v>247.96666666666664</v>
      </c>
      <c r="J457" s="119">
        <v>252.43333333333334</v>
      </c>
      <c r="K457" s="118">
        <v>243.5</v>
      </c>
      <c r="L457" s="118">
        <v>235.45</v>
      </c>
      <c r="M457" s="118">
        <v>90.303669999999997</v>
      </c>
    </row>
    <row r="458" spans="1:13">
      <c r="A458" s="65">
        <v>449</v>
      </c>
      <c r="B458" s="118" t="s">
        <v>149</v>
      </c>
      <c r="C458" s="121">
        <v>127.05</v>
      </c>
      <c r="D458" s="119">
        <v>126.80000000000001</v>
      </c>
      <c r="E458" s="119">
        <v>124.80000000000001</v>
      </c>
      <c r="F458" s="119">
        <v>122.55</v>
      </c>
      <c r="G458" s="119">
        <v>120.55</v>
      </c>
      <c r="H458" s="119">
        <v>129.05000000000001</v>
      </c>
      <c r="I458" s="119">
        <v>131.05000000000001</v>
      </c>
      <c r="J458" s="119">
        <v>133.30000000000004</v>
      </c>
      <c r="K458" s="118">
        <v>128.80000000000001</v>
      </c>
      <c r="L458" s="118">
        <v>124.55</v>
      </c>
      <c r="M458" s="118">
        <v>18.65428</v>
      </c>
    </row>
    <row r="459" spans="1:13">
      <c r="A459" s="65">
        <v>450</v>
      </c>
      <c r="B459" s="118" t="s">
        <v>150</v>
      </c>
      <c r="C459" s="121">
        <v>70.3</v>
      </c>
      <c r="D459" s="119">
        <v>69.86666666666666</v>
      </c>
      <c r="E459" s="119">
        <v>68.433333333333323</v>
      </c>
      <c r="F459" s="119">
        <v>66.566666666666663</v>
      </c>
      <c r="G459" s="119">
        <v>65.133333333333326</v>
      </c>
      <c r="H459" s="119">
        <v>71.73333333333332</v>
      </c>
      <c r="I459" s="119">
        <v>73.166666666666657</v>
      </c>
      <c r="J459" s="119">
        <v>75.033333333333317</v>
      </c>
      <c r="K459" s="118">
        <v>71.3</v>
      </c>
      <c r="L459" s="118">
        <v>68</v>
      </c>
      <c r="M459" s="118">
        <v>62.817610000000002</v>
      </c>
    </row>
    <row r="460" spans="1:13">
      <c r="A460" s="65">
        <v>451</v>
      </c>
      <c r="B460" s="118" t="s">
        <v>1679</v>
      </c>
      <c r="C460" s="121">
        <v>852.85</v>
      </c>
      <c r="D460" s="119">
        <v>859.30000000000007</v>
      </c>
      <c r="E460" s="119">
        <v>823.55000000000018</v>
      </c>
      <c r="F460" s="119">
        <v>794.25000000000011</v>
      </c>
      <c r="G460" s="119">
        <v>758.50000000000023</v>
      </c>
      <c r="H460" s="119">
        <v>888.60000000000014</v>
      </c>
      <c r="I460" s="119">
        <v>924.34999999999991</v>
      </c>
      <c r="J460" s="119">
        <v>953.65000000000009</v>
      </c>
      <c r="K460" s="118">
        <v>895.05</v>
      </c>
      <c r="L460" s="118">
        <v>830</v>
      </c>
      <c r="M460" s="118">
        <v>2.5591699999999999</v>
      </c>
    </row>
    <row r="461" spans="1:13">
      <c r="A461" s="65">
        <v>452</v>
      </c>
      <c r="B461" s="118" t="s">
        <v>151</v>
      </c>
      <c r="C461" s="121">
        <v>601</v>
      </c>
      <c r="D461" s="119">
        <v>595</v>
      </c>
      <c r="E461" s="119">
        <v>581</v>
      </c>
      <c r="F461" s="119">
        <v>561</v>
      </c>
      <c r="G461" s="119">
        <v>547</v>
      </c>
      <c r="H461" s="119">
        <v>615</v>
      </c>
      <c r="I461" s="119">
        <v>629</v>
      </c>
      <c r="J461" s="119">
        <v>649</v>
      </c>
      <c r="K461" s="118">
        <v>609</v>
      </c>
      <c r="L461" s="118">
        <v>575</v>
      </c>
      <c r="M461" s="118">
        <v>109.85624</v>
      </c>
    </row>
    <row r="462" spans="1:13">
      <c r="A462" s="65">
        <v>453</v>
      </c>
      <c r="B462" s="118" t="s">
        <v>152</v>
      </c>
      <c r="C462" s="121">
        <v>2183.1999999999998</v>
      </c>
      <c r="D462" s="119">
        <v>2182.9666666666667</v>
      </c>
      <c r="E462" s="119">
        <v>2154.0333333333333</v>
      </c>
      <c r="F462" s="119">
        <v>2124.8666666666668</v>
      </c>
      <c r="G462" s="119">
        <v>2095.9333333333334</v>
      </c>
      <c r="H462" s="119">
        <v>2212.1333333333332</v>
      </c>
      <c r="I462" s="119">
        <v>2241.0666666666666</v>
      </c>
      <c r="J462" s="119">
        <v>2270.2333333333331</v>
      </c>
      <c r="K462" s="118">
        <v>2211.9</v>
      </c>
      <c r="L462" s="118">
        <v>2153.8000000000002</v>
      </c>
      <c r="M462" s="118">
        <v>28.68778</v>
      </c>
    </row>
    <row r="463" spans="1:13">
      <c r="A463" s="65">
        <v>454</v>
      </c>
      <c r="B463" s="118" t="s">
        <v>153</v>
      </c>
      <c r="C463" s="121">
        <v>758.75</v>
      </c>
      <c r="D463" s="119">
        <v>758.85</v>
      </c>
      <c r="E463" s="119">
        <v>745</v>
      </c>
      <c r="F463" s="119">
        <v>731.25</v>
      </c>
      <c r="G463" s="119">
        <v>717.4</v>
      </c>
      <c r="H463" s="119">
        <v>772.6</v>
      </c>
      <c r="I463" s="119">
        <v>786.45000000000016</v>
      </c>
      <c r="J463" s="119">
        <v>800.2</v>
      </c>
      <c r="K463" s="118">
        <v>772.7</v>
      </c>
      <c r="L463" s="118">
        <v>745.1</v>
      </c>
      <c r="M463" s="118">
        <v>28.129639999999998</v>
      </c>
    </row>
    <row r="464" spans="1:13">
      <c r="A464" s="65">
        <v>457</v>
      </c>
      <c r="B464" s="118" t="s">
        <v>1694</v>
      </c>
      <c r="C464" s="121">
        <v>65.150000000000006</v>
      </c>
      <c r="D464" s="119">
        <v>65.300000000000011</v>
      </c>
      <c r="E464" s="119">
        <v>63.65000000000002</v>
      </c>
      <c r="F464" s="119">
        <v>62.150000000000006</v>
      </c>
      <c r="G464" s="119">
        <v>60.500000000000014</v>
      </c>
      <c r="H464" s="119">
        <v>66.800000000000026</v>
      </c>
      <c r="I464" s="119">
        <v>68.45</v>
      </c>
      <c r="J464" s="119">
        <v>69.950000000000031</v>
      </c>
      <c r="K464" s="118">
        <v>66.95</v>
      </c>
      <c r="L464" s="118">
        <v>63.8</v>
      </c>
      <c r="M464" s="118">
        <v>2.5413999999999999</v>
      </c>
    </row>
    <row r="465" spans="1:13">
      <c r="A465" s="65">
        <v>458</v>
      </c>
      <c r="B465" s="118" t="s">
        <v>215</v>
      </c>
      <c r="C465" s="121">
        <v>924.25</v>
      </c>
      <c r="D465" s="119">
        <v>921.61666666666667</v>
      </c>
      <c r="E465" s="119">
        <v>905.13333333333333</v>
      </c>
      <c r="F465" s="119">
        <v>886.01666666666665</v>
      </c>
      <c r="G465" s="119">
        <v>869.5333333333333</v>
      </c>
      <c r="H465" s="119">
        <v>940.73333333333335</v>
      </c>
      <c r="I465" s="119">
        <v>957.2166666666667</v>
      </c>
      <c r="J465" s="119">
        <v>976.33333333333337</v>
      </c>
      <c r="K465" s="118">
        <v>938.1</v>
      </c>
      <c r="L465" s="118">
        <v>902.5</v>
      </c>
      <c r="M465" s="118">
        <v>0.75546999999999997</v>
      </c>
    </row>
    <row r="466" spans="1:13">
      <c r="A466" s="65">
        <v>459</v>
      </c>
      <c r="B466" s="118" t="s">
        <v>1703</v>
      </c>
      <c r="C466" s="121">
        <v>244.25</v>
      </c>
      <c r="D466" s="119">
        <v>242.08333333333334</v>
      </c>
      <c r="E466" s="119">
        <v>229.16666666666669</v>
      </c>
      <c r="F466" s="119">
        <v>214.08333333333334</v>
      </c>
      <c r="G466" s="119">
        <v>201.16666666666669</v>
      </c>
      <c r="H466" s="119">
        <v>257.16666666666669</v>
      </c>
      <c r="I466" s="119">
        <v>270.08333333333337</v>
      </c>
      <c r="J466" s="119">
        <v>285.16666666666669</v>
      </c>
      <c r="K466" s="118">
        <v>255</v>
      </c>
      <c r="L466" s="118">
        <v>227</v>
      </c>
      <c r="M466" s="118">
        <v>3.3327499999999999</v>
      </c>
    </row>
    <row r="467" spans="1:13">
      <c r="A467" s="65">
        <v>460</v>
      </c>
      <c r="B467" s="118" t="s">
        <v>1705</v>
      </c>
      <c r="C467" s="121">
        <v>628.04999999999995</v>
      </c>
      <c r="D467" s="119">
        <v>624.35</v>
      </c>
      <c r="E467" s="119">
        <v>614.70000000000005</v>
      </c>
      <c r="F467" s="119">
        <v>601.35</v>
      </c>
      <c r="G467" s="119">
        <v>591.70000000000005</v>
      </c>
      <c r="H467" s="119">
        <v>637.70000000000005</v>
      </c>
      <c r="I467" s="119">
        <v>647.34999999999991</v>
      </c>
      <c r="J467" s="119">
        <v>660.7</v>
      </c>
      <c r="K467" s="118">
        <v>634</v>
      </c>
      <c r="L467" s="118">
        <v>611</v>
      </c>
      <c r="M467" s="118">
        <v>0.59645999999999999</v>
      </c>
    </row>
    <row r="468" spans="1:13">
      <c r="A468" s="65">
        <v>461</v>
      </c>
      <c r="B468" s="118" t="s">
        <v>2314</v>
      </c>
      <c r="C468" s="121">
        <v>568.15</v>
      </c>
      <c r="D468" s="119">
        <v>565.04999999999995</v>
      </c>
      <c r="E468" s="119">
        <v>555.64999999999986</v>
      </c>
      <c r="F468" s="119">
        <v>543.14999999999986</v>
      </c>
      <c r="G468" s="119">
        <v>533.74999999999977</v>
      </c>
      <c r="H468" s="119">
        <v>577.54999999999995</v>
      </c>
      <c r="I468" s="119">
        <v>586.95000000000005</v>
      </c>
      <c r="J468" s="119">
        <v>599.45000000000005</v>
      </c>
      <c r="K468" s="118">
        <v>574.45000000000005</v>
      </c>
      <c r="L468" s="118">
        <v>552.54999999999995</v>
      </c>
      <c r="M468" s="118">
        <v>0.24639</v>
      </c>
    </row>
    <row r="469" spans="1:13">
      <c r="A469" s="65">
        <v>462</v>
      </c>
      <c r="B469" s="118" t="s">
        <v>1713</v>
      </c>
      <c r="C469" s="121">
        <v>150.35</v>
      </c>
      <c r="D469" s="119">
        <v>149.63333333333335</v>
      </c>
      <c r="E469" s="119">
        <v>145.26666666666671</v>
      </c>
      <c r="F469" s="119">
        <v>140.18333333333337</v>
      </c>
      <c r="G469" s="119">
        <v>135.81666666666672</v>
      </c>
      <c r="H469" s="119">
        <v>154.7166666666667</v>
      </c>
      <c r="I469" s="119">
        <v>159.08333333333331</v>
      </c>
      <c r="J469" s="119">
        <v>164.16666666666669</v>
      </c>
      <c r="K469" s="118">
        <v>154</v>
      </c>
      <c r="L469" s="118">
        <v>144.55000000000001</v>
      </c>
      <c r="M469" s="118">
        <v>8.6208200000000001</v>
      </c>
    </row>
    <row r="470" spans="1:13">
      <c r="A470" s="65">
        <v>463</v>
      </c>
      <c r="B470" s="118" t="s">
        <v>1715</v>
      </c>
      <c r="C470" s="121">
        <v>611.54999999999995</v>
      </c>
      <c r="D470" s="119">
        <v>614.58333333333337</v>
      </c>
      <c r="E470" s="119">
        <v>604.4666666666667</v>
      </c>
      <c r="F470" s="119">
        <v>597.38333333333333</v>
      </c>
      <c r="G470" s="119">
        <v>587.26666666666665</v>
      </c>
      <c r="H470" s="119">
        <v>621.66666666666674</v>
      </c>
      <c r="I470" s="119">
        <v>631.7833333333333</v>
      </c>
      <c r="J470" s="119">
        <v>638.86666666666679</v>
      </c>
      <c r="K470" s="118">
        <v>624.70000000000005</v>
      </c>
      <c r="L470" s="118">
        <v>607.5</v>
      </c>
      <c r="M470" s="118">
        <v>0.14629</v>
      </c>
    </row>
    <row r="471" spans="1:13">
      <c r="A471" s="65">
        <v>464</v>
      </c>
      <c r="B471" s="118" t="s">
        <v>154</v>
      </c>
      <c r="C471" s="121">
        <v>796.85</v>
      </c>
      <c r="D471" s="119">
        <v>796.43333333333339</v>
      </c>
      <c r="E471" s="119">
        <v>778.56666666666683</v>
      </c>
      <c r="F471" s="119">
        <v>760.28333333333342</v>
      </c>
      <c r="G471" s="119">
        <v>742.41666666666686</v>
      </c>
      <c r="H471" s="119">
        <v>814.71666666666681</v>
      </c>
      <c r="I471" s="119">
        <v>832.58333333333337</v>
      </c>
      <c r="J471" s="119">
        <v>850.86666666666679</v>
      </c>
      <c r="K471" s="118">
        <v>814.3</v>
      </c>
      <c r="L471" s="118">
        <v>778.15</v>
      </c>
      <c r="M471" s="118">
        <v>31.50095</v>
      </c>
    </row>
    <row r="472" spans="1:13">
      <c r="A472" s="65">
        <v>465</v>
      </c>
      <c r="B472" s="118" t="s">
        <v>1723</v>
      </c>
      <c r="C472" s="121">
        <v>277.14999999999998</v>
      </c>
      <c r="D472" s="119">
        <v>277.76666666666665</v>
      </c>
      <c r="E472" s="119">
        <v>269.43333333333328</v>
      </c>
      <c r="F472" s="119">
        <v>261.71666666666664</v>
      </c>
      <c r="G472" s="119">
        <v>253.38333333333327</v>
      </c>
      <c r="H472" s="119">
        <v>285.48333333333329</v>
      </c>
      <c r="I472" s="119">
        <v>293.81666666666666</v>
      </c>
      <c r="J472" s="119">
        <v>301.5333333333333</v>
      </c>
      <c r="K472" s="118">
        <v>286.10000000000002</v>
      </c>
      <c r="L472" s="118">
        <v>270.05</v>
      </c>
      <c r="M472" s="118">
        <v>1.5298799999999999</v>
      </c>
    </row>
    <row r="473" spans="1:13">
      <c r="A473" s="65">
        <v>466</v>
      </c>
      <c r="B473" s="120" t="s">
        <v>216</v>
      </c>
      <c r="C473" s="122">
        <v>1727.5</v>
      </c>
      <c r="D473" s="123">
        <v>1707.4666666666665</v>
      </c>
      <c r="E473" s="123">
        <v>1670.0333333333328</v>
      </c>
      <c r="F473" s="123">
        <v>1612.5666666666664</v>
      </c>
      <c r="G473" s="123">
        <v>1575.1333333333328</v>
      </c>
      <c r="H473" s="123">
        <v>1764.9333333333329</v>
      </c>
      <c r="I473" s="123">
        <v>1802.3666666666668</v>
      </c>
      <c r="J473" s="123">
        <v>1859.833333333333</v>
      </c>
      <c r="K473" s="120">
        <v>1744.9</v>
      </c>
      <c r="L473" s="120">
        <v>1650</v>
      </c>
      <c r="M473" s="120">
        <v>3.1186500000000001</v>
      </c>
    </row>
    <row r="474" spans="1:13">
      <c r="A474" s="65">
        <v>467</v>
      </c>
      <c r="B474" s="118" t="s">
        <v>217</v>
      </c>
      <c r="C474" s="131">
        <v>228.15</v>
      </c>
      <c r="D474" s="119">
        <v>228.21666666666667</v>
      </c>
      <c r="E474" s="119">
        <v>223.93333333333334</v>
      </c>
      <c r="F474" s="119">
        <v>219.71666666666667</v>
      </c>
      <c r="G474" s="119">
        <v>215.43333333333334</v>
      </c>
      <c r="H474" s="119">
        <v>232.43333333333334</v>
      </c>
      <c r="I474" s="119">
        <v>236.7166666666667</v>
      </c>
      <c r="J474" s="119">
        <v>240.93333333333334</v>
      </c>
      <c r="K474" s="118">
        <v>232.5</v>
      </c>
      <c r="L474" s="118">
        <v>224</v>
      </c>
      <c r="M474" s="118">
        <v>13.7826</v>
      </c>
    </row>
    <row r="475" spans="1:13">
      <c r="A475" s="65">
        <v>468</v>
      </c>
      <c r="B475" s="131" t="s">
        <v>1731</v>
      </c>
      <c r="C475" s="131">
        <v>347.1</v>
      </c>
      <c r="D475" s="126">
        <v>348.5333333333333</v>
      </c>
      <c r="E475" s="126">
        <v>340.56666666666661</v>
      </c>
      <c r="F475" s="126">
        <v>334.0333333333333</v>
      </c>
      <c r="G475" s="126">
        <v>326.06666666666661</v>
      </c>
      <c r="H475" s="126">
        <v>355.06666666666661</v>
      </c>
      <c r="I475" s="126">
        <v>363.0333333333333</v>
      </c>
      <c r="J475" s="126">
        <v>369.56666666666661</v>
      </c>
      <c r="K475" s="131">
        <v>356.5</v>
      </c>
      <c r="L475" s="131">
        <v>342</v>
      </c>
      <c r="M475" s="131">
        <v>1.89456</v>
      </c>
    </row>
    <row r="476" spans="1:13">
      <c r="A476" s="65">
        <v>469</v>
      </c>
      <c r="B476" s="131" t="s">
        <v>1732</v>
      </c>
      <c r="C476" s="131">
        <v>62.35</v>
      </c>
      <c r="D476" s="126">
        <v>61.583333333333336</v>
      </c>
      <c r="E476" s="126">
        <v>60.06666666666667</v>
      </c>
      <c r="F476" s="126">
        <v>57.783333333333331</v>
      </c>
      <c r="G476" s="126">
        <v>56.266666666666666</v>
      </c>
      <c r="H476" s="126">
        <v>63.866666666666674</v>
      </c>
      <c r="I476" s="126">
        <v>65.38333333333334</v>
      </c>
      <c r="J476" s="126">
        <v>67.666666666666686</v>
      </c>
      <c r="K476" s="131">
        <v>63.1</v>
      </c>
      <c r="L476" s="131">
        <v>59.3</v>
      </c>
      <c r="M476" s="131">
        <v>5.9413799999999997</v>
      </c>
    </row>
    <row r="477" spans="1:13">
      <c r="A477" s="65">
        <v>470</v>
      </c>
      <c r="B477" s="131" t="s">
        <v>1740</v>
      </c>
      <c r="C477" s="131">
        <v>6310.05</v>
      </c>
      <c r="D477" s="126">
        <v>6298.166666666667</v>
      </c>
      <c r="E477" s="126">
        <v>6133.7833333333338</v>
      </c>
      <c r="F477" s="126">
        <v>5957.5166666666664</v>
      </c>
      <c r="G477" s="126">
        <v>5793.1333333333332</v>
      </c>
      <c r="H477" s="126">
        <v>6474.4333333333343</v>
      </c>
      <c r="I477" s="126">
        <v>6638.8166666666675</v>
      </c>
      <c r="J477" s="126">
        <v>6815.0833333333348</v>
      </c>
      <c r="K477" s="131">
        <v>6462.55</v>
      </c>
      <c r="L477" s="131">
        <v>6121.9</v>
      </c>
      <c r="M477" s="131">
        <v>6.7540000000000003E-2</v>
      </c>
    </row>
    <row r="478" spans="1:13">
      <c r="A478" s="65">
        <v>471</v>
      </c>
      <c r="B478" s="131" t="s">
        <v>244</v>
      </c>
      <c r="C478" s="131">
        <v>38.299999999999997</v>
      </c>
      <c r="D478" s="126">
        <v>38.216666666666661</v>
      </c>
      <c r="E478" s="126">
        <v>36.533333333333324</v>
      </c>
      <c r="F478" s="126">
        <v>34.766666666666666</v>
      </c>
      <c r="G478" s="126">
        <v>33.083333333333329</v>
      </c>
      <c r="H478" s="126">
        <v>39.98333333333332</v>
      </c>
      <c r="I478" s="126">
        <v>41.666666666666657</v>
      </c>
      <c r="J478" s="126">
        <v>43.433333333333316</v>
      </c>
      <c r="K478" s="131">
        <v>39.9</v>
      </c>
      <c r="L478" s="131">
        <v>36.450000000000003</v>
      </c>
      <c r="M478" s="131">
        <v>97.312579999999997</v>
      </c>
    </row>
    <row r="479" spans="1:13">
      <c r="A479" s="65">
        <v>472</v>
      </c>
      <c r="B479" s="131" t="s">
        <v>155</v>
      </c>
      <c r="C479" s="131">
        <v>592.65</v>
      </c>
      <c r="D479" s="126">
        <v>586.38333333333333</v>
      </c>
      <c r="E479" s="126">
        <v>575.36666666666667</v>
      </c>
      <c r="F479" s="126">
        <v>558.08333333333337</v>
      </c>
      <c r="G479" s="126">
        <v>547.06666666666672</v>
      </c>
      <c r="H479" s="126">
        <v>603.66666666666663</v>
      </c>
      <c r="I479" s="126">
        <v>614.68333333333328</v>
      </c>
      <c r="J479" s="126">
        <v>631.96666666666658</v>
      </c>
      <c r="K479" s="131">
        <v>597.4</v>
      </c>
      <c r="L479" s="131">
        <v>569.1</v>
      </c>
      <c r="M479" s="131">
        <v>14.752090000000001</v>
      </c>
    </row>
    <row r="480" spans="1:13">
      <c r="A480" s="65">
        <v>473</v>
      </c>
      <c r="B480" s="131" t="s">
        <v>1744</v>
      </c>
      <c r="C480" s="131">
        <v>2733.95</v>
      </c>
      <c r="D480" s="126">
        <v>2723</v>
      </c>
      <c r="E480" s="126">
        <v>2682</v>
      </c>
      <c r="F480" s="126">
        <v>2630.05</v>
      </c>
      <c r="G480" s="126">
        <v>2589.0500000000002</v>
      </c>
      <c r="H480" s="126">
        <v>2774.95</v>
      </c>
      <c r="I480" s="126">
        <v>2815.95</v>
      </c>
      <c r="J480" s="126">
        <v>2867.8999999999996</v>
      </c>
      <c r="K480" s="131">
        <v>2764</v>
      </c>
      <c r="L480" s="131">
        <v>2671.05</v>
      </c>
      <c r="M480" s="131">
        <v>3.4680000000000002E-2</v>
      </c>
    </row>
    <row r="481" spans="1:13">
      <c r="A481" s="65">
        <v>474</v>
      </c>
      <c r="B481" s="131" t="s">
        <v>1746</v>
      </c>
      <c r="C481" s="131">
        <v>418</v>
      </c>
      <c r="D481" s="126">
        <v>412.7166666666667</v>
      </c>
      <c r="E481" s="126">
        <v>398.03333333333342</v>
      </c>
      <c r="F481" s="126">
        <v>378.06666666666672</v>
      </c>
      <c r="G481" s="126">
        <v>363.38333333333344</v>
      </c>
      <c r="H481" s="126">
        <v>432.68333333333339</v>
      </c>
      <c r="I481" s="126">
        <v>447.36666666666667</v>
      </c>
      <c r="J481" s="126">
        <v>467.33333333333337</v>
      </c>
      <c r="K481" s="131">
        <v>427.4</v>
      </c>
      <c r="L481" s="131">
        <v>392.75</v>
      </c>
      <c r="M481" s="131">
        <v>0.77744999999999997</v>
      </c>
    </row>
    <row r="482" spans="1:13">
      <c r="A482" s="65">
        <v>475</v>
      </c>
      <c r="B482" s="131" t="s">
        <v>156</v>
      </c>
      <c r="C482" s="131">
        <v>1385.15</v>
      </c>
      <c r="D482" s="126">
        <v>1365.1333333333334</v>
      </c>
      <c r="E482" s="126">
        <v>1335.2666666666669</v>
      </c>
      <c r="F482" s="126">
        <v>1285.3833333333334</v>
      </c>
      <c r="G482" s="126">
        <v>1255.5166666666669</v>
      </c>
      <c r="H482" s="126">
        <v>1415.0166666666669</v>
      </c>
      <c r="I482" s="126">
        <v>1444.8833333333332</v>
      </c>
      <c r="J482" s="126">
        <v>1494.7666666666669</v>
      </c>
      <c r="K482" s="131">
        <v>1395</v>
      </c>
      <c r="L482" s="131">
        <v>1315.25</v>
      </c>
      <c r="M482" s="131">
        <v>7.7258500000000003</v>
      </c>
    </row>
    <row r="483" spans="1:13">
      <c r="A483" s="65">
        <v>476</v>
      </c>
      <c r="B483" s="131" t="s">
        <v>157</v>
      </c>
      <c r="C483" s="131">
        <v>17.899999999999999</v>
      </c>
      <c r="D483" s="126">
        <v>18</v>
      </c>
      <c r="E483" s="126">
        <v>17.5</v>
      </c>
      <c r="F483" s="126">
        <v>17.100000000000001</v>
      </c>
      <c r="G483" s="126">
        <v>16.600000000000001</v>
      </c>
      <c r="H483" s="126">
        <v>18.399999999999999</v>
      </c>
      <c r="I483" s="126">
        <v>18.899999999999999</v>
      </c>
      <c r="J483" s="126">
        <v>19.299999999999997</v>
      </c>
      <c r="K483" s="131">
        <v>18.5</v>
      </c>
      <c r="L483" s="131">
        <v>17.600000000000001</v>
      </c>
      <c r="M483" s="131">
        <v>6.7331700000000003</v>
      </c>
    </row>
    <row r="484" spans="1:13">
      <c r="A484" s="65">
        <v>477</v>
      </c>
      <c r="B484" s="131" t="s">
        <v>1754</v>
      </c>
      <c r="C484" s="131">
        <v>298.45</v>
      </c>
      <c r="D484" s="126">
        <v>298.98333333333335</v>
      </c>
      <c r="E484" s="126">
        <v>291.4666666666667</v>
      </c>
      <c r="F484" s="126">
        <v>284.48333333333335</v>
      </c>
      <c r="G484" s="126">
        <v>276.9666666666667</v>
      </c>
      <c r="H484" s="126">
        <v>305.9666666666667</v>
      </c>
      <c r="I484" s="126">
        <v>313.48333333333335</v>
      </c>
      <c r="J484" s="126">
        <v>320.4666666666667</v>
      </c>
      <c r="K484" s="131">
        <v>306.5</v>
      </c>
      <c r="L484" s="131">
        <v>292</v>
      </c>
      <c r="M484" s="131">
        <v>1.15137</v>
      </c>
    </row>
    <row r="485" spans="1:13">
      <c r="A485" s="65">
        <v>478</v>
      </c>
      <c r="B485" s="131" t="s">
        <v>1762</v>
      </c>
      <c r="C485" s="131">
        <v>278.55</v>
      </c>
      <c r="D485" s="126">
        <v>272.85000000000002</v>
      </c>
      <c r="E485" s="126">
        <v>263.85000000000002</v>
      </c>
      <c r="F485" s="126">
        <v>249.14999999999998</v>
      </c>
      <c r="G485" s="126">
        <v>240.14999999999998</v>
      </c>
      <c r="H485" s="126">
        <v>287.55000000000007</v>
      </c>
      <c r="I485" s="126">
        <v>296.55000000000007</v>
      </c>
      <c r="J485" s="126">
        <v>311.25000000000011</v>
      </c>
      <c r="K485" s="131">
        <v>281.85000000000002</v>
      </c>
      <c r="L485" s="131">
        <v>258.14999999999998</v>
      </c>
      <c r="M485" s="131">
        <v>30.648</v>
      </c>
    </row>
    <row r="486" spans="1:13">
      <c r="A486" s="65">
        <v>479</v>
      </c>
      <c r="B486" s="131" t="s">
        <v>158</v>
      </c>
      <c r="C486" s="131">
        <v>4028.7</v>
      </c>
      <c r="D486" s="126">
        <v>4009.2333333333336</v>
      </c>
      <c r="E486" s="126">
        <v>3969.4666666666672</v>
      </c>
      <c r="F486" s="126">
        <v>3910.2333333333336</v>
      </c>
      <c r="G486" s="126">
        <v>3870.4666666666672</v>
      </c>
      <c r="H486" s="126">
        <v>4068.4666666666672</v>
      </c>
      <c r="I486" s="126">
        <v>4108.2333333333336</v>
      </c>
      <c r="J486" s="126">
        <v>4167.4666666666672</v>
      </c>
      <c r="K486" s="131">
        <v>4049</v>
      </c>
      <c r="L486" s="131">
        <v>3950</v>
      </c>
      <c r="M486" s="131">
        <v>2.4895999999999998</v>
      </c>
    </row>
    <row r="487" spans="1:13">
      <c r="A487" s="65">
        <v>480</v>
      </c>
      <c r="B487" s="131" t="s">
        <v>1767</v>
      </c>
      <c r="C487" s="131">
        <v>209.65</v>
      </c>
      <c r="D487" s="126">
        <v>208.91666666666666</v>
      </c>
      <c r="E487" s="126">
        <v>206.83333333333331</v>
      </c>
      <c r="F487" s="126">
        <v>204.01666666666665</v>
      </c>
      <c r="G487" s="126">
        <v>201.93333333333331</v>
      </c>
      <c r="H487" s="126">
        <v>211.73333333333332</v>
      </c>
      <c r="I487" s="126">
        <v>213.81666666666663</v>
      </c>
      <c r="J487" s="126">
        <v>216.63333333333333</v>
      </c>
      <c r="K487" s="131">
        <v>211</v>
      </c>
      <c r="L487" s="131">
        <v>206.1</v>
      </c>
      <c r="M487" s="131">
        <v>0.52297000000000005</v>
      </c>
    </row>
    <row r="488" spans="1:13">
      <c r="A488" s="65">
        <v>481</v>
      </c>
      <c r="B488" s="131" t="s">
        <v>159</v>
      </c>
      <c r="C488" s="131">
        <v>70.150000000000006</v>
      </c>
      <c r="D488" s="126">
        <v>70.333333333333329</v>
      </c>
      <c r="E488" s="126">
        <v>67.61666666666666</v>
      </c>
      <c r="F488" s="126">
        <v>65.083333333333329</v>
      </c>
      <c r="G488" s="126">
        <v>62.36666666666666</v>
      </c>
      <c r="H488" s="126">
        <v>72.86666666666666</v>
      </c>
      <c r="I488" s="126">
        <v>75.583333333333329</v>
      </c>
      <c r="J488" s="126">
        <v>78.11666666666666</v>
      </c>
      <c r="K488" s="131">
        <v>73.05</v>
      </c>
      <c r="L488" s="131">
        <v>67.8</v>
      </c>
      <c r="M488" s="131">
        <v>110.98335</v>
      </c>
    </row>
    <row r="489" spans="1:13">
      <c r="A489" s="65">
        <v>482</v>
      </c>
      <c r="B489" s="131" t="s">
        <v>160</v>
      </c>
      <c r="C489" s="131">
        <v>2.7</v>
      </c>
      <c r="D489" s="126">
        <v>2.7166666666666668</v>
      </c>
      <c r="E489" s="126">
        <v>2.5833333333333335</v>
      </c>
      <c r="F489" s="126">
        <v>2.4666666666666668</v>
      </c>
      <c r="G489" s="126">
        <v>2.3333333333333335</v>
      </c>
      <c r="H489" s="126">
        <v>2.8333333333333335</v>
      </c>
      <c r="I489" s="126">
        <v>2.9666666666666663</v>
      </c>
      <c r="J489" s="126">
        <v>3.0833333333333335</v>
      </c>
      <c r="K489" s="131">
        <v>2.85</v>
      </c>
      <c r="L489" s="131">
        <v>2.6</v>
      </c>
      <c r="M489" s="131">
        <v>119.33349</v>
      </c>
    </row>
    <row r="490" spans="1:13">
      <c r="A490" s="65">
        <v>483</v>
      </c>
      <c r="B490" s="131" t="s">
        <v>161</v>
      </c>
      <c r="C490" s="131">
        <v>660.95</v>
      </c>
      <c r="D490" s="126">
        <v>655.26666666666665</v>
      </c>
      <c r="E490" s="126">
        <v>645.63333333333333</v>
      </c>
      <c r="F490" s="126">
        <v>630.31666666666672</v>
      </c>
      <c r="G490" s="126">
        <v>620.68333333333339</v>
      </c>
      <c r="H490" s="126">
        <v>670.58333333333326</v>
      </c>
      <c r="I490" s="126">
        <v>680.21666666666647</v>
      </c>
      <c r="J490" s="126">
        <v>695.53333333333319</v>
      </c>
      <c r="K490" s="131">
        <v>664.9</v>
      </c>
      <c r="L490" s="131">
        <v>639.95000000000005</v>
      </c>
      <c r="M490" s="131">
        <v>19.607479999999999</v>
      </c>
    </row>
    <row r="491" spans="1:13">
      <c r="A491" s="65">
        <v>484</v>
      </c>
      <c r="B491" s="131" t="s">
        <v>2792</v>
      </c>
      <c r="C491" s="131">
        <v>29.3</v>
      </c>
      <c r="D491" s="126">
        <v>30.666666666666668</v>
      </c>
      <c r="E491" s="126">
        <v>27.883333333333333</v>
      </c>
      <c r="F491" s="126">
        <v>26.466666666666665</v>
      </c>
      <c r="G491" s="126">
        <v>23.68333333333333</v>
      </c>
      <c r="H491" s="126">
        <v>32.083333333333336</v>
      </c>
      <c r="I491" s="126">
        <v>34.866666666666674</v>
      </c>
      <c r="J491" s="126">
        <v>36.283333333333339</v>
      </c>
      <c r="K491" s="131">
        <v>33.450000000000003</v>
      </c>
      <c r="L491" s="131">
        <v>29.25</v>
      </c>
      <c r="M491" s="131">
        <v>62.515560000000001</v>
      </c>
    </row>
    <row r="492" spans="1:13">
      <c r="A492" s="65">
        <v>485</v>
      </c>
      <c r="B492" s="131" t="s">
        <v>1986</v>
      </c>
      <c r="C492" s="131">
        <v>765.15</v>
      </c>
      <c r="D492" s="126">
        <v>761.58333333333337</v>
      </c>
      <c r="E492" s="126">
        <v>753.56666666666672</v>
      </c>
      <c r="F492" s="126">
        <v>741.98333333333335</v>
      </c>
      <c r="G492" s="126">
        <v>733.9666666666667</v>
      </c>
      <c r="H492" s="126">
        <v>773.16666666666674</v>
      </c>
      <c r="I492" s="126">
        <v>781.18333333333339</v>
      </c>
      <c r="J492" s="126">
        <v>792.76666666666677</v>
      </c>
      <c r="K492" s="131">
        <v>769.6</v>
      </c>
      <c r="L492" s="131">
        <v>750</v>
      </c>
      <c r="M492" s="131">
        <v>0.26124000000000003</v>
      </c>
    </row>
    <row r="493" spans="1:13">
      <c r="A493" s="65">
        <v>486</v>
      </c>
      <c r="B493" s="131" t="s">
        <v>228</v>
      </c>
      <c r="C493" s="131">
        <v>230.4</v>
      </c>
      <c r="D493" s="126">
        <v>230</v>
      </c>
      <c r="E493" s="126">
        <v>227.1</v>
      </c>
      <c r="F493" s="126">
        <v>223.79999999999998</v>
      </c>
      <c r="G493" s="126">
        <v>220.89999999999998</v>
      </c>
      <c r="H493" s="126">
        <v>233.3</v>
      </c>
      <c r="I493" s="126">
        <v>236.2</v>
      </c>
      <c r="J493" s="126">
        <v>239.50000000000003</v>
      </c>
      <c r="K493" s="131">
        <v>232.9</v>
      </c>
      <c r="L493" s="131">
        <v>226.7</v>
      </c>
      <c r="M493" s="131">
        <v>167.70607999999999</v>
      </c>
    </row>
    <row r="494" spans="1:13">
      <c r="A494" s="65">
        <v>487</v>
      </c>
      <c r="B494" s="131" t="s">
        <v>1800</v>
      </c>
      <c r="C494" s="131">
        <v>182.1</v>
      </c>
      <c r="D494" s="126">
        <v>182.41666666666666</v>
      </c>
      <c r="E494" s="126">
        <v>178.83333333333331</v>
      </c>
      <c r="F494" s="126">
        <v>175.56666666666666</v>
      </c>
      <c r="G494" s="126">
        <v>171.98333333333332</v>
      </c>
      <c r="H494" s="126">
        <v>185.68333333333331</v>
      </c>
      <c r="I494" s="126">
        <v>189.26666666666662</v>
      </c>
      <c r="J494" s="126">
        <v>192.5333333333333</v>
      </c>
      <c r="K494" s="131">
        <v>186</v>
      </c>
      <c r="L494" s="131">
        <v>179.15</v>
      </c>
      <c r="M494" s="131">
        <v>16.027729999999998</v>
      </c>
    </row>
    <row r="495" spans="1:13">
      <c r="A495" s="65">
        <v>488</v>
      </c>
      <c r="B495" s="131" t="s">
        <v>1804</v>
      </c>
      <c r="C495" s="131">
        <v>45.85</v>
      </c>
      <c r="D495" s="126">
        <v>45.949999999999996</v>
      </c>
      <c r="E495" s="126">
        <v>43.999999999999993</v>
      </c>
      <c r="F495" s="126">
        <v>42.15</v>
      </c>
      <c r="G495" s="126">
        <v>40.199999999999996</v>
      </c>
      <c r="H495" s="126">
        <v>47.79999999999999</v>
      </c>
      <c r="I495" s="126">
        <v>49.749999999999993</v>
      </c>
      <c r="J495" s="126">
        <v>51.599999999999987</v>
      </c>
      <c r="K495" s="131">
        <v>47.9</v>
      </c>
      <c r="L495" s="131">
        <v>44.1</v>
      </c>
      <c r="M495" s="131">
        <v>41.683750000000003</v>
      </c>
    </row>
    <row r="496" spans="1:13">
      <c r="A496" s="65">
        <v>489</v>
      </c>
      <c r="B496" s="131" t="s">
        <v>1810</v>
      </c>
      <c r="C496" s="131">
        <v>1293.1500000000001</v>
      </c>
      <c r="D496" s="126">
        <v>1302.25</v>
      </c>
      <c r="E496" s="126">
        <v>1275.9000000000001</v>
      </c>
      <c r="F496" s="126">
        <v>1258.6500000000001</v>
      </c>
      <c r="G496" s="126">
        <v>1232.3000000000002</v>
      </c>
      <c r="H496" s="126">
        <v>1319.5</v>
      </c>
      <c r="I496" s="126">
        <v>1345.85</v>
      </c>
      <c r="J496" s="126">
        <v>1363.1</v>
      </c>
      <c r="K496" s="131">
        <v>1328.6</v>
      </c>
      <c r="L496" s="131">
        <v>1285</v>
      </c>
      <c r="M496" s="131">
        <v>0.16814999999999999</v>
      </c>
    </row>
    <row r="497" spans="1:13">
      <c r="A497" s="65">
        <v>490</v>
      </c>
      <c r="B497" s="131" t="s">
        <v>1816</v>
      </c>
      <c r="C497" s="131">
        <v>473.05</v>
      </c>
      <c r="D497" s="126">
        <v>478.56666666666666</v>
      </c>
      <c r="E497" s="126">
        <v>463.48333333333335</v>
      </c>
      <c r="F497" s="126">
        <v>453.91666666666669</v>
      </c>
      <c r="G497" s="126">
        <v>438.83333333333337</v>
      </c>
      <c r="H497" s="126">
        <v>488.13333333333333</v>
      </c>
      <c r="I497" s="126">
        <v>503.2166666666667</v>
      </c>
      <c r="J497" s="126">
        <v>512.7833333333333</v>
      </c>
      <c r="K497" s="131">
        <v>493.65</v>
      </c>
      <c r="L497" s="131">
        <v>469</v>
      </c>
      <c r="M497" s="131">
        <v>4.8499999999999996</v>
      </c>
    </row>
    <row r="498" spans="1:13">
      <c r="A498" s="65">
        <v>491</v>
      </c>
      <c r="B498" s="131" t="s">
        <v>162</v>
      </c>
      <c r="C498" s="131">
        <v>577.25</v>
      </c>
      <c r="D498" s="126">
        <v>572.26666666666677</v>
      </c>
      <c r="E498" s="126">
        <v>563.13333333333355</v>
      </c>
      <c r="F498" s="126">
        <v>549.01666666666677</v>
      </c>
      <c r="G498" s="126">
        <v>539.88333333333355</v>
      </c>
      <c r="H498" s="126">
        <v>586.38333333333355</v>
      </c>
      <c r="I498" s="126">
        <v>595.51666666666677</v>
      </c>
      <c r="J498" s="126">
        <v>609.63333333333355</v>
      </c>
      <c r="K498" s="131">
        <v>581.4</v>
      </c>
      <c r="L498" s="131">
        <v>558.15</v>
      </c>
      <c r="M498" s="131">
        <v>10.36491</v>
      </c>
    </row>
    <row r="499" spans="1:13">
      <c r="A499" s="65">
        <v>492</v>
      </c>
      <c r="B499" s="131" t="s">
        <v>1833</v>
      </c>
      <c r="C499" s="131">
        <v>290.3</v>
      </c>
      <c r="D499" s="126">
        <v>289.23333333333335</v>
      </c>
      <c r="E499" s="126">
        <v>285.06666666666672</v>
      </c>
      <c r="F499" s="126">
        <v>279.83333333333337</v>
      </c>
      <c r="G499" s="126">
        <v>275.66666666666674</v>
      </c>
      <c r="H499" s="126">
        <v>294.4666666666667</v>
      </c>
      <c r="I499" s="126">
        <v>298.63333333333333</v>
      </c>
      <c r="J499" s="126">
        <v>303.86666666666667</v>
      </c>
      <c r="K499" s="131">
        <v>293.39999999999998</v>
      </c>
      <c r="L499" s="131">
        <v>284</v>
      </c>
      <c r="M499" s="131">
        <v>0.55051000000000005</v>
      </c>
    </row>
    <row r="500" spans="1:13">
      <c r="A500" s="65">
        <v>493</v>
      </c>
      <c r="B500" s="131" t="s">
        <v>1841</v>
      </c>
      <c r="C500" s="131">
        <v>1013.85</v>
      </c>
      <c r="D500" s="126">
        <v>1008.5833333333334</v>
      </c>
      <c r="E500" s="126">
        <v>978.26666666666665</v>
      </c>
      <c r="F500" s="126">
        <v>942.68333333333328</v>
      </c>
      <c r="G500" s="126">
        <v>912.36666666666656</v>
      </c>
      <c r="H500" s="126">
        <v>1044.1666666666667</v>
      </c>
      <c r="I500" s="126">
        <v>1074.4833333333336</v>
      </c>
      <c r="J500" s="126">
        <v>1110.0666666666668</v>
      </c>
      <c r="K500" s="131">
        <v>1038.9000000000001</v>
      </c>
      <c r="L500" s="131">
        <v>973</v>
      </c>
      <c r="M500" s="131">
        <v>1.07216</v>
      </c>
    </row>
    <row r="501" spans="1:13">
      <c r="A501" s="65">
        <v>494</v>
      </c>
      <c r="B501" s="131" t="s">
        <v>1843</v>
      </c>
      <c r="C501" s="131">
        <v>348.8</v>
      </c>
      <c r="D501" s="126">
        <v>355.33333333333331</v>
      </c>
      <c r="E501" s="126">
        <v>340.66666666666663</v>
      </c>
      <c r="F501" s="126">
        <v>332.5333333333333</v>
      </c>
      <c r="G501" s="126">
        <v>317.86666666666662</v>
      </c>
      <c r="H501" s="126">
        <v>363.46666666666664</v>
      </c>
      <c r="I501" s="126">
        <v>378.13333333333327</v>
      </c>
      <c r="J501" s="126">
        <v>386.26666666666665</v>
      </c>
      <c r="K501" s="131">
        <v>370</v>
      </c>
      <c r="L501" s="131">
        <v>347.2</v>
      </c>
      <c r="M501" s="131">
        <v>1.27643</v>
      </c>
    </row>
    <row r="502" spans="1:13">
      <c r="A502" s="65">
        <v>495</v>
      </c>
      <c r="B502" s="131" t="s">
        <v>1845</v>
      </c>
      <c r="C502" s="131">
        <v>6788.05</v>
      </c>
      <c r="D502" s="126">
        <v>6842</v>
      </c>
      <c r="E502" s="126">
        <v>6696</v>
      </c>
      <c r="F502" s="126">
        <v>6603.95</v>
      </c>
      <c r="G502" s="126">
        <v>6457.95</v>
      </c>
      <c r="H502" s="126">
        <v>6934.05</v>
      </c>
      <c r="I502" s="126">
        <v>7080.05</v>
      </c>
      <c r="J502" s="126">
        <v>7172.1</v>
      </c>
      <c r="K502" s="131">
        <v>6988</v>
      </c>
      <c r="L502" s="131">
        <v>6749.95</v>
      </c>
      <c r="M502" s="131">
        <v>3.3029999999999997E-2</v>
      </c>
    </row>
    <row r="503" spans="1:13">
      <c r="A503" s="65">
        <v>496</v>
      </c>
      <c r="B503" s="131" t="s">
        <v>1851</v>
      </c>
      <c r="C503" s="131">
        <v>149.94999999999999</v>
      </c>
      <c r="D503" s="126">
        <v>150.61666666666665</v>
      </c>
      <c r="E503" s="126">
        <v>145.2833333333333</v>
      </c>
      <c r="F503" s="126">
        <v>140.61666666666665</v>
      </c>
      <c r="G503" s="126">
        <v>135.2833333333333</v>
      </c>
      <c r="H503" s="126">
        <v>155.2833333333333</v>
      </c>
      <c r="I503" s="126">
        <v>160.61666666666662</v>
      </c>
      <c r="J503" s="126">
        <v>165.2833333333333</v>
      </c>
      <c r="K503" s="131">
        <v>155.94999999999999</v>
      </c>
      <c r="L503" s="131">
        <v>145.94999999999999</v>
      </c>
      <c r="M503" s="131">
        <v>5.43675</v>
      </c>
    </row>
    <row r="504" spans="1:13">
      <c r="A504" s="65">
        <v>497</v>
      </c>
      <c r="B504" s="131" t="s">
        <v>1855</v>
      </c>
      <c r="C504" s="131">
        <v>63.55</v>
      </c>
      <c r="D504" s="126">
        <v>62.916666666666664</v>
      </c>
      <c r="E504" s="126">
        <v>61.133333333333326</v>
      </c>
      <c r="F504" s="126">
        <v>58.716666666666661</v>
      </c>
      <c r="G504" s="126">
        <v>56.933333333333323</v>
      </c>
      <c r="H504" s="126">
        <v>65.333333333333329</v>
      </c>
      <c r="I504" s="126">
        <v>67.116666666666674</v>
      </c>
      <c r="J504" s="126">
        <v>69.533333333333331</v>
      </c>
      <c r="K504" s="131">
        <v>64.7</v>
      </c>
      <c r="L504" s="131">
        <v>60.5</v>
      </c>
      <c r="M504" s="131">
        <v>24.72831</v>
      </c>
    </row>
    <row r="505" spans="1:13">
      <c r="A505" s="65">
        <v>498</v>
      </c>
      <c r="B505" s="131" t="s">
        <v>1861</v>
      </c>
      <c r="C505" s="131">
        <v>1473</v>
      </c>
      <c r="D505" s="126">
        <v>1482.4666666666665</v>
      </c>
      <c r="E505" s="126">
        <v>1446.9833333333329</v>
      </c>
      <c r="F505" s="126">
        <v>1420.9666666666665</v>
      </c>
      <c r="G505" s="126">
        <v>1385.4833333333329</v>
      </c>
      <c r="H505" s="126">
        <v>1508.4833333333329</v>
      </c>
      <c r="I505" s="126">
        <v>1543.9666666666665</v>
      </c>
      <c r="J505" s="126">
        <v>1569.9833333333329</v>
      </c>
      <c r="K505" s="131">
        <v>1517.95</v>
      </c>
      <c r="L505" s="131">
        <v>1456.45</v>
      </c>
      <c r="M505" s="131">
        <v>0.78012000000000004</v>
      </c>
    </row>
    <row r="506" spans="1:13">
      <c r="A506" s="65">
        <v>499</v>
      </c>
      <c r="B506" s="131" t="s">
        <v>163</v>
      </c>
      <c r="C506" s="131">
        <v>328.3</v>
      </c>
      <c r="D506" s="126">
        <v>329.81666666666666</v>
      </c>
      <c r="E506" s="126">
        <v>324.73333333333335</v>
      </c>
      <c r="F506" s="126">
        <v>321.16666666666669</v>
      </c>
      <c r="G506" s="126">
        <v>316.08333333333337</v>
      </c>
      <c r="H506" s="126">
        <v>333.38333333333333</v>
      </c>
      <c r="I506" s="126">
        <v>338.4666666666667</v>
      </c>
      <c r="J506" s="126">
        <v>342.0333333333333</v>
      </c>
      <c r="K506" s="131">
        <v>334.9</v>
      </c>
      <c r="L506" s="131">
        <v>326.25</v>
      </c>
      <c r="M506" s="131">
        <v>33.891309999999997</v>
      </c>
    </row>
    <row r="507" spans="1:13">
      <c r="A507" s="65">
        <v>500</v>
      </c>
      <c r="B507" s="131" t="s">
        <v>164</v>
      </c>
      <c r="C507" s="131">
        <v>563.5</v>
      </c>
      <c r="D507" s="126">
        <v>556.2166666666667</v>
      </c>
      <c r="E507" s="126">
        <v>538.48333333333335</v>
      </c>
      <c r="F507" s="126">
        <v>513.4666666666667</v>
      </c>
      <c r="G507" s="126">
        <v>495.73333333333335</v>
      </c>
      <c r="H507" s="126">
        <v>581.23333333333335</v>
      </c>
      <c r="I507" s="126">
        <v>598.9666666666667</v>
      </c>
      <c r="J507" s="126">
        <v>623.98333333333335</v>
      </c>
      <c r="K507" s="131">
        <v>573.95000000000005</v>
      </c>
      <c r="L507" s="131">
        <v>531.20000000000005</v>
      </c>
      <c r="M507" s="131">
        <v>24.73714</v>
      </c>
    </row>
    <row r="508" spans="1:13">
      <c r="A508" s="65">
        <v>501</v>
      </c>
      <c r="B508" s="131" t="s">
        <v>165</v>
      </c>
      <c r="C508" s="131">
        <v>219.7</v>
      </c>
      <c r="D508" s="126">
        <v>218.6</v>
      </c>
      <c r="E508" s="126">
        <v>198.35</v>
      </c>
      <c r="F508" s="126">
        <v>177</v>
      </c>
      <c r="G508" s="126">
        <v>156.75</v>
      </c>
      <c r="H508" s="126">
        <v>239.95</v>
      </c>
      <c r="I508" s="126">
        <v>260.2</v>
      </c>
      <c r="J508" s="126">
        <v>281.54999999999995</v>
      </c>
      <c r="K508" s="131">
        <v>238.85</v>
      </c>
      <c r="L508" s="131">
        <v>197.25</v>
      </c>
      <c r="M508" s="131">
        <v>1102.1742099999999</v>
      </c>
    </row>
    <row r="509" spans="1:13">
      <c r="A509" s="65">
        <v>502</v>
      </c>
      <c r="B509" s="131" t="s">
        <v>166</v>
      </c>
      <c r="C509" s="131">
        <v>449.4</v>
      </c>
      <c r="D509" s="126">
        <v>446.61666666666662</v>
      </c>
      <c r="E509" s="126">
        <v>439.78333333333325</v>
      </c>
      <c r="F509" s="126">
        <v>430.16666666666663</v>
      </c>
      <c r="G509" s="126">
        <v>423.33333333333326</v>
      </c>
      <c r="H509" s="126">
        <v>456.23333333333323</v>
      </c>
      <c r="I509" s="126">
        <v>463.06666666666661</v>
      </c>
      <c r="J509" s="126">
        <v>472.68333333333322</v>
      </c>
      <c r="K509" s="131">
        <v>453.45</v>
      </c>
      <c r="L509" s="131">
        <v>437</v>
      </c>
      <c r="M509" s="131">
        <v>25.930520000000001</v>
      </c>
    </row>
    <row r="510" spans="1:13">
      <c r="A510" s="65">
        <v>503</v>
      </c>
      <c r="B510" s="131" t="s">
        <v>1874</v>
      </c>
      <c r="C510" s="131">
        <v>38</v>
      </c>
      <c r="D510" s="126">
        <v>37.85</v>
      </c>
      <c r="E510" s="126">
        <v>37.400000000000006</v>
      </c>
      <c r="F510" s="126">
        <v>36.800000000000004</v>
      </c>
      <c r="G510" s="126">
        <v>36.350000000000009</v>
      </c>
      <c r="H510" s="126">
        <v>38.450000000000003</v>
      </c>
      <c r="I510" s="126">
        <v>38.900000000000006</v>
      </c>
      <c r="J510" s="126">
        <v>39.5</v>
      </c>
      <c r="K510" s="131">
        <v>38.299999999999997</v>
      </c>
      <c r="L510" s="131">
        <v>37.25</v>
      </c>
      <c r="M510" s="131">
        <v>2.6265900000000002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1"/>
      <c r="B5" s="491"/>
      <c r="C5" s="492"/>
      <c r="D5" s="49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3" t="s">
        <v>225</v>
      </c>
      <c r="C7" s="493"/>
      <c r="D7" s="48">
        <f>Main!B10</f>
        <v>43369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43368</v>
      </c>
      <c r="B10" s="138">
        <v>538778</v>
      </c>
      <c r="C10" s="138" t="s">
        <v>3735</v>
      </c>
      <c r="D10" s="138" t="s">
        <v>3736</v>
      </c>
      <c r="E10" s="138" t="s">
        <v>257</v>
      </c>
      <c r="F10" s="139">
        <v>48000</v>
      </c>
      <c r="G10" s="138">
        <v>42.4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43368</v>
      </c>
      <c r="B11" s="138">
        <v>540024</v>
      </c>
      <c r="C11" s="138" t="s">
        <v>3737</v>
      </c>
      <c r="D11" s="138" t="s">
        <v>3738</v>
      </c>
      <c r="E11" s="138" t="s">
        <v>256</v>
      </c>
      <c r="F11" s="139">
        <v>57454</v>
      </c>
      <c r="G11" s="138">
        <v>25.04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43368</v>
      </c>
      <c r="B12" s="138">
        <v>540716</v>
      </c>
      <c r="C12" s="138" t="s">
        <v>2294</v>
      </c>
      <c r="D12" s="138" t="s">
        <v>3739</v>
      </c>
      <c r="E12" s="138" t="s">
        <v>256</v>
      </c>
      <c r="F12" s="139">
        <v>4500000</v>
      </c>
      <c r="G12" s="138">
        <v>800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43368</v>
      </c>
      <c r="B13" s="138">
        <v>540953</v>
      </c>
      <c r="C13" s="138" t="s">
        <v>3740</v>
      </c>
      <c r="D13" s="138" t="s">
        <v>3741</v>
      </c>
      <c r="E13" s="138" t="s">
        <v>257</v>
      </c>
      <c r="F13" s="139">
        <v>27000</v>
      </c>
      <c r="G13" s="138">
        <v>14.4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43368</v>
      </c>
      <c r="B14" s="138">
        <v>540953</v>
      </c>
      <c r="C14" s="65" t="s">
        <v>3740</v>
      </c>
      <c r="D14" s="65" t="s">
        <v>3742</v>
      </c>
      <c r="E14" s="65" t="s">
        <v>256</v>
      </c>
      <c r="F14" s="139">
        <v>75000</v>
      </c>
      <c r="G14" s="138">
        <v>14.4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43368</v>
      </c>
      <c r="B15" s="138">
        <v>539595</v>
      </c>
      <c r="C15" s="65" t="s">
        <v>3397</v>
      </c>
      <c r="D15" s="65" t="s">
        <v>3428</v>
      </c>
      <c r="E15" s="65" t="s">
        <v>257</v>
      </c>
      <c r="F15" s="139">
        <v>16000</v>
      </c>
      <c r="G15" s="138">
        <v>62.12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43368</v>
      </c>
      <c r="B16" s="138">
        <v>531952</v>
      </c>
      <c r="C16" s="65" t="s">
        <v>3743</v>
      </c>
      <c r="D16" s="65" t="s">
        <v>3744</v>
      </c>
      <c r="E16" s="65" t="s">
        <v>256</v>
      </c>
      <c r="F16" s="139">
        <v>52000</v>
      </c>
      <c r="G16" s="138">
        <v>75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43368</v>
      </c>
      <c r="B17" s="138">
        <v>531952</v>
      </c>
      <c r="C17" s="138" t="s">
        <v>3743</v>
      </c>
      <c r="D17" s="138" t="s">
        <v>3745</v>
      </c>
      <c r="E17" s="138" t="s">
        <v>257</v>
      </c>
      <c r="F17" s="139">
        <v>127283</v>
      </c>
      <c r="G17" s="138">
        <v>76.28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43368</v>
      </c>
      <c r="B18" s="138">
        <v>541929</v>
      </c>
      <c r="C18" s="138" t="s">
        <v>3746</v>
      </c>
      <c r="D18" s="138" t="s">
        <v>3747</v>
      </c>
      <c r="E18" s="138" t="s">
        <v>257</v>
      </c>
      <c r="F18" s="139">
        <v>114000</v>
      </c>
      <c r="G18" s="138">
        <v>86.78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43368</v>
      </c>
      <c r="B19" s="138">
        <v>539520</v>
      </c>
      <c r="C19" s="138" t="s">
        <v>3748</v>
      </c>
      <c r="D19" s="138" t="s">
        <v>3749</v>
      </c>
      <c r="E19" s="138" t="s">
        <v>256</v>
      </c>
      <c r="F19" s="139">
        <v>16906</v>
      </c>
      <c r="G19" s="138">
        <v>18.88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43368</v>
      </c>
      <c r="B20" s="138">
        <v>539520</v>
      </c>
      <c r="C20" s="138" t="s">
        <v>3748</v>
      </c>
      <c r="D20" s="138" t="s">
        <v>3749</v>
      </c>
      <c r="E20" s="138" t="s">
        <v>257</v>
      </c>
      <c r="F20" s="139">
        <v>3445</v>
      </c>
      <c r="G20" s="138">
        <v>18.829999999999998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43368</v>
      </c>
      <c r="B21" s="138">
        <v>538607</v>
      </c>
      <c r="C21" s="138" t="s">
        <v>3750</v>
      </c>
      <c r="D21" s="138" t="s">
        <v>3751</v>
      </c>
      <c r="E21" s="138" t="s">
        <v>256</v>
      </c>
      <c r="F21" s="139">
        <v>1100000</v>
      </c>
      <c r="G21" s="138">
        <v>6.29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43368</v>
      </c>
      <c r="B22" s="138">
        <v>531518</v>
      </c>
      <c r="C22" s="138" t="s">
        <v>3752</v>
      </c>
      <c r="D22" s="138" t="s">
        <v>3753</v>
      </c>
      <c r="E22" s="138" t="s">
        <v>256</v>
      </c>
      <c r="F22" s="139">
        <v>2005325</v>
      </c>
      <c r="G22" s="138">
        <v>1.4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43368</v>
      </c>
      <c r="B23" s="138">
        <v>512064</v>
      </c>
      <c r="C23" s="138" t="s">
        <v>3398</v>
      </c>
      <c r="D23" s="138" t="s">
        <v>3754</v>
      </c>
      <c r="E23" s="138" t="s">
        <v>257</v>
      </c>
      <c r="F23" s="139">
        <v>1600</v>
      </c>
      <c r="G23" s="138">
        <v>41.35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43368</v>
      </c>
      <c r="B24" s="138" t="s">
        <v>421</v>
      </c>
      <c r="C24" s="138" t="s">
        <v>3755</v>
      </c>
      <c r="D24" s="138" t="s">
        <v>3756</v>
      </c>
      <c r="E24" s="138" t="s">
        <v>257</v>
      </c>
      <c r="F24" s="139">
        <v>223446</v>
      </c>
      <c r="G24" s="138">
        <v>429.68</v>
      </c>
      <c r="H24" s="138" t="s">
        <v>2109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43368</v>
      </c>
      <c r="B25" s="138" t="s">
        <v>234</v>
      </c>
      <c r="C25" s="138" t="s">
        <v>3399</v>
      </c>
      <c r="D25" s="138" t="s">
        <v>3400</v>
      </c>
      <c r="E25" s="138" t="s">
        <v>257</v>
      </c>
      <c r="F25" s="139">
        <v>3705945</v>
      </c>
      <c r="G25" s="138">
        <v>314.2</v>
      </c>
      <c r="H25" s="138" t="s">
        <v>2109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43368</v>
      </c>
      <c r="B26" s="138" t="s">
        <v>234</v>
      </c>
      <c r="C26" s="138" t="s">
        <v>3399</v>
      </c>
      <c r="D26" s="138" t="s">
        <v>3205</v>
      </c>
      <c r="E26" s="138" t="s">
        <v>257</v>
      </c>
      <c r="F26" s="139">
        <v>4165212</v>
      </c>
      <c r="G26" s="138">
        <v>315.7</v>
      </c>
      <c r="H26" s="138" t="s">
        <v>2109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43368</v>
      </c>
      <c r="B27" s="138" t="s">
        <v>234</v>
      </c>
      <c r="C27" s="138" t="s">
        <v>3399</v>
      </c>
      <c r="D27" s="138" t="s">
        <v>3401</v>
      </c>
      <c r="E27" s="138" t="s">
        <v>257</v>
      </c>
      <c r="F27" s="139">
        <v>2719881</v>
      </c>
      <c r="G27" s="138">
        <v>314.55</v>
      </c>
      <c r="H27" s="138" t="s">
        <v>2109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43368</v>
      </c>
      <c r="B28" s="138" t="s">
        <v>234</v>
      </c>
      <c r="C28" s="138" t="s">
        <v>3399</v>
      </c>
      <c r="D28" s="138" t="s">
        <v>3757</v>
      </c>
      <c r="E28" s="138" t="s">
        <v>257</v>
      </c>
      <c r="F28" s="139">
        <v>1989823</v>
      </c>
      <c r="G28" s="138">
        <v>314.49</v>
      </c>
      <c r="H28" s="138" t="s">
        <v>2109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43368</v>
      </c>
      <c r="B29" s="138" t="s">
        <v>234</v>
      </c>
      <c r="C29" s="138" t="s">
        <v>3399</v>
      </c>
      <c r="D29" s="138" t="s">
        <v>3758</v>
      </c>
      <c r="E29" s="138" t="s">
        <v>257</v>
      </c>
      <c r="F29" s="139">
        <v>1899296</v>
      </c>
      <c r="G29" s="138">
        <v>311.64999999999998</v>
      </c>
      <c r="H29" s="138" t="s">
        <v>2109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43368</v>
      </c>
      <c r="B30" s="138" t="s">
        <v>234</v>
      </c>
      <c r="C30" s="138" t="s">
        <v>3399</v>
      </c>
      <c r="D30" s="138" t="s">
        <v>3759</v>
      </c>
      <c r="E30" s="138" t="s">
        <v>257</v>
      </c>
      <c r="F30" s="139">
        <v>3566</v>
      </c>
      <c r="G30" s="138">
        <v>298.5</v>
      </c>
      <c r="H30" s="138" t="s">
        <v>2109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43368</v>
      </c>
      <c r="B31" s="138" t="s">
        <v>234</v>
      </c>
      <c r="C31" s="138" t="s">
        <v>3399</v>
      </c>
      <c r="D31" s="138" t="s">
        <v>3760</v>
      </c>
      <c r="E31" s="138" t="s">
        <v>257</v>
      </c>
      <c r="F31" s="139">
        <v>2671396</v>
      </c>
      <c r="G31" s="138">
        <v>313.72000000000003</v>
      </c>
      <c r="H31" s="138" t="s">
        <v>2109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43368</v>
      </c>
      <c r="B32" s="138" t="s">
        <v>234</v>
      </c>
      <c r="C32" s="138" t="s">
        <v>3399</v>
      </c>
      <c r="D32" s="138" t="s">
        <v>3761</v>
      </c>
      <c r="E32" s="138" t="s">
        <v>257</v>
      </c>
      <c r="F32" s="139">
        <v>2962897</v>
      </c>
      <c r="G32" s="138">
        <v>311.19</v>
      </c>
      <c r="H32" s="138" t="s">
        <v>2109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43368</v>
      </c>
      <c r="B33" s="138" t="s">
        <v>234</v>
      </c>
      <c r="C33" s="138" t="s">
        <v>3399</v>
      </c>
      <c r="D33" s="138" t="s">
        <v>3762</v>
      </c>
      <c r="E33" s="138" t="s">
        <v>257</v>
      </c>
      <c r="F33" s="139">
        <v>2312880</v>
      </c>
      <c r="G33" s="138">
        <v>308.14</v>
      </c>
      <c r="H33" s="138" t="s">
        <v>2109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43368</v>
      </c>
      <c r="B34" s="138" t="s">
        <v>234</v>
      </c>
      <c r="C34" s="138" t="s">
        <v>3399</v>
      </c>
      <c r="D34" s="138" t="s">
        <v>3763</v>
      </c>
      <c r="E34" s="138" t="s">
        <v>257</v>
      </c>
      <c r="F34" s="139">
        <v>2955775</v>
      </c>
      <c r="G34" s="138">
        <v>311.39999999999998</v>
      </c>
      <c r="H34" s="138" t="s">
        <v>2109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43368</v>
      </c>
      <c r="B35" s="138" t="s">
        <v>234</v>
      </c>
      <c r="C35" s="138" t="s">
        <v>3399</v>
      </c>
      <c r="D35" s="138" t="s">
        <v>3764</v>
      </c>
      <c r="E35" s="138" t="s">
        <v>257</v>
      </c>
      <c r="F35" s="139">
        <v>1653186</v>
      </c>
      <c r="G35" s="138">
        <v>306.43</v>
      </c>
      <c r="H35" s="138" t="s">
        <v>2109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43368</v>
      </c>
      <c r="B36" s="138" t="s">
        <v>234</v>
      </c>
      <c r="C36" s="138" t="s">
        <v>3399</v>
      </c>
      <c r="D36" s="138" t="s">
        <v>3765</v>
      </c>
      <c r="E36" s="138" t="s">
        <v>257</v>
      </c>
      <c r="F36" s="139">
        <v>1761736</v>
      </c>
      <c r="G36" s="138">
        <v>312.01</v>
      </c>
      <c r="H36" s="138" t="s">
        <v>2109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43368</v>
      </c>
      <c r="B37" s="138" t="s">
        <v>234</v>
      </c>
      <c r="C37" s="138" t="s">
        <v>3399</v>
      </c>
      <c r="D37" s="138" t="s">
        <v>3402</v>
      </c>
      <c r="E37" s="138" t="s">
        <v>257</v>
      </c>
      <c r="F37" s="139">
        <v>6210208</v>
      </c>
      <c r="G37" s="138">
        <v>303.22000000000003</v>
      </c>
      <c r="H37" s="138" t="s">
        <v>2109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43368</v>
      </c>
      <c r="B38" s="138" t="s">
        <v>2256</v>
      </c>
      <c r="C38" s="138" t="s">
        <v>3766</v>
      </c>
      <c r="D38" s="138" t="s">
        <v>3767</v>
      </c>
      <c r="E38" s="138" t="s">
        <v>257</v>
      </c>
      <c r="F38" s="139">
        <v>142479</v>
      </c>
      <c r="G38" s="138">
        <v>107.17</v>
      </c>
      <c r="H38" s="138" t="s">
        <v>2109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43368</v>
      </c>
      <c r="B39" s="138" t="s">
        <v>346</v>
      </c>
      <c r="C39" s="138" t="s">
        <v>3768</v>
      </c>
      <c r="D39" s="138" t="s">
        <v>3769</v>
      </c>
      <c r="E39" s="138" t="s">
        <v>257</v>
      </c>
      <c r="F39" s="139">
        <v>579768</v>
      </c>
      <c r="G39" s="138">
        <v>200.03</v>
      </c>
      <c r="H39" s="138" t="s">
        <v>2109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43368</v>
      </c>
      <c r="B40" s="138" t="s">
        <v>346</v>
      </c>
      <c r="C40" s="138" t="s">
        <v>3768</v>
      </c>
      <c r="D40" s="138" t="s">
        <v>3196</v>
      </c>
      <c r="E40" s="138" t="s">
        <v>257</v>
      </c>
      <c r="F40" s="139">
        <v>765524</v>
      </c>
      <c r="G40" s="138">
        <v>201.06</v>
      </c>
      <c r="H40" s="138" t="s">
        <v>2109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43368</v>
      </c>
      <c r="B41" s="138" t="s">
        <v>3770</v>
      </c>
      <c r="C41" s="138" t="s">
        <v>3771</v>
      </c>
      <c r="D41" s="138" t="s">
        <v>3772</v>
      </c>
      <c r="E41" s="138" t="s">
        <v>257</v>
      </c>
      <c r="F41" s="139">
        <v>49200</v>
      </c>
      <c r="G41" s="138">
        <v>93.6</v>
      </c>
      <c r="H41" s="138" t="s">
        <v>2109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43368</v>
      </c>
      <c r="B42" s="138" t="s">
        <v>131</v>
      </c>
      <c r="C42" s="138" t="s">
        <v>3228</v>
      </c>
      <c r="D42" s="138" t="s">
        <v>3196</v>
      </c>
      <c r="E42" s="138" t="s">
        <v>257</v>
      </c>
      <c r="F42" s="139">
        <v>13982384</v>
      </c>
      <c r="G42" s="138">
        <v>11.7</v>
      </c>
      <c r="H42" s="138" t="s">
        <v>2109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43368</v>
      </c>
      <c r="B43" s="138" t="s">
        <v>2348</v>
      </c>
      <c r="C43" s="138" t="s">
        <v>3773</v>
      </c>
      <c r="D43" s="138" t="s">
        <v>3774</v>
      </c>
      <c r="E43" s="138" t="s">
        <v>257</v>
      </c>
      <c r="F43" s="139">
        <v>180000</v>
      </c>
      <c r="G43" s="138">
        <v>27.07</v>
      </c>
      <c r="H43" s="138" t="s">
        <v>2109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43368</v>
      </c>
      <c r="B44" s="138" t="s">
        <v>1698</v>
      </c>
      <c r="C44" s="138" t="s">
        <v>3775</v>
      </c>
      <c r="D44" s="138" t="s">
        <v>3776</v>
      </c>
      <c r="E44" s="138" t="s">
        <v>257</v>
      </c>
      <c r="F44" s="139">
        <v>203851</v>
      </c>
      <c r="G44" s="138">
        <v>17.02</v>
      </c>
      <c r="H44" s="138" t="s">
        <v>2109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43368</v>
      </c>
      <c r="B45" s="138" t="s">
        <v>1762</v>
      </c>
      <c r="C45" s="138" t="s">
        <v>3777</v>
      </c>
      <c r="D45" s="138" t="s">
        <v>3778</v>
      </c>
      <c r="E45" s="138" t="s">
        <v>257</v>
      </c>
      <c r="F45" s="139">
        <v>901000</v>
      </c>
      <c r="G45" s="138">
        <v>267.58</v>
      </c>
      <c r="H45" s="138" t="s">
        <v>2109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43368</v>
      </c>
      <c r="B46" s="138" t="s">
        <v>421</v>
      </c>
      <c r="C46" s="138" t="s">
        <v>3755</v>
      </c>
      <c r="D46" s="138" t="s">
        <v>3756</v>
      </c>
      <c r="E46" s="138" t="s">
        <v>256</v>
      </c>
      <c r="F46" s="139">
        <v>35015</v>
      </c>
      <c r="G46" s="138">
        <v>428.03</v>
      </c>
      <c r="H46" s="138" t="s">
        <v>2109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43368</v>
      </c>
      <c r="B47" s="138" t="s">
        <v>234</v>
      </c>
      <c r="C47" s="138" t="s">
        <v>3399</v>
      </c>
      <c r="D47" s="138" t="s">
        <v>3400</v>
      </c>
      <c r="E47" s="138" t="s">
        <v>256</v>
      </c>
      <c r="F47" s="139">
        <v>3705949</v>
      </c>
      <c r="G47" s="138">
        <v>315.27</v>
      </c>
      <c r="H47" s="138" t="s">
        <v>2109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43368</v>
      </c>
      <c r="B48" s="138" t="s">
        <v>234</v>
      </c>
      <c r="C48" s="138" t="s">
        <v>3399</v>
      </c>
      <c r="D48" s="138" t="s">
        <v>3205</v>
      </c>
      <c r="E48" s="138" t="s">
        <v>256</v>
      </c>
      <c r="F48" s="139">
        <v>4165212</v>
      </c>
      <c r="G48" s="138">
        <v>316.02999999999997</v>
      </c>
      <c r="H48" s="138" t="s">
        <v>2109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43368</v>
      </c>
      <c r="B49" s="138" t="s">
        <v>234</v>
      </c>
      <c r="C49" s="138" t="s">
        <v>3399</v>
      </c>
      <c r="D49" s="138" t="s">
        <v>3401</v>
      </c>
      <c r="E49" s="138" t="s">
        <v>256</v>
      </c>
      <c r="F49" s="139">
        <v>2719881</v>
      </c>
      <c r="G49" s="138">
        <v>314.89</v>
      </c>
      <c r="H49" s="138" t="s">
        <v>2109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43368</v>
      </c>
      <c r="B50" s="138" t="s">
        <v>234</v>
      </c>
      <c r="C50" s="138" t="s">
        <v>3399</v>
      </c>
      <c r="D50" s="138" t="s">
        <v>3757</v>
      </c>
      <c r="E50" s="138" t="s">
        <v>256</v>
      </c>
      <c r="F50" s="139">
        <v>1901323</v>
      </c>
      <c r="G50" s="138">
        <v>316.58</v>
      </c>
      <c r="H50" s="138" t="s">
        <v>2109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43368</v>
      </c>
      <c r="B51" s="138" t="s">
        <v>234</v>
      </c>
      <c r="C51" s="138" t="s">
        <v>3399</v>
      </c>
      <c r="D51" s="138" t="s">
        <v>3758</v>
      </c>
      <c r="E51" s="138" t="s">
        <v>256</v>
      </c>
      <c r="F51" s="139">
        <v>1899711</v>
      </c>
      <c r="G51" s="138">
        <v>312.56</v>
      </c>
      <c r="H51" s="138" t="s">
        <v>2109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43368</v>
      </c>
      <c r="B52" s="138" t="s">
        <v>234</v>
      </c>
      <c r="C52" s="138" t="s">
        <v>3399</v>
      </c>
      <c r="D52" s="138" t="s">
        <v>3759</v>
      </c>
      <c r="E52" s="138" t="s">
        <v>256</v>
      </c>
      <c r="F52" s="139">
        <v>3696876</v>
      </c>
      <c r="G52" s="138">
        <v>307.82</v>
      </c>
      <c r="H52" s="138" t="s">
        <v>2109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43368</v>
      </c>
      <c r="B53" s="138" t="s">
        <v>234</v>
      </c>
      <c r="C53" s="138" t="s">
        <v>3399</v>
      </c>
      <c r="D53" s="138" t="s">
        <v>3760</v>
      </c>
      <c r="E53" s="138" t="s">
        <v>256</v>
      </c>
      <c r="F53" s="139">
        <v>2671396</v>
      </c>
      <c r="G53" s="138">
        <v>314</v>
      </c>
      <c r="H53" s="138" t="s">
        <v>2109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43368</v>
      </c>
      <c r="B54" s="138" t="s">
        <v>234</v>
      </c>
      <c r="C54" s="138" t="s">
        <v>3399</v>
      </c>
      <c r="D54" s="138" t="s">
        <v>3761</v>
      </c>
      <c r="E54" s="138" t="s">
        <v>256</v>
      </c>
      <c r="F54" s="139">
        <v>2962897</v>
      </c>
      <c r="G54" s="138">
        <v>311.52</v>
      </c>
      <c r="H54" s="138" t="s">
        <v>2109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43368</v>
      </c>
      <c r="B55" s="138" t="s">
        <v>234</v>
      </c>
      <c r="C55" s="138" t="s">
        <v>3399</v>
      </c>
      <c r="D55" s="138" t="s">
        <v>3762</v>
      </c>
      <c r="E55" s="138" t="s">
        <v>256</v>
      </c>
      <c r="F55" s="139">
        <v>2170014</v>
      </c>
      <c r="G55" s="138">
        <v>310.62</v>
      </c>
      <c r="H55" s="138" t="s">
        <v>2109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43368</v>
      </c>
      <c r="B56" s="138" t="s">
        <v>234</v>
      </c>
      <c r="C56" s="138" t="s">
        <v>3399</v>
      </c>
      <c r="D56" s="138" t="s">
        <v>3763</v>
      </c>
      <c r="E56" s="138" t="s">
        <v>256</v>
      </c>
      <c r="F56" s="139">
        <v>2652982</v>
      </c>
      <c r="G56" s="138">
        <v>316.48</v>
      </c>
      <c r="H56" s="138" t="s">
        <v>2109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43368</v>
      </c>
      <c r="B57" s="138" t="s">
        <v>234</v>
      </c>
      <c r="C57" s="138" t="s">
        <v>3399</v>
      </c>
      <c r="D57" s="138" t="s">
        <v>3764</v>
      </c>
      <c r="E57" s="138" t="s">
        <v>256</v>
      </c>
      <c r="F57" s="139">
        <v>1653186</v>
      </c>
      <c r="G57" s="138">
        <v>306.58999999999997</v>
      </c>
      <c r="H57" s="138" t="s">
        <v>2109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43368</v>
      </c>
      <c r="B58" s="138" t="s">
        <v>234</v>
      </c>
      <c r="C58" s="138" t="s">
        <v>3399</v>
      </c>
      <c r="D58" s="138" t="s">
        <v>3765</v>
      </c>
      <c r="E58" s="138" t="s">
        <v>256</v>
      </c>
      <c r="F58" s="139">
        <v>1761736</v>
      </c>
      <c r="G58" s="138">
        <v>312.22000000000003</v>
      </c>
      <c r="H58" s="138" t="s">
        <v>2109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43368</v>
      </c>
      <c r="B59" s="138" t="s">
        <v>234</v>
      </c>
      <c r="C59" s="138" t="s">
        <v>3399</v>
      </c>
      <c r="D59" s="138" t="s">
        <v>3402</v>
      </c>
      <c r="E59" s="138" t="s">
        <v>256</v>
      </c>
      <c r="F59" s="139">
        <v>6210208</v>
      </c>
      <c r="G59" s="138">
        <v>303.33999999999997</v>
      </c>
      <c r="H59" s="138" t="s">
        <v>2109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43368</v>
      </c>
      <c r="B60" s="138" t="s">
        <v>2256</v>
      </c>
      <c r="C60" s="138" t="s">
        <v>3766</v>
      </c>
      <c r="D60" s="138" t="s">
        <v>3767</v>
      </c>
      <c r="E60" s="138" t="s">
        <v>256</v>
      </c>
      <c r="F60" s="139">
        <v>142479</v>
      </c>
      <c r="G60" s="138">
        <v>106.5</v>
      </c>
      <c r="H60" s="138" t="s">
        <v>2109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43368</v>
      </c>
      <c r="B61" s="138" t="s">
        <v>2294</v>
      </c>
      <c r="C61" s="138" t="s">
        <v>3779</v>
      </c>
      <c r="D61" s="138" t="s">
        <v>3739</v>
      </c>
      <c r="E61" s="138" t="s">
        <v>256</v>
      </c>
      <c r="F61" s="139">
        <v>2711596</v>
      </c>
      <c r="G61" s="138">
        <v>800.01</v>
      </c>
      <c r="H61" s="138" t="s">
        <v>2109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43368</v>
      </c>
      <c r="B62" s="138" t="s">
        <v>346</v>
      </c>
      <c r="C62" s="138" t="s">
        <v>3768</v>
      </c>
      <c r="D62" s="138" t="s">
        <v>3769</v>
      </c>
      <c r="E62" s="138" t="s">
        <v>256</v>
      </c>
      <c r="F62" s="139">
        <v>579768</v>
      </c>
      <c r="G62" s="138">
        <v>200.22</v>
      </c>
      <c r="H62" s="138" t="s">
        <v>2109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43368</v>
      </c>
      <c r="B63" s="138" t="s">
        <v>346</v>
      </c>
      <c r="C63" s="138" t="s">
        <v>3768</v>
      </c>
      <c r="D63" s="138" t="s">
        <v>3196</v>
      </c>
      <c r="E63" s="138" t="s">
        <v>256</v>
      </c>
      <c r="F63" s="139">
        <v>765524</v>
      </c>
      <c r="G63" s="138">
        <v>201.28</v>
      </c>
      <c r="H63" s="138" t="s">
        <v>2109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43368</v>
      </c>
      <c r="B64" s="138" t="s">
        <v>131</v>
      </c>
      <c r="C64" s="138" t="s">
        <v>3228</v>
      </c>
      <c r="D64" s="138" t="s">
        <v>3196</v>
      </c>
      <c r="E64" s="138" t="s">
        <v>256</v>
      </c>
      <c r="F64" s="139">
        <v>13982384</v>
      </c>
      <c r="G64" s="138">
        <v>11.71</v>
      </c>
      <c r="H64" s="138" t="s">
        <v>2109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43368</v>
      </c>
      <c r="B65" s="138" t="s">
        <v>1698</v>
      </c>
      <c r="C65" s="138" t="s">
        <v>3775</v>
      </c>
      <c r="D65" s="138" t="s">
        <v>3776</v>
      </c>
      <c r="E65" s="138" t="s">
        <v>256</v>
      </c>
      <c r="F65" s="139">
        <v>203851</v>
      </c>
      <c r="G65" s="138">
        <v>15.52</v>
      </c>
      <c r="H65" s="138" t="s">
        <v>2109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43368</v>
      </c>
      <c r="B66" s="138" t="s">
        <v>1698</v>
      </c>
      <c r="C66" s="138" t="s">
        <v>3775</v>
      </c>
      <c r="D66" s="138" t="s">
        <v>3780</v>
      </c>
      <c r="E66" s="138" t="s">
        <v>256</v>
      </c>
      <c r="F66" s="139">
        <v>161024</v>
      </c>
      <c r="G66" s="138">
        <v>15.68</v>
      </c>
      <c r="H66" s="138" t="s">
        <v>2109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P14" sqref="P1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3122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6">
        <v>1</v>
      </c>
      <c r="B10" s="417">
        <v>43335</v>
      </c>
      <c r="C10" s="418"/>
      <c r="D10" s="419" t="s">
        <v>1348</v>
      </c>
      <c r="E10" s="420" t="s">
        <v>270</v>
      </c>
      <c r="F10" s="421">
        <v>304</v>
      </c>
      <c r="G10" s="421">
        <v>289.7</v>
      </c>
      <c r="H10" s="421">
        <v>289.7</v>
      </c>
      <c r="I10" s="421" t="s">
        <v>3071</v>
      </c>
      <c r="J10" s="411" t="s">
        <v>3145</v>
      </c>
      <c r="K10" s="406">
        <f>H10-F10</f>
        <v>-14.300000000000011</v>
      </c>
      <c r="L10" s="412">
        <f>K10/F10</f>
        <v>-4.7039473684210562E-2</v>
      </c>
      <c r="M10" s="399" t="s">
        <v>3114</v>
      </c>
      <c r="N10" s="413">
        <v>43349</v>
      </c>
      <c r="O10" s="414"/>
      <c r="P10" s="142"/>
      <c r="Q10" s="142"/>
      <c r="R10" s="150" t="s">
        <v>2118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6">
        <v>2</v>
      </c>
      <c r="B11" s="417">
        <v>43343</v>
      </c>
      <c r="C11" s="418"/>
      <c r="D11" s="419" t="s">
        <v>139</v>
      </c>
      <c r="E11" s="420" t="s">
        <v>270</v>
      </c>
      <c r="F11" s="421">
        <v>995</v>
      </c>
      <c r="G11" s="421">
        <v>945</v>
      </c>
      <c r="H11" s="421">
        <v>950</v>
      </c>
      <c r="I11" s="421" t="s">
        <v>3055</v>
      </c>
      <c r="J11" s="411" t="s">
        <v>3117</v>
      </c>
      <c r="K11" s="406">
        <f>H11-F11</f>
        <v>-45</v>
      </c>
      <c r="L11" s="412">
        <f>K11/F11</f>
        <v>-4.5226130653266333E-2</v>
      </c>
      <c r="M11" s="399" t="s">
        <v>3114</v>
      </c>
      <c r="N11" s="413">
        <v>43364</v>
      </c>
      <c r="O11" s="414"/>
      <c r="P11" s="142"/>
      <c r="Q11" s="142"/>
      <c r="R11" s="150" t="s">
        <v>2118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7">
        <v>3</v>
      </c>
      <c r="B12" s="388">
        <v>43343</v>
      </c>
      <c r="C12" s="388"/>
      <c r="D12" s="422" t="s">
        <v>142</v>
      </c>
      <c r="E12" s="390" t="s">
        <v>3148</v>
      </c>
      <c r="F12" s="390">
        <v>651</v>
      </c>
      <c r="G12" s="387">
        <v>618</v>
      </c>
      <c r="H12" s="387">
        <v>661.75</v>
      </c>
      <c r="I12" s="387" t="s">
        <v>3101</v>
      </c>
      <c r="J12" s="423" t="s">
        <v>3149</v>
      </c>
      <c r="K12" s="383">
        <f>H12-F12</f>
        <v>10.75</v>
      </c>
      <c r="L12" s="392">
        <f t="shared" ref="L12:L18" si="0">K12/F12</f>
        <v>1.6513056835637481E-2</v>
      </c>
      <c r="M12" s="393" t="s">
        <v>272</v>
      </c>
      <c r="N12" s="394">
        <v>43350</v>
      </c>
      <c r="O12" s="395"/>
      <c r="P12" s="142"/>
      <c r="Q12" s="142"/>
      <c r="R12" s="150" t="s">
        <v>2117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6">
        <v>4</v>
      </c>
      <c r="B13" s="417">
        <v>43346</v>
      </c>
      <c r="C13" s="418"/>
      <c r="D13" s="419" t="s">
        <v>132</v>
      </c>
      <c r="E13" s="420" t="s">
        <v>270</v>
      </c>
      <c r="F13" s="421">
        <v>121</v>
      </c>
      <c r="G13" s="421">
        <v>116</v>
      </c>
      <c r="H13" s="421">
        <v>116</v>
      </c>
      <c r="I13" s="421" t="s">
        <v>3106</v>
      </c>
      <c r="J13" s="411" t="s">
        <v>3120</v>
      </c>
      <c r="K13" s="406">
        <f>H13-F13</f>
        <v>-5</v>
      </c>
      <c r="L13" s="412">
        <f t="shared" si="0"/>
        <v>-4.1322314049586778E-2</v>
      </c>
      <c r="M13" s="399" t="s">
        <v>3114</v>
      </c>
      <c r="N13" s="413">
        <v>43347</v>
      </c>
      <c r="O13" s="414"/>
      <c r="P13" s="142"/>
      <c r="Q13" s="142"/>
      <c r="R13" s="150" t="s">
        <v>2117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7">
        <v>5</v>
      </c>
      <c r="B14" s="388">
        <v>43347</v>
      </c>
      <c r="C14" s="388"/>
      <c r="D14" s="422" t="s">
        <v>203</v>
      </c>
      <c r="E14" s="390" t="s">
        <v>2078</v>
      </c>
      <c r="F14" s="390">
        <v>301</v>
      </c>
      <c r="G14" s="387">
        <v>315.3</v>
      </c>
      <c r="H14" s="387">
        <v>289.75</v>
      </c>
      <c r="I14" s="387" t="s">
        <v>3121</v>
      </c>
      <c r="J14" s="423" t="s">
        <v>3377</v>
      </c>
      <c r="K14" s="383">
        <f>F14-H14</f>
        <v>11.25</v>
      </c>
      <c r="L14" s="392">
        <f t="shared" si="0"/>
        <v>3.7375415282392029E-2</v>
      </c>
      <c r="M14" s="393" t="s">
        <v>272</v>
      </c>
      <c r="N14" s="394">
        <v>43364</v>
      </c>
      <c r="O14" s="395"/>
      <c r="P14" s="142"/>
      <c r="Q14" s="142"/>
      <c r="R14" s="150" t="s">
        <v>2118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7">
        <v>6</v>
      </c>
      <c r="B15" s="388">
        <v>43348</v>
      </c>
      <c r="C15" s="388"/>
      <c r="D15" s="422" t="s">
        <v>165</v>
      </c>
      <c r="E15" s="390" t="s">
        <v>270</v>
      </c>
      <c r="F15" s="390">
        <v>335.5</v>
      </c>
      <c r="G15" s="387">
        <v>319</v>
      </c>
      <c r="H15" s="387">
        <v>347.5</v>
      </c>
      <c r="I15" s="387">
        <v>360</v>
      </c>
      <c r="J15" s="423" t="s">
        <v>3134</v>
      </c>
      <c r="K15" s="383">
        <f t="shared" ref="K15:K22" si="1">H15-F15</f>
        <v>12</v>
      </c>
      <c r="L15" s="392">
        <f t="shared" si="0"/>
        <v>3.5767511177347243E-2</v>
      </c>
      <c r="M15" s="393" t="s">
        <v>272</v>
      </c>
      <c r="N15" s="394">
        <v>43349</v>
      </c>
      <c r="O15" s="395"/>
      <c r="P15" s="142"/>
      <c r="Q15" s="142"/>
      <c r="R15" s="150" t="s">
        <v>2117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6">
        <v>7</v>
      </c>
      <c r="B16" s="417">
        <v>43349</v>
      </c>
      <c r="C16" s="418"/>
      <c r="D16" s="419" t="s">
        <v>82</v>
      </c>
      <c r="E16" s="420" t="s">
        <v>270</v>
      </c>
      <c r="F16" s="421">
        <v>251</v>
      </c>
      <c r="G16" s="421">
        <v>238.7</v>
      </c>
      <c r="H16" s="421">
        <v>236.7</v>
      </c>
      <c r="I16" s="421" t="s">
        <v>3140</v>
      </c>
      <c r="J16" s="411" t="s">
        <v>3145</v>
      </c>
      <c r="K16" s="406">
        <f t="shared" si="1"/>
        <v>-14.300000000000011</v>
      </c>
      <c r="L16" s="412">
        <f t="shared" si="0"/>
        <v>-5.6972111553784906E-2</v>
      </c>
      <c r="M16" s="399" t="s">
        <v>3114</v>
      </c>
      <c r="N16" s="413">
        <v>43355</v>
      </c>
      <c r="O16" s="414"/>
      <c r="P16" s="142"/>
      <c r="Q16" s="142"/>
      <c r="R16" s="150" t="s">
        <v>2118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7">
        <v>8</v>
      </c>
      <c r="B17" s="388">
        <v>43349</v>
      </c>
      <c r="C17" s="388"/>
      <c r="D17" s="422" t="s">
        <v>73</v>
      </c>
      <c r="E17" s="390" t="s">
        <v>3148</v>
      </c>
      <c r="F17" s="390">
        <v>1025</v>
      </c>
      <c r="G17" s="387">
        <v>985</v>
      </c>
      <c r="H17" s="387">
        <v>1065.75</v>
      </c>
      <c r="I17" s="387">
        <v>1100</v>
      </c>
      <c r="J17" s="423" t="s">
        <v>3246</v>
      </c>
      <c r="K17" s="383">
        <f t="shared" si="1"/>
        <v>40.75</v>
      </c>
      <c r="L17" s="392">
        <f t="shared" si="0"/>
        <v>3.975609756097561E-2</v>
      </c>
      <c r="M17" s="393" t="s">
        <v>272</v>
      </c>
      <c r="N17" s="394">
        <v>43361</v>
      </c>
      <c r="O17" s="395"/>
      <c r="P17" s="142"/>
      <c r="Q17" s="142"/>
      <c r="R17" s="150" t="s">
        <v>2117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7">
        <v>9</v>
      </c>
      <c r="B18" s="388">
        <v>43349</v>
      </c>
      <c r="C18" s="388"/>
      <c r="D18" s="422" t="s">
        <v>948</v>
      </c>
      <c r="E18" s="390" t="s">
        <v>3148</v>
      </c>
      <c r="F18" s="390">
        <v>312</v>
      </c>
      <c r="G18" s="387">
        <v>298</v>
      </c>
      <c r="H18" s="387">
        <v>321.5</v>
      </c>
      <c r="I18" s="387" t="s">
        <v>3143</v>
      </c>
      <c r="J18" s="423" t="s">
        <v>3157</v>
      </c>
      <c r="K18" s="383">
        <f t="shared" si="1"/>
        <v>9.5</v>
      </c>
      <c r="L18" s="392">
        <f t="shared" si="0"/>
        <v>3.0448717948717948E-2</v>
      </c>
      <c r="M18" s="393" t="s">
        <v>272</v>
      </c>
      <c r="N18" s="394">
        <v>43353</v>
      </c>
      <c r="O18" s="395"/>
      <c r="P18" s="142"/>
      <c r="Q18" s="142"/>
      <c r="R18" s="150" t="s">
        <v>2117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6">
        <v>10</v>
      </c>
      <c r="B19" s="417">
        <v>43349</v>
      </c>
      <c r="C19" s="418"/>
      <c r="D19" s="419" t="s">
        <v>193</v>
      </c>
      <c r="E19" s="420" t="s">
        <v>270</v>
      </c>
      <c r="F19" s="421">
        <v>6130</v>
      </c>
      <c r="G19" s="421">
        <v>5865</v>
      </c>
      <c r="H19" s="421">
        <v>5800</v>
      </c>
      <c r="I19" s="421" t="s">
        <v>3144</v>
      </c>
      <c r="J19" s="411" t="s">
        <v>3373</v>
      </c>
      <c r="K19" s="406">
        <f t="shared" si="1"/>
        <v>-330</v>
      </c>
      <c r="L19" s="412">
        <f t="shared" ref="L19:L28" si="2">K19/F19</f>
        <v>-5.3833605220228384E-2</v>
      </c>
      <c r="M19" s="399" t="s">
        <v>3114</v>
      </c>
      <c r="N19" s="413">
        <v>43364</v>
      </c>
      <c r="O19" s="414"/>
      <c r="P19" s="142"/>
      <c r="Q19" s="142"/>
      <c r="R19" s="150" t="s">
        <v>2118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6">
        <v>11</v>
      </c>
      <c r="B20" s="417">
        <v>43353</v>
      </c>
      <c r="C20" s="418"/>
      <c r="D20" s="419" t="s">
        <v>38</v>
      </c>
      <c r="E20" s="420" t="s">
        <v>270</v>
      </c>
      <c r="F20" s="421">
        <v>249.5</v>
      </c>
      <c r="G20" s="421">
        <v>236.8</v>
      </c>
      <c r="H20" s="421">
        <v>236.8</v>
      </c>
      <c r="I20" s="421" t="s">
        <v>3159</v>
      </c>
      <c r="J20" s="411" t="s">
        <v>3185</v>
      </c>
      <c r="K20" s="406">
        <f t="shared" si="1"/>
        <v>-12.699999999999989</v>
      </c>
      <c r="L20" s="412">
        <f t="shared" si="2"/>
        <v>-5.0901803607214385E-2</v>
      </c>
      <c r="M20" s="399" t="s">
        <v>3114</v>
      </c>
      <c r="N20" s="413">
        <v>43354</v>
      </c>
      <c r="O20" s="414"/>
      <c r="P20" s="142"/>
      <c r="Q20" s="142"/>
      <c r="R20" s="150" t="s">
        <v>2118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7">
        <v>12</v>
      </c>
      <c r="B21" s="388">
        <v>43353</v>
      </c>
      <c r="C21" s="388"/>
      <c r="D21" s="422" t="s">
        <v>415</v>
      </c>
      <c r="E21" s="390" t="s">
        <v>270</v>
      </c>
      <c r="F21" s="390">
        <v>215</v>
      </c>
      <c r="G21" s="387">
        <v>207.7</v>
      </c>
      <c r="H21" s="387">
        <v>217.5</v>
      </c>
      <c r="I21" s="387" t="s">
        <v>3166</v>
      </c>
      <c r="J21" s="423" t="s">
        <v>3394</v>
      </c>
      <c r="K21" s="383">
        <f t="shared" si="1"/>
        <v>2.5</v>
      </c>
      <c r="L21" s="392">
        <f t="shared" si="2"/>
        <v>1.1627906976744186E-2</v>
      </c>
      <c r="M21" s="393" t="s">
        <v>272</v>
      </c>
      <c r="N21" s="394">
        <v>43364</v>
      </c>
      <c r="O21" s="395"/>
      <c r="P21" s="142"/>
      <c r="Q21" s="142"/>
      <c r="R21" s="150" t="s">
        <v>2117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7">
        <v>13</v>
      </c>
      <c r="B22" s="388">
        <v>43354</v>
      </c>
      <c r="C22" s="388"/>
      <c r="D22" s="422" t="s">
        <v>677</v>
      </c>
      <c r="E22" s="390" t="s">
        <v>3148</v>
      </c>
      <c r="F22" s="390">
        <v>2575</v>
      </c>
      <c r="G22" s="387">
        <v>2467</v>
      </c>
      <c r="H22" s="387">
        <v>2692.5</v>
      </c>
      <c r="I22" s="387" t="s">
        <v>3171</v>
      </c>
      <c r="J22" s="423" t="s">
        <v>3201</v>
      </c>
      <c r="K22" s="383">
        <f t="shared" si="1"/>
        <v>117.5</v>
      </c>
      <c r="L22" s="392">
        <f t="shared" si="2"/>
        <v>4.5631067961165048E-2</v>
      </c>
      <c r="M22" s="393" t="s">
        <v>272</v>
      </c>
      <c r="N22" s="394">
        <v>43357</v>
      </c>
      <c r="O22" s="395"/>
      <c r="P22" s="142"/>
      <c r="Q22" s="142"/>
      <c r="R22" s="150" t="s">
        <v>2118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416">
        <v>14</v>
      </c>
      <c r="B23" s="417">
        <v>43354</v>
      </c>
      <c r="C23" s="418"/>
      <c r="D23" s="419" t="s">
        <v>152</v>
      </c>
      <c r="E23" s="420" t="s">
        <v>2078</v>
      </c>
      <c r="F23" s="421">
        <v>2062.5</v>
      </c>
      <c r="G23" s="421">
        <v>2130</v>
      </c>
      <c r="H23" s="421">
        <v>2150</v>
      </c>
      <c r="I23" s="421" t="s">
        <v>3183</v>
      </c>
      <c r="J23" s="411" t="s">
        <v>3426</v>
      </c>
      <c r="K23" s="406">
        <f t="shared" ref="K23:K28" si="3">H23-F23</f>
        <v>87.5</v>
      </c>
      <c r="L23" s="412">
        <f t="shared" si="2"/>
        <v>4.2424242424242427E-2</v>
      </c>
      <c r="M23" s="399" t="s">
        <v>3114</v>
      </c>
      <c r="N23" s="413">
        <v>43367</v>
      </c>
      <c r="O23" s="414"/>
      <c r="P23" s="142"/>
      <c r="Q23" s="142"/>
      <c r="R23" s="150" t="s">
        <v>2117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6">
        <v>15</v>
      </c>
      <c r="B24" s="417">
        <v>43355</v>
      </c>
      <c r="C24" s="418"/>
      <c r="D24" s="419" t="s">
        <v>115</v>
      </c>
      <c r="E24" s="420" t="s">
        <v>270</v>
      </c>
      <c r="F24" s="421">
        <v>8475</v>
      </c>
      <c r="G24" s="421">
        <v>8180</v>
      </c>
      <c r="H24" s="421">
        <v>8100</v>
      </c>
      <c r="I24" s="421" t="s">
        <v>3193</v>
      </c>
      <c r="J24" s="411" t="s">
        <v>3369</v>
      </c>
      <c r="K24" s="406">
        <f t="shared" si="3"/>
        <v>-375</v>
      </c>
      <c r="L24" s="412">
        <f t="shared" si="2"/>
        <v>-4.4247787610619468E-2</v>
      </c>
      <c r="M24" s="399" t="s">
        <v>3114</v>
      </c>
      <c r="N24" s="413">
        <v>43364</v>
      </c>
      <c r="O24" s="414"/>
      <c r="P24" s="142"/>
      <c r="Q24" s="142"/>
      <c r="R24" s="150" t="s">
        <v>2118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6">
        <v>16</v>
      </c>
      <c r="B25" s="417">
        <v>43360</v>
      </c>
      <c r="C25" s="418"/>
      <c r="D25" s="419" t="s">
        <v>1407</v>
      </c>
      <c r="E25" s="420" t="s">
        <v>270</v>
      </c>
      <c r="F25" s="421">
        <v>1400</v>
      </c>
      <c r="G25" s="421">
        <v>1338.8</v>
      </c>
      <c r="H25" s="421">
        <v>1330</v>
      </c>
      <c r="I25" s="421" t="s">
        <v>3225</v>
      </c>
      <c r="J25" s="411" t="s">
        <v>3370</v>
      </c>
      <c r="K25" s="406">
        <f t="shared" si="3"/>
        <v>-70</v>
      </c>
      <c r="L25" s="412">
        <f t="shared" si="2"/>
        <v>-0.05</v>
      </c>
      <c r="M25" s="399" t="s">
        <v>3114</v>
      </c>
      <c r="N25" s="413">
        <v>43364</v>
      </c>
      <c r="O25" s="414"/>
      <c r="P25" s="142"/>
      <c r="Q25" s="142"/>
      <c r="R25" s="150" t="s">
        <v>2118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6">
        <v>17</v>
      </c>
      <c r="B26" s="417">
        <v>43362</v>
      </c>
      <c r="C26" s="418"/>
      <c r="D26" s="419" t="s">
        <v>109</v>
      </c>
      <c r="E26" s="420" t="s">
        <v>270</v>
      </c>
      <c r="F26" s="421">
        <v>148</v>
      </c>
      <c r="G26" s="421">
        <v>139</v>
      </c>
      <c r="H26" s="421">
        <v>141</v>
      </c>
      <c r="I26" s="421">
        <v>165</v>
      </c>
      <c r="J26" s="411" t="s">
        <v>3371</v>
      </c>
      <c r="K26" s="406">
        <f t="shared" si="3"/>
        <v>-7</v>
      </c>
      <c r="L26" s="412">
        <f t="shared" si="2"/>
        <v>-4.72972972972973E-2</v>
      </c>
      <c r="M26" s="399" t="s">
        <v>3114</v>
      </c>
      <c r="N26" s="413">
        <v>43364</v>
      </c>
      <c r="O26" s="414"/>
      <c r="P26" s="142"/>
      <c r="Q26" s="142"/>
      <c r="R26" s="150" t="s">
        <v>2117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47">
        <v>18</v>
      </c>
      <c r="B27" s="448">
        <v>43362</v>
      </c>
      <c r="C27" s="449"/>
      <c r="D27" s="450" t="s">
        <v>232</v>
      </c>
      <c r="E27" s="451" t="s">
        <v>270</v>
      </c>
      <c r="F27" s="452">
        <v>1335</v>
      </c>
      <c r="G27" s="452">
        <v>1275</v>
      </c>
      <c r="H27" s="452">
        <v>1320</v>
      </c>
      <c r="I27" s="452" t="s">
        <v>3352</v>
      </c>
      <c r="J27" s="411" t="s">
        <v>3372</v>
      </c>
      <c r="K27" s="399">
        <f t="shared" si="3"/>
        <v>-15</v>
      </c>
      <c r="L27" s="412">
        <f t="shared" si="2"/>
        <v>-1.1235955056179775E-2</v>
      </c>
      <c r="M27" s="399" t="s">
        <v>3114</v>
      </c>
      <c r="N27" s="453">
        <v>43364</v>
      </c>
      <c r="O27" s="454"/>
      <c r="P27" s="142"/>
      <c r="Q27" s="142"/>
      <c r="R27" s="150" t="s">
        <v>2117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6">
        <v>19</v>
      </c>
      <c r="B28" s="417">
        <v>43364</v>
      </c>
      <c r="C28" s="418"/>
      <c r="D28" s="419" t="s">
        <v>92</v>
      </c>
      <c r="E28" s="420" t="s">
        <v>270</v>
      </c>
      <c r="F28" s="421">
        <v>252.5</v>
      </c>
      <c r="G28" s="421">
        <v>239</v>
      </c>
      <c r="H28" s="421">
        <v>249</v>
      </c>
      <c r="I28" s="421" t="s">
        <v>3378</v>
      </c>
      <c r="J28" s="406" t="s">
        <v>3384</v>
      </c>
      <c r="K28" s="406">
        <f t="shared" si="3"/>
        <v>-3.5</v>
      </c>
      <c r="L28" s="407">
        <f t="shared" si="2"/>
        <v>-1.3861386138613862E-2</v>
      </c>
      <c r="M28" s="406" t="s">
        <v>3114</v>
      </c>
      <c r="N28" s="413">
        <v>43364</v>
      </c>
      <c r="O28" s="414"/>
      <c r="P28" s="142"/>
      <c r="Q28" s="142"/>
      <c r="R28" s="150" t="s">
        <v>2117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5">
        <v>20</v>
      </c>
      <c r="B29" s="282">
        <v>43367</v>
      </c>
      <c r="C29" s="296"/>
      <c r="D29" s="424" t="s">
        <v>142</v>
      </c>
      <c r="E29" s="297" t="s">
        <v>270</v>
      </c>
      <c r="F29" s="298" t="s">
        <v>3423</v>
      </c>
      <c r="G29" s="298">
        <v>610</v>
      </c>
      <c r="H29" s="298"/>
      <c r="I29" s="364" t="s">
        <v>3424</v>
      </c>
      <c r="J29" s="425" t="s">
        <v>271</v>
      </c>
      <c r="K29" s="426"/>
      <c r="L29" s="427"/>
      <c r="M29" s="428"/>
      <c r="N29" s="377"/>
      <c r="O29" s="342">
        <f>VLOOKUP(D29,Sheet2!$A$1:M2213,6,0)</f>
        <v>641.1</v>
      </c>
      <c r="P29" s="142"/>
      <c r="Q29" s="142"/>
      <c r="R29" s="150" t="s">
        <v>2117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8" customFormat="1" ht="15" customHeight="1">
      <c r="A30" s="467">
        <v>21</v>
      </c>
      <c r="B30" s="468">
        <v>43367</v>
      </c>
      <c r="C30" s="469"/>
      <c r="D30" s="470" t="s">
        <v>73</v>
      </c>
      <c r="E30" s="471" t="s">
        <v>3148</v>
      </c>
      <c r="F30" s="472">
        <v>1020</v>
      </c>
      <c r="G30" s="472">
        <v>978</v>
      </c>
      <c r="H30" s="472">
        <v>1051</v>
      </c>
      <c r="I30" s="478" t="s">
        <v>3427</v>
      </c>
      <c r="J30" s="479" t="s">
        <v>2360</v>
      </c>
      <c r="K30" s="473">
        <f t="shared" ref="K30" si="4">H30-F30</f>
        <v>31</v>
      </c>
      <c r="L30" s="474">
        <f t="shared" ref="L30" si="5">K30/F30</f>
        <v>3.0392156862745098E-2</v>
      </c>
      <c r="M30" s="475" t="s">
        <v>272</v>
      </c>
      <c r="N30" s="476">
        <v>43367</v>
      </c>
      <c r="O30" s="477"/>
      <c r="P30" s="142"/>
      <c r="Q30" s="142"/>
      <c r="R30" s="150" t="s">
        <v>2117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8" customFormat="1" ht="15" customHeight="1">
      <c r="A31" s="295">
        <v>22</v>
      </c>
      <c r="B31" s="455">
        <v>43368</v>
      </c>
      <c r="C31" s="296"/>
      <c r="D31" s="284" t="s">
        <v>1945</v>
      </c>
      <c r="E31" s="297" t="s">
        <v>270</v>
      </c>
      <c r="F31" s="298" t="s">
        <v>3733</v>
      </c>
      <c r="G31" s="298">
        <v>497</v>
      </c>
      <c r="H31" s="298"/>
      <c r="I31" s="298" t="s">
        <v>3734</v>
      </c>
      <c r="J31" s="283" t="s">
        <v>271</v>
      </c>
      <c r="K31" s="283"/>
      <c r="L31" s="434"/>
      <c r="M31" s="283"/>
      <c r="N31" s="339"/>
      <c r="O31" s="342">
        <f>VLOOKUP(D31,Sheet2!$A$1:M2215,6,0)</f>
        <v>521.20000000000005</v>
      </c>
      <c r="P31" s="209"/>
      <c r="Q31" s="209"/>
      <c r="R31" s="281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</row>
    <row r="32" spans="1:38" s="208" customFormat="1" ht="15" customHeight="1">
      <c r="A32" s="295"/>
      <c r="B32" s="455"/>
      <c r="C32" s="296"/>
      <c r="D32" s="284"/>
      <c r="E32" s="297"/>
      <c r="F32" s="298"/>
      <c r="G32" s="298"/>
      <c r="H32" s="298"/>
      <c r="I32" s="298"/>
      <c r="J32" s="283"/>
      <c r="K32" s="283"/>
      <c r="L32" s="434"/>
      <c r="M32" s="283"/>
      <c r="N32" s="339"/>
      <c r="O32" s="342"/>
      <c r="P32" s="209"/>
      <c r="Q32" s="209"/>
      <c r="R32" s="281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</row>
    <row r="33" spans="1:38" s="19" customFormat="1">
      <c r="A33" s="348"/>
      <c r="B33" s="349"/>
      <c r="C33" s="350"/>
      <c r="D33" s="351"/>
      <c r="E33" s="352"/>
      <c r="F33" s="353"/>
      <c r="G33" s="353"/>
      <c r="H33" s="353"/>
      <c r="I33" s="353"/>
      <c r="J33" s="346"/>
      <c r="K33" s="353"/>
      <c r="L33" s="353"/>
      <c r="M33" s="153"/>
      <c r="N33" s="346"/>
      <c r="O33" s="35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4" t="s">
        <v>344</v>
      </c>
      <c r="B34" s="244"/>
      <c r="C34" s="244"/>
      <c r="D34" s="244"/>
      <c r="F34" s="171" t="s">
        <v>366</v>
      </c>
      <c r="G34" s="88"/>
      <c r="H34" s="101"/>
      <c r="I34" s="102"/>
      <c r="J34" s="143"/>
      <c r="K34" s="164"/>
      <c r="L34" s="165"/>
      <c r="M34" s="165"/>
      <c r="N34" s="18"/>
      <c r="O34" s="149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1:38" s="19" customFormat="1" ht="12" customHeight="1">
      <c r="A35" s="184" t="s">
        <v>2194</v>
      </c>
      <c r="B35" s="155"/>
      <c r="C35" s="182"/>
      <c r="D35" s="155"/>
      <c r="E35" s="87"/>
      <c r="F35" s="171" t="s">
        <v>2228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244" t="s">
        <v>3005</v>
      </c>
      <c r="B36" s="155"/>
      <c r="C36" s="182"/>
      <c r="D36" s="155"/>
      <c r="E36" s="87"/>
      <c r="F36" s="88"/>
      <c r="G36" s="88"/>
      <c r="H36" s="101"/>
      <c r="I36" s="102"/>
      <c r="J36" s="144"/>
      <c r="K36" s="164"/>
      <c r="L36" s="165"/>
      <c r="M36" s="88"/>
      <c r="N36" s="89"/>
      <c r="O36" s="141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ht="15" customHeight="1">
      <c r="A37" s="106" t="s">
        <v>1906</v>
      </c>
      <c r="B37" s="106"/>
      <c r="C37" s="106"/>
      <c r="D37" s="106"/>
      <c r="E37" s="87"/>
      <c r="F37" s="88"/>
      <c r="G37" s="49"/>
      <c r="H37" s="88"/>
      <c r="I37" s="49"/>
      <c r="J37" s="7"/>
      <c r="K37" s="49"/>
      <c r="L37" s="49"/>
      <c r="M37" s="49"/>
      <c r="N37" s="49"/>
      <c r="O37" s="90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84" t="s">
        <v>262</v>
      </c>
      <c r="H38" s="84" t="s">
        <v>263</v>
      </c>
      <c r="I38" s="84" t="s">
        <v>264</v>
      </c>
      <c r="J38" s="314" t="s">
        <v>265</v>
      </c>
      <c r="K38" s="166" t="s">
        <v>273</v>
      </c>
      <c r="L38" s="166" t="s">
        <v>274</v>
      </c>
      <c r="M38" s="84" t="s">
        <v>275</v>
      </c>
      <c r="N38" s="300" t="s">
        <v>268</v>
      </c>
      <c r="O38" s="361" t="s">
        <v>269</v>
      </c>
      <c r="P38" s="19"/>
      <c r="Q38" s="18"/>
      <c r="R38" s="88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42" customFormat="1">
      <c r="A39" s="405">
        <v>1</v>
      </c>
      <c r="B39" s="403">
        <v>43354</v>
      </c>
      <c r="C39" s="403"/>
      <c r="D39" s="410" t="s">
        <v>3180</v>
      </c>
      <c r="E39" s="398" t="s">
        <v>270</v>
      </c>
      <c r="F39" s="398">
        <v>27400</v>
      </c>
      <c r="G39" s="405">
        <v>27144</v>
      </c>
      <c r="H39" s="405">
        <v>27144</v>
      </c>
      <c r="I39" s="398" t="s">
        <v>3181</v>
      </c>
      <c r="J39" s="406" t="s">
        <v>3182</v>
      </c>
      <c r="K39" s="406">
        <f>H39-F39</f>
        <v>-256</v>
      </c>
      <c r="L39" s="399">
        <f>M39*K39</f>
        <v>-10240</v>
      </c>
      <c r="M39" s="399">
        <v>40</v>
      </c>
      <c r="N39" s="399" t="s">
        <v>3114</v>
      </c>
      <c r="O39" s="439">
        <v>43354</v>
      </c>
      <c r="P39" s="19"/>
      <c r="Q39" s="201"/>
      <c r="R39" s="189" t="s">
        <v>2118</v>
      </c>
      <c r="S39" s="203"/>
      <c r="T39" s="187"/>
      <c r="U39" s="187"/>
      <c r="V39" s="187"/>
      <c r="W39" s="187"/>
      <c r="X39" s="187"/>
      <c r="Y39" s="187"/>
    </row>
    <row r="40" spans="1:38" s="142" customFormat="1">
      <c r="A40" s="440">
        <v>2</v>
      </c>
      <c r="B40" s="441">
        <v>43362</v>
      </c>
      <c r="C40" s="442"/>
      <c r="D40" s="422" t="s">
        <v>3164</v>
      </c>
      <c r="E40" s="443" t="s">
        <v>270</v>
      </c>
      <c r="F40" s="444">
        <v>11275</v>
      </c>
      <c r="G40" s="444">
        <v>11170</v>
      </c>
      <c r="H40" s="444">
        <v>11355</v>
      </c>
      <c r="I40" s="444" t="s">
        <v>3359</v>
      </c>
      <c r="J40" s="383" t="s">
        <v>3374</v>
      </c>
      <c r="K40" s="383">
        <f>H40-F40</f>
        <v>80</v>
      </c>
      <c r="L40" s="393">
        <f>M40*K40</f>
        <v>3200</v>
      </c>
      <c r="M40" s="393">
        <v>40</v>
      </c>
      <c r="N40" s="393" t="s">
        <v>272</v>
      </c>
      <c r="O40" s="445">
        <v>43364</v>
      </c>
      <c r="P40" s="333"/>
      <c r="Q40" s="201"/>
      <c r="R40" s="189" t="s">
        <v>2117</v>
      </c>
      <c r="S40" s="203"/>
      <c r="T40" s="187"/>
      <c r="U40" s="187"/>
      <c r="V40" s="187"/>
      <c r="W40" s="187"/>
      <c r="X40" s="187"/>
      <c r="Y40" s="187"/>
    </row>
    <row r="41" spans="1:38" s="142" customFormat="1" ht="14.25">
      <c r="A41" s="364"/>
      <c r="B41" s="366"/>
      <c r="C41" s="366"/>
      <c r="D41" s="357"/>
      <c r="E41" s="362"/>
      <c r="F41" s="362"/>
      <c r="G41" s="364"/>
      <c r="H41" s="364"/>
      <c r="I41" s="362"/>
      <c r="J41" s="283"/>
      <c r="K41" s="283"/>
      <c r="L41" s="283"/>
      <c r="M41" s="283"/>
      <c r="N41" s="86"/>
      <c r="O41" s="367"/>
      <c r="P41" s="19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364"/>
      <c r="B42" s="366"/>
      <c r="C42" s="366"/>
      <c r="D42" s="357"/>
      <c r="E42" s="362"/>
      <c r="F42" s="362"/>
      <c r="G42" s="364"/>
      <c r="H42" s="364"/>
      <c r="I42" s="362"/>
      <c r="J42" s="283"/>
      <c r="K42" s="283"/>
      <c r="L42" s="283"/>
      <c r="M42" s="283"/>
      <c r="N42" s="86"/>
      <c r="O42" s="367"/>
      <c r="P42" s="19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364"/>
      <c r="B43" s="366"/>
      <c r="C43" s="366"/>
      <c r="D43" s="357"/>
      <c r="E43" s="362"/>
      <c r="F43" s="362"/>
      <c r="G43" s="364"/>
      <c r="H43" s="364"/>
      <c r="I43" s="362"/>
      <c r="J43" s="283"/>
      <c r="K43" s="283"/>
      <c r="L43" s="283"/>
      <c r="M43" s="283"/>
      <c r="N43" s="86"/>
      <c r="O43" s="367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38" s="142" customFormat="1">
      <c r="A44" s="368"/>
      <c r="B44" s="369"/>
      <c r="C44" s="370"/>
      <c r="D44" s="284"/>
      <c r="E44" s="371"/>
      <c r="F44" s="372"/>
      <c r="G44" s="372"/>
      <c r="H44" s="372"/>
      <c r="I44" s="372"/>
      <c r="J44" s="373"/>
      <c r="K44" s="364"/>
      <c r="L44" s="298"/>
      <c r="M44" s="362"/>
      <c r="N44" s="374"/>
      <c r="O44" s="375"/>
      <c r="P44" s="333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38" s="142" customFormat="1">
      <c r="A45" s="368"/>
      <c r="B45" s="369"/>
      <c r="C45" s="370"/>
      <c r="D45" s="284"/>
      <c r="E45" s="371"/>
      <c r="F45" s="372"/>
      <c r="G45" s="372"/>
      <c r="H45" s="372"/>
      <c r="I45" s="372"/>
      <c r="J45" s="373"/>
      <c r="K45" s="364"/>
      <c r="L45" s="298"/>
      <c r="M45" s="362"/>
      <c r="N45" s="374"/>
      <c r="O45" s="375"/>
      <c r="P45" s="33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38" s="19" customFormat="1">
      <c r="A46" s="295"/>
      <c r="B46" s="282"/>
      <c r="C46" s="296"/>
      <c r="D46" s="284"/>
      <c r="E46" s="297"/>
      <c r="F46" s="298"/>
      <c r="G46" s="298"/>
      <c r="H46" s="298"/>
      <c r="I46" s="298"/>
      <c r="J46" s="283"/>
      <c r="K46" s="298"/>
      <c r="L46" s="298"/>
      <c r="M46" s="362"/>
      <c r="N46" s="283"/>
      <c r="O46" s="29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>
      <c r="A47" s="272"/>
      <c r="B47" s="190"/>
      <c r="C47" s="273"/>
      <c r="D47" s="274"/>
      <c r="E47" s="275"/>
      <c r="F47" s="172"/>
      <c r="G47" s="172"/>
      <c r="H47" s="172"/>
      <c r="I47" s="172"/>
      <c r="J47" s="88"/>
      <c r="K47" s="276"/>
      <c r="L47" s="276"/>
      <c r="M47" s="88"/>
      <c r="N47" s="18"/>
      <c r="O47" s="277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15">
      <c r="A48" s="105" t="s">
        <v>276</v>
      </c>
      <c r="B48" s="105"/>
      <c r="C48" s="105"/>
      <c r="D48" s="105"/>
      <c r="E48" s="157"/>
      <c r="F48" s="172"/>
      <c r="G48" s="172"/>
      <c r="H48" s="172"/>
      <c r="I48" s="172"/>
      <c r="J48" s="9"/>
      <c r="K48" s="49"/>
      <c r="L48" s="49"/>
      <c r="M48" s="49"/>
      <c r="N48" s="1"/>
      <c r="O48" s="9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6" ht="38.25">
      <c r="A49" s="84" t="s">
        <v>13</v>
      </c>
      <c r="B49" s="84" t="s">
        <v>218</v>
      </c>
      <c r="C49" s="84"/>
      <c r="D49" s="85" t="s">
        <v>259</v>
      </c>
      <c r="E49" s="84" t="s">
        <v>260</v>
      </c>
      <c r="F49" s="84" t="s">
        <v>261</v>
      </c>
      <c r="G49" s="173" t="s">
        <v>262</v>
      </c>
      <c r="H49" s="84" t="s">
        <v>263</v>
      </c>
      <c r="I49" s="84" t="s">
        <v>264</v>
      </c>
      <c r="J49" s="314" t="s">
        <v>265</v>
      </c>
      <c r="K49" s="314" t="s">
        <v>2986</v>
      </c>
      <c r="L49" s="166" t="s">
        <v>274</v>
      </c>
      <c r="M49" s="84" t="s">
        <v>275</v>
      </c>
      <c r="N49" s="84" t="s">
        <v>268</v>
      </c>
      <c r="O49" s="85" t="s">
        <v>269</v>
      </c>
      <c r="P49" s="19"/>
      <c r="Q49" s="1"/>
      <c r="R49" s="88"/>
      <c r="S49" s="18"/>
      <c r="T49" s="18"/>
      <c r="U49" s="18"/>
      <c r="V49" s="18"/>
      <c r="W49" s="18"/>
      <c r="X49" s="18"/>
      <c r="Y49" s="18"/>
    </row>
    <row r="50" spans="1:26" s="142" customFormat="1">
      <c r="A50" s="387">
        <v>1</v>
      </c>
      <c r="B50" s="388">
        <v>43346</v>
      </c>
      <c r="C50" s="388"/>
      <c r="D50" s="389" t="s">
        <v>3110</v>
      </c>
      <c r="E50" s="390" t="s">
        <v>270</v>
      </c>
      <c r="F50" s="390">
        <v>108</v>
      </c>
      <c r="G50" s="387">
        <v>75</v>
      </c>
      <c r="H50" s="387">
        <v>148</v>
      </c>
      <c r="I50" s="390">
        <v>180</v>
      </c>
      <c r="J50" s="383" t="s">
        <v>294</v>
      </c>
      <c r="K50" s="383">
        <f>H50-F50</f>
        <v>40</v>
      </c>
      <c r="L50" s="393">
        <f>M50*K50</f>
        <v>3000</v>
      </c>
      <c r="M50" s="393">
        <v>75</v>
      </c>
      <c r="N50" s="393" t="s">
        <v>272</v>
      </c>
      <c r="O50" s="401">
        <v>43347</v>
      </c>
      <c r="P50" s="19"/>
      <c r="Q50" s="201"/>
      <c r="R50" s="189" t="s">
        <v>3012</v>
      </c>
      <c r="S50" s="203"/>
      <c r="T50" s="187"/>
      <c r="U50" s="187"/>
      <c r="V50" s="187"/>
      <c r="W50" s="187"/>
      <c r="X50" s="187"/>
      <c r="Y50" s="187"/>
    </row>
    <row r="51" spans="1:26" s="142" customFormat="1">
      <c r="A51" s="387">
        <v>2</v>
      </c>
      <c r="B51" s="388">
        <v>43360</v>
      </c>
      <c r="C51" s="388"/>
      <c r="D51" s="389" t="s">
        <v>3217</v>
      </c>
      <c r="E51" s="390" t="s">
        <v>270</v>
      </c>
      <c r="F51" s="390">
        <v>6.25</v>
      </c>
      <c r="G51" s="387">
        <v>1.9</v>
      </c>
      <c r="H51" s="387">
        <v>9.25</v>
      </c>
      <c r="I51" s="390" t="s">
        <v>3218</v>
      </c>
      <c r="J51" s="383" t="s">
        <v>3221</v>
      </c>
      <c r="K51" s="383">
        <f>H51-F51</f>
        <v>3</v>
      </c>
      <c r="L51" s="393">
        <f>M51*K51</f>
        <v>3900</v>
      </c>
      <c r="M51" s="393">
        <v>1300</v>
      </c>
      <c r="N51" s="393" t="s">
        <v>272</v>
      </c>
      <c r="O51" s="401">
        <v>43360</v>
      </c>
      <c r="P51" s="19"/>
      <c r="Q51" s="201"/>
      <c r="R51" s="189" t="s">
        <v>2117</v>
      </c>
      <c r="S51" s="203"/>
      <c r="T51" s="187"/>
      <c r="U51" s="187"/>
      <c r="V51" s="187"/>
      <c r="W51" s="187"/>
      <c r="X51" s="187"/>
      <c r="Y51" s="187"/>
    </row>
    <row r="52" spans="1:26" s="142" customFormat="1">
      <c r="A52" s="368">
        <v>3</v>
      </c>
      <c r="B52" s="369">
        <v>43364</v>
      </c>
      <c r="C52" s="370"/>
      <c r="D52" s="284" t="s">
        <v>3381</v>
      </c>
      <c r="E52" s="371" t="s">
        <v>270</v>
      </c>
      <c r="F52" s="372" t="s">
        <v>3382</v>
      </c>
      <c r="G52" s="372"/>
      <c r="H52" s="446" t="s">
        <v>3383</v>
      </c>
      <c r="I52" s="372"/>
      <c r="J52" s="373" t="s">
        <v>271</v>
      </c>
      <c r="K52" s="364"/>
      <c r="L52" s="298"/>
      <c r="M52" s="362"/>
      <c r="N52" s="374"/>
      <c r="O52" s="375"/>
      <c r="P52" s="333"/>
      <c r="Q52" s="201"/>
      <c r="R52" s="189" t="s">
        <v>2117</v>
      </c>
      <c r="S52" s="203"/>
      <c r="T52" s="187"/>
      <c r="U52" s="187"/>
      <c r="V52" s="187"/>
      <c r="W52" s="187"/>
      <c r="X52" s="187"/>
      <c r="Y52" s="187"/>
    </row>
    <row r="53" spans="1:26" s="142" customFormat="1">
      <c r="A53" s="405">
        <v>4</v>
      </c>
      <c r="B53" s="403">
        <v>43367</v>
      </c>
      <c r="C53" s="403"/>
      <c r="D53" s="410" t="s">
        <v>3419</v>
      </c>
      <c r="E53" s="398" t="s">
        <v>270</v>
      </c>
      <c r="F53" s="398">
        <v>50.5</v>
      </c>
      <c r="G53" s="405">
        <v>18</v>
      </c>
      <c r="H53" s="405">
        <v>18</v>
      </c>
      <c r="I53" s="398">
        <v>100</v>
      </c>
      <c r="J53" s="406" t="s">
        <v>3420</v>
      </c>
      <c r="K53" s="406">
        <f>H53-F53</f>
        <v>-32.5</v>
      </c>
      <c r="L53" s="399">
        <f>M53*K53</f>
        <v>-2437.5</v>
      </c>
      <c r="M53" s="399">
        <v>75</v>
      </c>
      <c r="N53" s="399" t="s">
        <v>3114</v>
      </c>
      <c r="O53" s="439">
        <v>43367</v>
      </c>
      <c r="P53" s="19"/>
      <c r="Q53" s="201"/>
      <c r="R53" s="189" t="s">
        <v>2117</v>
      </c>
      <c r="S53" s="203"/>
      <c r="T53" s="187"/>
      <c r="U53" s="187"/>
      <c r="V53" s="187"/>
      <c r="W53" s="187"/>
      <c r="X53" s="187"/>
      <c r="Y53" s="187"/>
    </row>
    <row r="54" spans="1:26" s="142" customFormat="1">
      <c r="A54" s="368"/>
      <c r="B54" s="282"/>
      <c r="C54" s="296"/>
      <c r="D54" s="284"/>
      <c r="E54" s="297"/>
      <c r="F54" s="298"/>
      <c r="G54" s="298"/>
      <c r="H54" s="298"/>
      <c r="I54" s="298"/>
      <c r="J54" s="283"/>
      <c r="K54" s="364"/>
      <c r="L54" s="298"/>
      <c r="M54" s="362"/>
      <c r="N54" s="362"/>
      <c r="O54" s="377"/>
      <c r="P54" s="33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68"/>
      <c r="B55" s="282"/>
      <c r="C55" s="296"/>
      <c r="D55" s="284"/>
      <c r="E55" s="297"/>
      <c r="F55" s="298"/>
      <c r="G55" s="298"/>
      <c r="H55" s="298"/>
      <c r="I55" s="298"/>
      <c r="J55" s="283"/>
      <c r="K55" s="364"/>
      <c r="L55" s="298"/>
      <c r="M55" s="362"/>
      <c r="N55" s="362"/>
      <c r="O55" s="377"/>
      <c r="P55" s="33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 ht="14.25">
      <c r="A56" s="364"/>
      <c r="B56" s="366"/>
      <c r="C56" s="366"/>
      <c r="D56" s="357"/>
      <c r="E56" s="362"/>
      <c r="F56" s="362"/>
      <c r="G56" s="364"/>
      <c r="H56" s="364"/>
      <c r="I56" s="362"/>
      <c r="J56" s="283"/>
      <c r="K56" s="341"/>
      <c r="L56" s="341"/>
      <c r="M56" s="341"/>
      <c r="N56" s="376"/>
      <c r="O56" s="356"/>
      <c r="P56" s="19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s="142" customFormat="1" ht="14.25">
      <c r="A57" s="496"/>
      <c r="B57" s="502"/>
      <c r="C57" s="366"/>
      <c r="D57" s="378"/>
      <c r="E57" s="362"/>
      <c r="F57" s="362"/>
      <c r="G57" s="364"/>
      <c r="H57" s="364"/>
      <c r="I57" s="505"/>
      <c r="J57" s="503"/>
      <c r="K57" s="506"/>
      <c r="L57" s="494"/>
      <c r="M57" s="496"/>
      <c r="N57" s="498"/>
      <c r="O57" s="500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6" s="142" customFormat="1" ht="14.25">
      <c r="A58" s="497"/>
      <c r="B58" s="502"/>
      <c r="C58" s="366"/>
      <c r="D58" s="378"/>
      <c r="E58" s="362"/>
      <c r="F58" s="362"/>
      <c r="G58" s="364"/>
      <c r="H58" s="364"/>
      <c r="I58" s="505"/>
      <c r="J58" s="504"/>
      <c r="K58" s="507"/>
      <c r="L58" s="495"/>
      <c r="M58" s="497"/>
      <c r="N58" s="499"/>
      <c r="O58" s="501"/>
      <c r="P58" s="203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6" s="142" customFormat="1" ht="14.25">
      <c r="A59" s="364"/>
      <c r="B59" s="366"/>
      <c r="C59" s="366"/>
      <c r="D59" s="357"/>
      <c r="E59" s="362"/>
      <c r="F59" s="358"/>
      <c r="G59" s="364"/>
      <c r="H59" s="364"/>
      <c r="I59" s="359"/>
      <c r="J59" s="362"/>
      <c r="K59" s="365"/>
      <c r="L59" s="360"/>
      <c r="M59" s="364"/>
      <c r="N59" s="363"/>
      <c r="O59" s="342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6" s="142" customFormat="1">
      <c r="A60" s="324"/>
      <c r="B60" s="325"/>
      <c r="C60" s="325"/>
      <c r="D60" s="326"/>
      <c r="E60" s="102"/>
      <c r="F60" s="102"/>
      <c r="G60" s="324"/>
      <c r="H60" s="324"/>
      <c r="I60" s="338"/>
      <c r="J60" s="101"/>
      <c r="K60" s="327"/>
      <c r="L60" s="328"/>
      <c r="M60" s="329"/>
      <c r="N60" s="330"/>
      <c r="O60" s="331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6" s="142" customFormat="1">
      <c r="A61" s="324"/>
      <c r="B61" s="325"/>
      <c r="C61" s="325"/>
      <c r="D61" s="326"/>
      <c r="E61" s="102"/>
      <c r="F61" s="102"/>
      <c r="G61" s="324"/>
      <c r="H61" s="324"/>
      <c r="I61" s="102"/>
      <c r="J61" s="101"/>
      <c r="K61" s="327"/>
      <c r="L61" s="328"/>
      <c r="M61" s="329"/>
      <c r="N61" s="330"/>
      <c r="O61" s="33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6" ht="15">
      <c r="B62" s="248" t="s">
        <v>277</v>
      </c>
      <c r="C62" s="248"/>
      <c r="D62" s="248"/>
      <c r="E62" s="248"/>
      <c r="F62" s="171"/>
      <c r="G62" s="171"/>
      <c r="H62" s="171"/>
      <c r="I62" s="171"/>
      <c r="J62" s="146"/>
      <c r="K62" s="167"/>
      <c r="L62" s="168"/>
      <c r="M62" s="169"/>
      <c r="N62" s="92"/>
      <c r="O62" s="145"/>
      <c r="Q62" s="1"/>
      <c r="R62" s="49"/>
      <c r="S62" s="18"/>
      <c r="Y62" s="18"/>
      <c r="Z62" s="18"/>
    </row>
    <row r="63" spans="1:26" ht="38.25">
      <c r="A63" s="156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343</v>
      </c>
      <c r="H63" s="84" t="s">
        <v>263</v>
      </c>
      <c r="I63" s="84" t="s">
        <v>264</v>
      </c>
      <c r="J63" s="31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388</v>
      </c>
      <c r="Q63" s="1"/>
      <c r="R63" s="49"/>
      <c r="S63" s="18"/>
      <c r="Y63" s="18"/>
      <c r="Z63" s="18"/>
    </row>
    <row r="64" spans="1:26" s="142" customFormat="1">
      <c r="A64" s="387">
        <v>1</v>
      </c>
      <c r="B64" s="388">
        <v>43333</v>
      </c>
      <c r="C64" s="388"/>
      <c r="D64" s="389" t="s">
        <v>113</v>
      </c>
      <c r="E64" s="390" t="s">
        <v>2078</v>
      </c>
      <c r="F64" s="390">
        <v>968.5</v>
      </c>
      <c r="G64" s="387">
        <v>1002</v>
      </c>
      <c r="H64" s="387">
        <v>947.5</v>
      </c>
      <c r="I64" s="390" t="s">
        <v>3067</v>
      </c>
      <c r="J64" s="391" t="s">
        <v>3112</v>
      </c>
      <c r="K64" s="383">
        <f>F64-H64</f>
        <v>21</v>
      </c>
      <c r="L64" s="392">
        <f t="shared" ref="L64:L71" si="6">K64/F64</f>
        <v>2.1683014971605574E-2</v>
      </c>
      <c r="M64" s="393" t="s">
        <v>272</v>
      </c>
      <c r="N64" s="394">
        <v>43347</v>
      </c>
      <c r="O64" s="395"/>
      <c r="P64" s="202"/>
      <c r="Q64" s="201"/>
      <c r="R64" s="189" t="s">
        <v>2117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87">
        <v>2</v>
      </c>
      <c r="B65" s="388">
        <v>43335</v>
      </c>
      <c r="C65" s="388"/>
      <c r="D65" s="389" t="s">
        <v>57</v>
      </c>
      <c r="E65" s="390" t="s">
        <v>270</v>
      </c>
      <c r="F65" s="390">
        <v>662.5</v>
      </c>
      <c r="G65" s="387">
        <v>638</v>
      </c>
      <c r="H65" s="387">
        <v>677</v>
      </c>
      <c r="I65" s="390" t="s">
        <v>3070</v>
      </c>
      <c r="J65" s="391" t="s">
        <v>3350</v>
      </c>
      <c r="K65" s="383">
        <f>H65-F65</f>
        <v>14.5</v>
      </c>
      <c r="L65" s="392">
        <f t="shared" si="6"/>
        <v>2.1886792452830189E-2</v>
      </c>
      <c r="M65" s="393" t="s">
        <v>272</v>
      </c>
      <c r="N65" s="394">
        <v>43362</v>
      </c>
      <c r="O65" s="395"/>
      <c r="P65" s="202"/>
      <c r="Q65" s="201"/>
      <c r="R65" s="189" t="s">
        <v>2117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405">
        <v>3</v>
      </c>
      <c r="B66" s="403">
        <v>43336</v>
      </c>
      <c r="C66" s="403"/>
      <c r="D66" s="410" t="s">
        <v>59</v>
      </c>
      <c r="E66" s="398" t="s">
        <v>270</v>
      </c>
      <c r="F66" s="398">
        <v>1169</v>
      </c>
      <c r="G66" s="405">
        <v>1122</v>
      </c>
      <c r="H66" s="405">
        <v>1110</v>
      </c>
      <c r="I66" s="398" t="s">
        <v>3081</v>
      </c>
      <c r="J66" s="411" t="s">
        <v>3175</v>
      </c>
      <c r="K66" s="406">
        <f>H66-F66</f>
        <v>-59</v>
      </c>
      <c r="L66" s="412">
        <f t="shared" si="6"/>
        <v>-5.0470487596236097E-2</v>
      </c>
      <c r="M66" s="399" t="s">
        <v>3114</v>
      </c>
      <c r="N66" s="413">
        <v>43354</v>
      </c>
      <c r="O66" s="414"/>
      <c r="P66" s="202"/>
      <c r="Q66" s="201"/>
      <c r="R66" s="189" t="s">
        <v>2118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05">
        <v>4</v>
      </c>
      <c r="B67" s="403">
        <v>43336</v>
      </c>
      <c r="C67" s="403"/>
      <c r="D67" s="410" t="s">
        <v>2098</v>
      </c>
      <c r="E67" s="398" t="s">
        <v>270</v>
      </c>
      <c r="F67" s="398">
        <v>1577.5</v>
      </c>
      <c r="G67" s="405">
        <v>1530</v>
      </c>
      <c r="H67" s="405">
        <v>1520</v>
      </c>
      <c r="I67" s="398" t="s">
        <v>3061</v>
      </c>
      <c r="J67" s="411" t="s">
        <v>3167</v>
      </c>
      <c r="K67" s="406">
        <f>H67-F67</f>
        <v>-57.5</v>
      </c>
      <c r="L67" s="412">
        <f t="shared" si="6"/>
        <v>-3.6450079239302692E-2</v>
      </c>
      <c r="M67" s="399" t="s">
        <v>3114</v>
      </c>
      <c r="N67" s="413">
        <v>43353</v>
      </c>
      <c r="O67" s="414"/>
      <c r="P67" s="202"/>
      <c r="Q67" s="201"/>
      <c r="R67" s="189" t="s">
        <v>2118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87">
        <v>5</v>
      </c>
      <c r="B68" s="388">
        <v>43342</v>
      </c>
      <c r="C68" s="388"/>
      <c r="D68" s="389" t="s">
        <v>642</v>
      </c>
      <c r="E68" s="390" t="s">
        <v>270</v>
      </c>
      <c r="F68" s="390">
        <v>1460</v>
      </c>
      <c r="G68" s="387">
        <v>1414.4</v>
      </c>
      <c r="H68" s="387">
        <v>1506.5</v>
      </c>
      <c r="I68" s="390" t="s">
        <v>3088</v>
      </c>
      <c r="J68" s="391" t="s">
        <v>3111</v>
      </c>
      <c r="K68" s="383">
        <f>H68-F68</f>
        <v>46.5</v>
      </c>
      <c r="L68" s="392">
        <f t="shared" si="6"/>
        <v>3.1849315068493152E-2</v>
      </c>
      <c r="M68" s="393" t="s">
        <v>272</v>
      </c>
      <c r="N68" s="394">
        <v>43346</v>
      </c>
      <c r="O68" s="395"/>
      <c r="P68" s="202"/>
      <c r="Q68" s="201"/>
      <c r="R68" s="189" t="s">
        <v>2118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05">
        <v>6</v>
      </c>
      <c r="B69" s="403">
        <v>43343</v>
      </c>
      <c r="C69" s="403"/>
      <c r="D69" s="410" t="s">
        <v>86</v>
      </c>
      <c r="E69" s="398" t="s">
        <v>270</v>
      </c>
      <c r="F69" s="398">
        <v>1272</v>
      </c>
      <c r="G69" s="405">
        <v>1238</v>
      </c>
      <c r="H69" s="405">
        <v>1227</v>
      </c>
      <c r="I69" s="398" t="s">
        <v>3097</v>
      </c>
      <c r="J69" s="411" t="s">
        <v>3117</v>
      </c>
      <c r="K69" s="406">
        <f>H69-F69</f>
        <v>-45</v>
      </c>
      <c r="L69" s="412">
        <f t="shared" si="6"/>
        <v>-3.5377358490566037E-2</v>
      </c>
      <c r="M69" s="399" t="s">
        <v>3114</v>
      </c>
      <c r="N69" s="413">
        <v>43347</v>
      </c>
      <c r="O69" s="414"/>
      <c r="P69" s="202"/>
      <c r="Q69" s="201"/>
      <c r="R69" s="189" t="s">
        <v>2117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87">
        <v>7</v>
      </c>
      <c r="B70" s="388">
        <v>43346</v>
      </c>
      <c r="C70" s="388"/>
      <c r="D70" s="389" t="s">
        <v>81</v>
      </c>
      <c r="E70" s="390" t="s">
        <v>2078</v>
      </c>
      <c r="F70" s="390">
        <v>242</v>
      </c>
      <c r="G70" s="387">
        <v>251.3</v>
      </c>
      <c r="H70" s="387">
        <v>234.5</v>
      </c>
      <c r="I70" s="390" t="s">
        <v>3109</v>
      </c>
      <c r="J70" s="391" t="s">
        <v>3113</v>
      </c>
      <c r="K70" s="383">
        <f>F70-H70</f>
        <v>7.5</v>
      </c>
      <c r="L70" s="392">
        <f t="shared" si="6"/>
        <v>3.0991735537190084E-2</v>
      </c>
      <c r="M70" s="393" t="s">
        <v>272</v>
      </c>
      <c r="N70" s="394">
        <v>43347</v>
      </c>
      <c r="O70" s="395"/>
      <c r="P70" s="202"/>
      <c r="Q70" s="201"/>
      <c r="R70" s="189" t="s">
        <v>2118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05">
        <v>8</v>
      </c>
      <c r="B71" s="403">
        <v>43347</v>
      </c>
      <c r="C71" s="403"/>
      <c r="D71" s="410" t="s">
        <v>41</v>
      </c>
      <c r="E71" s="398" t="s">
        <v>270</v>
      </c>
      <c r="F71" s="398">
        <v>1316</v>
      </c>
      <c r="G71" s="405">
        <v>1277.7</v>
      </c>
      <c r="H71" s="405">
        <v>1290</v>
      </c>
      <c r="I71" s="398" t="s">
        <v>3119</v>
      </c>
      <c r="J71" s="411" t="s">
        <v>3392</v>
      </c>
      <c r="K71" s="406">
        <f t="shared" ref="K71" si="7">H71-F71</f>
        <v>-26</v>
      </c>
      <c r="L71" s="412">
        <f t="shared" si="6"/>
        <v>-1.9756838905775075E-2</v>
      </c>
      <c r="M71" s="399" t="s">
        <v>3114</v>
      </c>
      <c r="N71" s="413">
        <v>43364</v>
      </c>
      <c r="O71" s="414"/>
      <c r="P71" s="202"/>
      <c r="Q71" s="201"/>
      <c r="R71" s="189" t="s">
        <v>2118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05">
        <v>9</v>
      </c>
      <c r="B72" s="403">
        <v>43348</v>
      </c>
      <c r="C72" s="403"/>
      <c r="D72" s="410" t="s">
        <v>747</v>
      </c>
      <c r="E72" s="398" t="s">
        <v>270</v>
      </c>
      <c r="F72" s="398">
        <v>799.5</v>
      </c>
      <c r="G72" s="405">
        <v>775</v>
      </c>
      <c r="H72" s="405">
        <v>772.5</v>
      </c>
      <c r="I72" s="398" t="s">
        <v>3126</v>
      </c>
      <c r="J72" s="411" t="s">
        <v>3188</v>
      </c>
      <c r="K72" s="406">
        <f>H72-F72</f>
        <v>-27</v>
      </c>
      <c r="L72" s="412">
        <f t="shared" ref="L72:L78" si="8">K72/F72</f>
        <v>-3.3771106941838651E-2</v>
      </c>
      <c r="M72" s="399" t="s">
        <v>3114</v>
      </c>
      <c r="N72" s="413">
        <v>43354</v>
      </c>
      <c r="O72" s="414"/>
      <c r="P72" s="202"/>
      <c r="Q72" s="201"/>
      <c r="R72" s="189" t="s">
        <v>2117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7">
        <v>10</v>
      </c>
      <c r="B73" s="388">
        <v>43348</v>
      </c>
      <c r="C73" s="388"/>
      <c r="D73" s="389" t="s">
        <v>153</v>
      </c>
      <c r="E73" s="390" t="s">
        <v>270</v>
      </c>
      <c r="F73" s="390">
        <v>757.5</v>
      </c>
      <c r="G73" s="387">
        <v>736</v>
      </c>
      <c r="H73" s="387">
        <v>774</v>
      </c>
      <c r="I73" s="390" t="s">
        <v>371</v>
      </c>
      <c r="J73" s="391" t="s">
        <v>3127</v>
      </c>
      <c r="K73" s="383">
        <f>H73-F73</f>
        <v>16.5</v>
      </c>
      <c r="L73" s="392">
        <f t="shared" si="8"/>
        <v>2.1782178217821781E-2</v>
      </c>
      <c r="M73" s="393" t="s">
        <v>272</v>
      </c>
      <c r="N73" s="435">
        <v>43348</v>
      </c>
      <c r="O73" s="395"/>
      <c r="P73" s="202"/>
      <c r="Q73" s="201"/>
      <c r="R73" s="189" t="s">
        <v>2117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7">
        <v>11</v>
      </c>
      <c r="B74" s="388">
        <v>43348</v>
      </c>
      <c r="C74" s="388"/>
      <c r="D74" s="389" t="s">
        <v>98</v>
      </c>
      <c r="E74" s="390" t="s">
        <v>270</v>
      </c>
      <c r="F74" s="390">
        <v>174</v>
      </c>
      <c r="G74" s="387">
        <v>168</v>
      </c>
      <c r="H74" s="387">
        <v>180</v>
      </c>
      <c r="I74" s="390">
        <v>185</v>
      </c>
      <c r="J74" s="391" t="s">
        <v>3104</v>
      </c>
      <c r="K74" s="383">
        <f>H74-F74</f>
        <v>6</v>
      </c>
      <c r="L74" s="392">
        <f t="shared" si="8"/>
        <v>3.4482758620689655E-2</v>
      </c>
      <c r="M74" s="393" t="s">
        <v>272</v>
      </c>
      <c r="N74" s="394">
        <v>43349</v>
      </c>
      <c r="O74" s="395"/>
      <c r="P74" s="202"/>
      <c r="Q74" s="201"/>
      <c r="R74" s="189" t="s">
        <v>2118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87">
        <v>12</v>
      </c>
      <c r="B75" s="388">
        <v>43348</v>
      </c>
      <c r="C75" s="388"/>
      <c r="D75" s="389" t="s">
        <v>94</v>
      </c>
      <c r="E75" s="390" t="s">
        <v>270</v>
      </c>
      <c r="F75" s="390">
        <v>1831</v>
      </c>
      <c r="G75" s="387">
        <v>1774.4</v>
      </c>
      <c r="H75" s="387">
        <v>1885</v>
      </c>
      <c r="I75" s="390" t="s">
        <v>3128</v>
      </c>
      <c r="J75" s="391" t="s">
        <v>3156</v>
      </c>
      <c r="K75" s="383">
        <f>H75-F75</f>
        <v>54</v>
      </c>
      <c r="L75" s="392">
        <f t="shared" si="8"/>
        <v>2.9492080830147462E-2</v>
      </c>
      <c r="M75" s="393" t="s">
        <v>272</v>
      </c>
      <c r="N75" s="394">
        <v>43350</v>
      </c>
      <c r="O75" s="395"/>
      <c r="P75" s="202"/>
      <c r="Q75" s="201"/>
      <c r="R75" s="189" t="s">
        <v>2118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87">
        <v>13</v>
      </c>
      <c r="B76" s="388">
        <v>43348</v>
      </c>
      <c r="C76" s="388"/>
      <c r="D76" s="389" t="s">
        <v>529</v>
      </c>
      <c r="E76" s="390" t="s">
        <v>270</v>
      </c>
      <c r="F76" s="390">
        <v>1137.5</v>
      </c>
      <c r="G76" s="387">
        <v>1097.7</v>
      </c>
      <c r="H76" s="387">
        <v>1178</v>
      </c>
      <c r="I76" s="390" t="s">
        <v>3129</v>
      </c>
      <c r="J76" s="391" t="s">
        <v>3146</v>
      </c>
      <c r="K76" s="383">
        <f>H76-F76</f>
        <v>40.5</v>
      </c>
      <c r="L76" s="392">
        <f t="shared" si="8"/>
        <v>3.5604395604395607E-2</v>
      </c>
      <c r="M76" s="393" t="s">
        <v>272</v>
      </c>
      <c r="N76" s="394">
        <v>43349</v>
      </c>
      <c r="O76" s="395"/>
      <c r="P76" s="202"/>
      <c r="Q76" s="201"/>
      <c r="R76" s="189" t="s">
        <v>2118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87">
        <v>14</v>
      </c>
      <c r="B77" s="388">
        <v>43349</v>
      </c>
      <c r="C77" s="388"/>
      <c r="D77" s="389" t="s">
        <v>98</v>
      </c>
      <c r="E77" s="390" t="s">
        <v>2078</v>
      </c>
      <c r="F77" s="390">
        <v>178</v>
      </c>
      <c r="G77" s="387">
        <v>185</v>
      </c>
      <c r="H77" s="387">
        <v>172.85</v>
      </c>
      <c r="I77" s="390">
        <v>168</v>
      </c>
      <c r="J77" s="391" t="s">
        <v>3138</v>
      </c>
      <c r="K77" s="383">
        <f>F77-H77</f>
        <v>5.1500000000000057</v>
      </c>
      <c r="L77" s="392">
        <f t="shared" si="8"/>
        <v>2.8932584269662952E-2</v>
      </c>
      <c r="M77" s="393" t="s">
        <v>272</v>
      </c>
      <c r="N77" s="435">
        <v>43349</v>
      </c>
      <c r="O77" s="395"/>
      <c r="P77" s="202"/>
      <c r="Q77" s="201"/>
      <c r="R77" s="189" t="s">
        <v>2117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05">
        <v>15</v>
      </c>
      <c r="B78" s="403">
        <v>43349</v>
      </c>
      <c r="C78" s="403"/>
      <c r="D78" s="410" t="s">
        <v>67</v>
      </c>
      <c r="E78" s="398" t="s">
        <v>270</v>
      </c>
      <c r="F78" s="398">
        <v>278.5</v>
      </c>
      <c r="G78" s="405">
        <v>269</v>
      </c>
      <c r="H78" s="405">
        <v>269</v>
      </c>
      <c r="I78" s="398" t="s">
        <v>3141</v>
      </c>
      <c r="J78" s="411" t="s">
        <v>3186</v>
      </c>
      <c r="K78" s="406">
        <f>H78-F78</f>
        <v>-9.5</v>
      </c>
      <c r="L78" s="412">
        <f t="shared" si="8"/>
        <v>-3.4111310592459608E-2</v>
      </c>
      <c r="M78" s="399" t="s">
        <v>3114</v>
      </c>
      <c r="N78" s="413">
        <v>43354</v>
      </c>
      <c r="O78" s="414"/>
      <c r="P78" s="202"/>
      <c r="Q78" s="201"/>
      <c r="R78" s="189" t="s">
        <v>2117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05">
        <v>16</v>
      </c>
      <c r="B79" s="403">
        <v>43349</v>
      </c>
      <c r="C79" s="403"/>
      <c r="D79" s="410" t="s">
        <v>354</v>
      </c>
      <c r="E79" s="398" t="s">
        <v>270</v>
      </c>
      <c r="F79" s="398">
        <v>597.5</v>
      </c>
      <c r="G79" s="405">
        <v>578.70000000000005</v>
      </c>
      <c r="H79" s="405">
        <v>574.5</v>
      </c>
      <c r="I79" s="398" t="s">
        <v>3142</v>
      </c>
      <c r="J79" s="411" t="s">
        <v>3195</v>
      </c>
      <c r="K79" s="406">
        <f>H79-F79</f>
        <v>-23</v>
      </c>
      <c r="L79" s="412">
        <f t="shared" ref="L79" si="9">K79/F79</f>
        <v>-3.8493723849372385E-2</v>
      </c>
      <c r="M79" s="399" t="s">
        <v>3114</v>
      </c>
      <c r="N79" s="413">
        <v>43355</v>
      </c>
      <c r="O79" s="414"/>
      <c r="P79" s="202"/>
      <c r="Q79" s="201"/>
      <c r="R79" s="189" t="s">
        <v>2118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87">
        <v>17</v>
      </c>
      <c r="B80" s="388">
        <v>43350</v>
      </c>
      <c r="C80" s="388"/>
      <c r="D80" s="389" t="s">
        <v>951</v>
      </c>
      <c r="E80" s="390" t="s">
        <v>270</v>
      </c>
      <c r="F80" s="390">
        <v>892</v>
      </c>
      <c r="G80" s="387">
        <v>868</v>
      </c>
      <c r="H80" s="387">
        <v>916.5</v>
      </c>
      <c r="I80" s="390" t="s">
        <v>3150</v>
      </c>
      <c r="J80" s="391" t="s">
        <v>3151</v>
      </c>
      <c r="K80" s="383">
        <f>H80-F80</f>
        <v>24.5</v>
      </c>
      <c r="L80" s="392">
        <f t="shared" ref="L80:L87" si="10">K80/F80</f>
        <v>2.7466367713004484E-2</v>
      </c>
      <c r="M80" s="393" t="s">
        <v>272</v>
      </c>
      <c r="N80" s="435">
        <v>43350</v>
      </c>
      <c r="O80" s="395"/>
      <c r="P80" s="202"/>
      <c r="Q80" s="201"/>
      <c r="R80" s="189" t="s">
        <v>2117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7">
        <v>18</v>
      </c>
      <c r="B81" s="388">
        <v>43350</v>
      </c>
      <c r="C81" s="388"/>
      <c r="D81" s="389" t="s">
        <v>81</v>
      </c>
      <c r="E81" s="390" t="s">
        <v>2078</v>
      </c>
      <c r="F81" s="390">
        <v>242</v>
      </c>
      <c r="G81" s="387">
        <v>251.3</v>
      </c>
      <c r="H81" s="387">
        <v>234.5</v>
      </c>
      <c r="I81" s="390" t="s">
        <v>3109</v>
      </c>
      <c r="J81" s="391" t="s">
        <v>3113</v>
      </c>
      <c r="K81" s="383">
        <f>F81-H81</f>
        <v>7.5</v>
      </c>
      <c r="L81" s="392">
        <f t="shared" si="10"/>
        <v>3.0991735537190084E-2</v>
      </c>
      <c r="M81" s="393" t="s">
        <v>272</v>
      </c>
      <c r="N81" s="394">
        <v>43354</v>
      </c>
      <c r="O81" s="395"/>
      <c r="P81" s="202"/>
      <c r="Q81" s="201"/>
      <c r="R81" s="189" t="s">
        <v>2118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7">
        <v>19</v>
      </c>
      <c r="B82" s="388">
        <v>43350</v>
      </c>
      <c r="C82" s="388"/>
      <c r="D82" s="389" t="s">
        <v>151</v>
      </c>
      <c r="E82" s="390" t="s">
        <v>2078</v>
      </c>
      <c r="F82" s="390">
        <v>617</v>
      </c>
      <c r="G82" s="387">
        <v>635</v>
      </c>
      <c r="H82" s="387">
        <v>598</v>
      </c>
      <c r="I82" s="390" t="s">
        <v>3155</v>
      </c>
      <c r="J82" s="391" t="s">
        <v>3187</v>
      </c>
      <c r="K82" s="383">
        <f>F82-H82</f>
        <v>19</v>
      </c>
      <c r="L82" s="392">
        <f t="shared" si="10"/>
        <v>3.0794165316045379E-2</v>
      </c>
      <c r="M82" s="393" t="s">
        <v>272</v>
      </c>
      <c r="N82" s="394">
        <v>43354</v>
      </c>
      <c r="O82" s="395"/>
      <c r="P82" s="202"/>
      <c r="Q82" s="201"/>
      <c r="R82" s="189" t="s">
        <v>2117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405">
        <v>20</v>
      </c>
      <c r="B83" s="403">
        <v>43353</v>
      </c>
      <c r="C83" s="403"/>
      <c r="D83" s="410" t="s">
        <v>3160</v>
      </c>
      <c r="E83" s="398" t="s">
        <v>270</v>
      </c>
      <c r="F83" s="398">
        <v>313</v>
      </c>
      <c r="G83" s="405">
        <v>304</v>
      </c>
      <c r="H83" s="405">
        <v>303</v>
      </c>
      <c r="I83" s="398" t="s">
        <v>3161</v>
      </c>
      <c r="J83" s="411" t="s">
        <v>3162</v>
      </c>
      <c r="K83" s="406">
        <f>H83-F83</f>
        <v>-10</v>
      </c>
      <c r="L83" s="412">
        <f t="shared" si="10"/>
        <v>-3.1948881789137379E-2</v>
      </c>
      <c r="M83" s="399" t="s">
        <v>3114</v>
      </c>
      <c r="N83" s="413">
        <v>43353</v>
      </c>
      <c r="O83" s="414"/>
      <c r="P83" s="202"/>
      <c r="Q83" s="201"/>
      <c r="R83" s="189" t="s">
        <v>2117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387">
        <v>21</v>
      </c>
      <c r="B84" s="388">
        <v>43354</v>
      </c>
      <c r="C84" s="388"/>
      <c r="D84" s="389" t="s">
        <v>97</v>
      </c>
      <c r="E84" s="390" t="s">
        <v>270</v>
      </c>
      <c r="F84" s="390">
        <v>151</v>
      </c>
      <c r="G84" s="387">
        <v>146</v>
      </c>
      <c r="H84" s="387">
        <v>155.5</v>
      </c>
      <c r="I84" s="390" t="s">
        <v>3176</v>
      </c>
      <c r="J84" s="391" t="s">
        <v>3204</v>
      </c>
      <c r="K84" s="383">
        <f>H84-F84</f>
        <v>4.5</v>
      </c>
      <c r="L84" s="392">
        <f t="shared" si="10"/>
        <v>2.9801324503311258E-2</v>
      </c>
      <c r="M84" s="393" t="s">
        <v>272</v>
      </c>
      <c r="N84" s="394">
        <v>43357</v>
      </c>
      <c r="O84" s="395"/>
      <c r="P84" s="202"/>
      <c r="Q84" s="201"/>
      <c r="R84" s="189" t="s">
        <v>2117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387">
        <v>22</v>
      </c>
      <c r="B85" s="388">
        <v>43355</v>
      </c>
      <c r="C85" s="388"/>
      <c r="D85" s="389" t="s">
        <v>1294</v>
      </c>
      <c r="E85" s="390" t="s">
        <v>270</v>
      </c>
      <c r="F85" s="390">
        <v>1310</v>
      </c>
      <c r="G85" s="387">
        <v>1267.7</v>
      </c>
      <c r="H85" s="387">
        <v>1352.5</v>
      </c>
      <c r="I85" s="390" t="s">
        <v>3119</v>
      </c>
      <c r="J85" s="391" t="s">
        <v>3214</v>
      </c>
      <c r="K85" s="383">
        <f>H85-F85</f>
        <v>42.5</v>
      </c>
      <c r="L85" s="392">
        <f t="shared" si="10"/>
        <v>3.2442748091603052E-2</v>
      </c>
      <c r="M85" s="393" t="s">
        <v>272</v>
      </c>
      <c r="N85" s="394">
        <v>43360</v>
      </c>
      <c r="O85" s="395"/>
      <c r="P85" s="202"/>
      <c r="Q85" s="201"/>
      <c r="R85" s="189" t="s">
        <v>2118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7">
        <v>23</v>
      </c>
      <c r="B86" s="388">
        <v>43355</v>
      </c>
      <c r="C86" s="388"/>
      <c r="D86" s="389" t="s">
        <v>113</v>
      </c>
      <c r="E86" s="390" t="s">
        <v>270</v>
      </c>
      <c r="F86" s="390">
        <v>924</v>
      </c>
      <c r="G86" s="387">
        <v>895</v>
      </c>
      <c r="H86" s="387">
        <v>951.5</v>
      </c>
      <c r="I86" s="390" t="s">
        <v>3192</v>
      </c>
      <c r="J86" s="391" t="s">
        <v>3203</v>
      </c>
      <c r="K86" s="383">
        <f>H86-F86</f>
        <v>27.5</v>
      </c>
      <c r="L86" s="392">
        <f t="shared" si="10"/>
        <v>2.976190476190476E-2</v>
      </c>
      <c r="M86" s="393" t="s">
        <v>272</v>
      </c>
      <c r="N86" s="394">
        <v>43357</v>
      </c>
      <c r="O86" s="395"/>
      <c r="P86" s="202"/>
      <c r="Q86" s="201"/>
      <c r="R86" s="189" t="s">
        <v>2117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7">
        <v>24</v>
      </c>
      <c r="B87" s="388">
        <v>43357</v>
      </c>
      <c r="C87" s="388"/>
      <c r="D87" s="389" t="s">
        <v>114</v>
      </c>
      <c r="E87" s="390" t="s">
        <v>270</v>
      </c>
      <c r="F87" s="390">
        <v>438</v>
      </c>
      <c r="G87" s="387">
        <v>427</v>
      </c>
      <c r="H87" s="387">
        <v>450</v>
      </c>
      <c r="I87" s="390" t="s">
        <v>3199</v>
      </c>
      <c r="J87" s="391" t="s">
        <v>3125</v>
      </c>
      <c r="K87" s="383">
        <f>H87-F87</f>
        <v>12</v>
      </c>
      <c r="L87" s="392">
        <f t="shared" si="10"/>
        <v>2.7397260273972601E-2</v>
      </c>
      <c r="M87" s="393" t="s">
        <v>272</v>
      </c>
      <c r="N87" s="435">
        <v>43357</v>
      </c>
      <c r="O87" s="395"/>
      <c r="P87" s="202"/>
      <c r="Q87" s="201"/>
      <c r="R87" s="189" t="s">
        <v>2117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7">
        <v>25</v>
      </c>
      <c r="B88" s="388">
        <v>43357</v>
      </c>
      <c r="C88" s="388"/>
      <c r="D88" s="389" t="s">
        <v>81</v>
      </c>
      <c r="E88" s="390" t="s">
        <v>2078</v>
      </c>
      <c r="F88" s="390">
        <v>242.5</v>
      </c>
      <c r="G88" s="387">
        <v>251.3</v>
      </c>
      <c r="H88" s="387">
        <v>235.5</v>
      </c>
      <c r="I88" s="390" t="s">
        <v>3109</v>
      </c>
      <c r="J88" s="391" t="s">
        <v>3137</v>
      </c>
      <c r="K88" s="383">
        <f>F88-H88</f>
        <v>7</v>
      </c>
      <c r="L88" s="392">
        <f t="shared" ref="L88:L89" si="11">K88/F88</f>
        <v>2.88659793814433E-2</v>
      </c>
      <c r="M88" s="393" t="s">
        <v>272</v>
      </c>
      <c r="N88" s="394">
        <v>43361</v>
      </c>
      <c r="O88" s="395"/>
      <c r="P88" s="202"/>
      <c r="Q88" s="201"/>
      <c r="R88" s="189" t="s">
        <v>2118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5">
        <v>26</v>
      </c>
      <c r="B89" s="403">
        <v>43357</v>
      </c>
      <c r="C89" s="403"/>
      <c r="D89" s="410" t="s">
        <v>151</v>
      </c>
      <c r="E89" s="398" t="s">
        <v>2078</v>
      </c>
      <c r="F89" s="398">
        <v>619</v>
      </c>
      <c r="G89" s="405">
        <v>637</v>
      </c>
      <c r="H89" s="405">
        <v>637.5</v>
      </c>
      <c r="I89" s="398" t="s">
        <v>3155</v>
      </c>
      <c r="J89" s="411" t="s">
        <v>3391</v>
      </c>
      <c r="K89" s="406">
        <v>-18.5</v>
      </c>
      <c r="L89" s="412">
        <f t="shared" si="11"/>
        <v>-2.9886914378029081E-2</v>
      </c>
      <c r="M89" s="399" t="s">
        <v>3114</v>
      </c>
      <c r="N89" s="413">
        <v>43364</v>
      </c>
      <c r="O89" s="414"/>
      <c r="P89" s="202"/>
      <c r="Q89" s="201"/>
      <c r="R89" s="189" t="s">
        <v>2117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7">
        <v>27</v>
      </c>
      <c r="B90" s="388">
        <v>43357</v>
      </c>
      <c r="C90" s="388"/>
      <c r="D90" s="389" t="s">
        <v>105</v>
      </c>
      <c r="E90" s="390" t="s">
        <v>270</v>
      </c>
      <c r="F90" s="390">
        <v>1328.5</v>
      </c>
      <c r="G90" s="387">
        <v>1286.5999999999999</v>
      </c>
      <c r="H90" s="387">
        <v>1371.5</v>
      </c>
      <c r="I90" s="390" t="s">
        <v>3202</v>
      </c>
      <c r="J90" s="391" t="s">
        <v>3247</v>
      </c>
      <c r="K90" s="383">
        <f>H90-F90</f>
        <v>43</v>
      </c>
      <c r="L90" s="392">
        <f t="shared" ref="L90:L92" si="12">K90/F90</f>
        <v>3.2367331576966502E-2</v>
      </c>
      <c r="M90" s="393" t="s">
        <v>272</v>
      </c>
      <c r="N90" s="394">
        <v>43361</v>
      </c>
      <c r="O90" s="395"/>
      <c r="P90" s="202"/>
      <c r="Q90" s="201"/>
      <c r="R90" s="189" t="s">
        <v>2118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405">
        <v>28</v>
      </c>
      <c r="B91" s="403">
        <v>43360</v>
      </c>
      <c r="C91" s="403"/>
      <c r="D91" s="410" t="s">
        <v>161</v>
      </c>
      <c r="E91" s="398" t="s">
        <v>270</v>
      </c>
      <c r="F91" s="398">
        <v>732.5</v>
      </c>
      <c r="G91" s="405">
        <v>714</v>
      </c>
      <c r="H91" s="405">
        <v>709</v>
      </c>
      <c r="I91" s="398" t="s">
        <v>3213</v>
      </c>
      <c r="J91" s="411" t="s">
        <v>3255</v>
      </c>
      <c r="K91" s="406">
        <f>H91-F91</f>
        <v>-23.5</v>
      </c>
      <c r="L91" s="412">
        <f t="shared" si="12"/>
        <v>-3.2081911262798635E-2</v>
      </c>
      <c r="M91" s="399" t="s">
        <v>3114</v>
      </c>
      <c r="N91" s="413">
        <v>43361</v>
      </c>
      <c r="O91" s="414"/>
      <c r="P91" s="202"/>
      <c r="Q91" s="201"/>
      <c r="R91" s="189" t="s">
        <v>2117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456">
        <v>29</v>
      </c>
      <c r="B92" s="457">
        <v>43360</v>
      </c>
      <c r="C92" s="457"/>
      <c r="D92" s="458" t="s">
        <v>122</v>
      </c>
      <c r="E92" s="459" t="s">
        <v>270</v>
      </c>
      <c r="F92" s="459">
        <v>173</v>
      </c>
      <c r="G92" s="456">
        <v>167</v>
      </c>
      <c r="H92" s="456">
        <v>172.5</v>
      </c>
      <c r="I92" s="459" t="s">
        <v>3215</v>
      </c>
      <c r="J92" s="460" t="s">
        <v>3390</v>
      </c>
      <c r="K92" s="461">
        <f>H92-F92</f>
        <v>-0.5</v>
      </c>
      <c r="L92" s="462">
        <f t="shared" si="12"/>
        <v>-2.8901734104046241E-3</v>
      </c>
      <c r="M92" s="463" t="s">
        <v>3393</v>
      </c>
      <c r="N92" s="464">
        <v>43364</v>
      </c>
      <c r="O92" s="465"/>
      <c r="P92" s="202"/>
      <c r="Q92" s="201"/>
      <c r="R92" s="189" t="s">
        <v>2117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7">
        <v>30</v>
      </c>
      <c r="B93" s="388">
        <v>43360</v>
      </c>
      <c r="C93" s="388"/>
      <c r="D93" s="389" t="s">
        <v>1298</v>
      </c>
      <c r="E93" s="390" t="s">
        <v>270</v>
      </c>
      <c r="F93" s="390">
        <v>1780</v>
      </c>
      <c r="G93" s="387">
        <v>1723.3</v>
      </c>
      <c r="H93" s="387">
        <v>1835</v>
      </c>
      <c r="I93" s="390" t="s">
        <v>3216</v>
      </c>
      <c r="J93" s="391" t="s">
        <v>3227</v>
      </c>
      <c r="K93" s="383">
        <f>H93-F93</f>
        <v>55</v>
      </c>
      <c r="L93" s="392">
        <f>K93/F93</f>
        <v>3.0898876404494381E-2</v>
      </c>
      <c r="M93" s="393" t="s">
        <v>272</v>
      </c>
      <c r="N93" s="435">
        <v>43360</v>
      </c>
      <c r="O93" s="395"/>
      <c r="P93" s="202"/>
      <c r="Q93" s="201"/>
      <c r="R93" s="189" t="s">
        <v>2118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405">
        <v>31</v>
      </c>
      <c r="B94" s="403">
        <v>43360</v>
      </c>
      <c r="C94" s="403"/>
      <c r="D94" s="410" t="s">
        <v>747</v>
      </c>
      <c r="E94" s="398" t="s">
        <v>270</v>
      </c>
      <c r="F94" s="398">
        <v>777.5</v>
      </c>
      <c r="G94" s="405">
        <v>758</v>
      </c>
      <c r="H94" s="405">
        <v>752</v>
      </c>
      <c r="I94" s="398" t="s">
        <v>3224</v>
      </c>
      <c r="J94" s="411" t="s">
        <v>3353</v>
      </c>
      <c r="K94" s="406">
        <f>H94-F94</f>
        <v>-25.5</v>
      </c>
      <c r="L94" s="412">
        <f t="shared" ref="L94" si="13">K94/F94</f>
        <v>-3.2797427652733122E-2</v>
      </c>
      <c r="M94" s="399" t="s">
        <v>3114</v>
      </c>
      <c r="N94" s="413">
        <v>43362</v>
      </c>
      <c r="O94" s="414"/>
      <c r="P94" s="202"/>
      <c r="Q94" s="201"/>
      <c r="R94" s="189" t="s">
        <v>2117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5">
        <v>32</v>
      </c>
      <c r="B95" s="403">
        <v>43361</v>
      </c>
      <c r="C95" s="403"/>
      <c r="D95" s="410" t="s">
        <v>529</v>
      </c>
      <c r="E95" s="398" t="s">
        <v>270</v>
      </c>
      <c r="F95" s="398">
        <v>1145</v>
      </c>
      <c r="G95" s="405">
        <v>1107.7</v>
      </c>
      <c r="H95" s="405">
        <v>1107.7</v>
      </c>
      <c r="I95" s="398" t="s">
        <v>3129</v>
      </c>
      <c r="J95" s="411" t="s">
        <v>3385</v>
      </c>
      <c r="K95" s="406">
        <f t="shared" ref="K95:K101" si="14">H95-F95</f>
        <v>-37.299999999999955</v>
      </c>
      <c r="L95" s="412">
        <f t="shared" ref="L95:L101" si="15">K95/F95</f>
        <v>-3.2576419213973758E-2</v>
      </c>
      <c r="M95" s="399" t="s">
        <v>3114</v>
      </c>
      <c r="N95" s="413">
        <v>43364</v>
      </c>
      <c r="O95" s="414"/>
      <c r="P95" s="202"/>
      <c r="Q95" s="201"/>
      <c r="R95" s="189" t="s">
        <v>2118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405">
        <v>33</v>
      </c>
      <c r="B96" s="403">
        <v>43361</v>
      </c>
      <c r="C96" s="403"/>
      <c r="D96" s="410" t="s">
        <v>72</v>
      </c>
      <c r="E96" s="398" t="s">
        <v>270</v>
      </c>
      <c r="F96" s="398">
        <v>576.5</v>
      </c>
      <c r="G96" s="405">
        <v>558.70000000000005</v>
      </c>
      <c r="H96" s="405">
        <v>555</v>
      </c>
      <c r="I96" s="398" t="s">
        <v>3243</v>
      </c>
      <c r="J96" s="411" t="s">
        <v>3386</v>
      </c>
      <c r="K96" s="406">
        <f t="shared" si="14"/>
        <v>-21.5</v>
      </c>
      <c r="L96" s="412">
        <f t="shared" si="15"/>
        <v>-3.7294015611448399E-2</v>
      </c>
      <c r="M96" s="399" t="s">
        <v>3114</v>
      </c>
      <c r="N96" s="413">
        <v>43364</v>
      </c>
      <c r="O96" s="414"/>
      <c r="P96" s="202"/>
      <c r="Q96" s="201"/>
      <c r="R96" s="189" t="s">
        <v>2118</v>
      </c>
      <c r="S96" s="203"/>
      <c r="T96" s="187"/>
      <c r="U96" s="187"/>
      <c r="V96" s="187"/>
      <c r="W96" s="187"/>
      <c r="X96" s="187"/>
      <c r="Y96" s="187"/>
    </row>
    <row r="97" spans="1:34" s="142" customFormat="1">
      <c r="A97" s="405">
        <v>34</v>
      </c>
      <c r="B97" s="403">
        <v>43361</v>
      </c>
      <c r="C97" s="403"/>
      <c r="D97" s="410" t="s">
        <v>162</v>
      </c>
      <c r="E97" s="398" t="s">
        <v>270</v>
      </c>
      <c r="F97" s="398">
        <v>582</v>
      </c>
      <c r="G97" s="405">
        <v>563.70000000000005</v>
      </c>
      <c r="H97" s="405">
        <v>561.5</v>
      </c>
      <c r="I97" s="398" t="s">
        <v>3252</v>
      </c>
      <c r="J97" s="411" t="s">
        <v>3387</v>
      </c>
      <c r="K97" s="406">
        <f t="shared" si="14"/>
        <v>-20.5</v>
      </c>
      <c r="L97" s="412">
        <f t="shared" si="15"/>
        <v>-3.5223367697594501E-2</v>
      </c>
      <c r="M97" s="399" t="s">
        <v>3114</v>
      </c>
      <c r="N97" s="413">
        <v>43364</v>
      </c>
      <c r="O97" s="414"/>
      <c r="P97" s="202"/>
      <c r="Q97" s="201"/>
      <c r="R97" s="189" t="s">
        <v>2118</v>
      </c>
      <c r="S97" s="203"/>
      <c r="T97" s="187"/>
      <c r="U97" s="187"/>
      <c r="V97" s="187"/>
      <c r="W97" s="187"/>
      <c r="X97" s="187"/>
      <c r="Y97" s="187"/>
    </row>
    <row r="98" spans="1:34" s="142" customFormat="1">
      <c r="A98" s="405">
        <v>35</v>
      </c>
      <c r="B98" s="403">
        <v>43362</v>
      </c>
      <c r="C98" s="403"/>
      <c r="D98" s="410" t="s">
        <v>561</v>
      </c>
      <c r="E98" s="398" t="s">
        <v>270</v>
      </c>
      <c r="F98" s="398">
        <v>303.5</v>
      </c>
      <c r="G98" s="405">
        <v>292</v>
      </c>
      <c r="H98" s="405">
        <v>300</v>
      </c>
      <c r="I98" s="398" t="s">
        <v>3351</v>
      </c>
      <c r="J98" s="411" t="s">
        <v>3384</v>
      </c>
      <c r="K98" s="406">
        <f t="shared" si="14"/>
        <v>-3.5</v>
      </c>
      <c r="L98" s="412">
        <f t="shared" si="15"/>
        <v>-1.1532125205930808E-2</v>
      </c>
      <c r="M98" s="399" t="s">
        <v>3114</v>
      </c>
      <c r="N98" s="413">
        <v>43364</v>
      </c>
      <c r="O98" s="414"/>
      <c r="P98" s="202"/>
      <c r="Q98" s="201"/>
      <c r="R98" s="189" t="s">
        <v>2117</v>
      </c>
      <c r="S98" s="203"/>
      <c r="T98" s="187"/>
      <c r="U98" s="187"/>
      <c r="V98" s="187"/>
      <c r="W98" s="187"/>
      <c r="X98" s="187"/>
      <c r="Y98" s="187"/>
    </row>
    <row r="99" spans="1:34" s="142" customFormat="1">
      <c r="A99" s="405">
        <v>36</v>
      </c>
      <c r="B99" s="403">
        <v>43362</v>
      </c>
      <c r="C99" s="403"/>
      <c r="D99" s="410" t="s">
        <v>105</v>
      </c>
      <c r="E99" s="398" t="s">
        <v>270</v>
      </c>
      <c r="F99" s="398">
        <v>1335</v>
      </c>
      <c r="G99" s="405">
        <v>1286.5999999999999</v>
      </c>
      <c r="H99" s="405">
        <v>1286.7</v>
      </c>
      <c r="I99" s="398" t="s">
        <v>3354</v>
      </c>
      <c r="J99" s="411" t="s">
        <v>3388</v>
      </c>
      <c r="K99" s="406">
        <f t="shared" si="14"/>
        <v>-48.299999999999955</v>
      </c>
      <c r="L99" s="412">
        <f t="shared" si="15"/>
        <v>-3.6179775280898843E-2</v>
      </c>
      <c r="M99" s="399" t="s">
        <v>3114</v>
      </c>
      <c r="N99" s="413">
        <v>43364</v>
      </c>
      <c r="O99" s="414"/>
      <c r="P99" s="202"/>
      <c r="Q99" s="201"/>
      <c r="R99" s="189" t="s">
        <v>2118</v>
      </c>
      <c r="S99" s="203"/>
      <c r="T99" s="187"/>
      <c r="U99" s="187"/>
      <c r="V99" s="187"/>
      <c r="W99" s="187"/>
      <c r="X99" s="187"/>
      <c r="Y99" s="187"/>
    </row>
    <row r="100" spans="1:34" s="142" customFormat="1">
      <c r="A100" s="405">
        <v>37</v>
      </c>
      <c r="B100" s="403">
        <v>43362</v>
      </c>
      <c r="C100" s="403"/>
      <c r="D100" s="410" t="s">
        <v>1294</v>
      </c>
      <c r="E100" s="398" t="s">
        <v>270</v>
      </c>
      <c r="F100" s="398">
        <v>1272.5</v>
      </c>
      <c r="G100" s="405">
        <v>1232.7</v>
      </c>
      <c r="H100" s="405">
        <v>1232.7</v>
      </c>
      <c r="I100" s="398" t="s">
        <v>3358</v>
      </c>
      <c r="J100" s="411" t="s">
        <v>3389</v>
      </c>
      <c r="K100" s="406">
        <f t="shared" si="14"/>
        <v>-39.799999999999955</v>
      </c>
      <c r="L100" s="412">
        <f t="shared" si="15"/>
        <v>-3.1277013752455757E-2</v>
      </c>
      <c r="M100" s="399" t="s">
        <v>3114</v>
      </c>
      <c r="N100" s="413">
        <v>43364</v>
      </c>
      <c r="O100" s="414"/>
      <c r="P100" s="202"/>
      <c r="Q100" s="201"/>
      <c r="R100" s="189" t="s">
        <v>2118</v>
      </c>
      <c r="S100" s="203"/>
      <c r="T100" s="187"/>
      <c r="U100" s="187"/>
      <c r="V100" s="187"/>
      <c r="W100" s="187"/>
      <c r="X100" s="187"/>
      <c r="Y100" s="187"/>
    </row>
    <row r="101" spans="1:34" s="142" customFormat="1">
      <c r="A101" s="387">
        <v>38</v>
      </c>
      <c r="B101" s="388">
        <v>43368</v>
      </c>
      <c r="C101" s="388"/>
      <c r="D101" s="389" t="s">
        <v>60</v>
      </c>
      <c r="E101" s="390" t="s">
        <v>270</v>
      </c>
      <c r="F101" s="390">
        <v>427</v>
      </c>
      <c r="G101" s="387">
        <v>417</v>
      </c>
      <c r="H101" s="387">
        <v>438</v>
      </c>
      <c r="I101" s="390" t="s">
        <v>3729</v>
      </c>
      <c r="J101" s="391" t="s">
        <v>3200</v>
      </c>
      <c r="K101" s="383">
        <f>H101-F101</f>
        <v>11</v>
      </c>
      <c r="L101" s="392">
        <f>K101/F101</f>
        <v>2.576112412177986E-2</v>
      </c>
      <c r="M101" s="393" t="s">
        <v>272</v>
      </c>
      <c r="N101" s="435">
        <v>43368</v>
      </c>
      <c r="O101" s="395"/>
      <c r="P101" s="202"/>
      <c r="Q101" s="201"/>
      <c r="R101" s="189"/>
      <c r="S101" s="203"/>
      <c r="T101" s="187"/>
      <c r="U101" s="187"/>
      <c r="V101" s="187"/>
      <c r="W101" s="187"/>
      <c r="X101" s="187"/>
      <c r="Y101" s="187"/>
    </row>
    <row r="102" spans="1:34" s="142" customFormat="1" ht="14.25">
      <c r="A102" s="364"/>
      <c r="B102" s="433"/>
      <c r="C102" s="433"/>
      <c r="D102" s="424"/>
      <c r="E102" s="362"/>
      <c r="F102" s="362"/>
      <c r="G102" s="364"/>
      <c r="H102" s="364"/>
      <c r="I102" s="362"/>
      <c r="J102" s="340"/>
      <c r="K102" s="283"/>
      <c r="L102" s="434"/>
      <c r="M102" s="341"/>
      <c r="N102" s="339"/>
      <c r="O102" s="342"/>
      <c r="P102" s="202"/>
      <c r="Q102" s="201"/>
      <c r="R102" s="189"/>
      <c r="S102" s="203"/>
      <c r="T102" s="187"/>
      <c r="U102" s="187"/>
      <c r="V102" s="187"/>
      <c r="W102" s="187"/>
      <c r="X102" s="187"/>
      <c r="Y102" s="187"/>
    </row>
    <row r="103" spans="1:34" s="142" customFormat="1">
      <c r="A103" s="364"/>
      <c r="B103" s="431"/>
      <c r="C103" s="431"/>
      <c r="D103" s="415"/>
      <c r="E103" s="362"/>
      <c r="F103" s="362"/>
      <c r="G103" s="364"/>
      <c r="H103" s="364"/>
      <c r="I103" s="432"/>
      <c r="J103" s="432"/>
      <c r="K103" s="415"/>
      <c r="L103" s="362"/>
      <c r="M103" s="362"/>
      <c r="N103" s="364"/>
      <c r="O103" s="364"/>
      <c r="P103" s="202"/>
      <c r="Q103" s="201"/>
      <c r="R103" s="189"/>
      <c r="S103" s="203"/>
      <c r="T103" s="187"/>
      <c r="U103" s="187"/>
      <c r="V103" s="187"/>
      <c r="W103" s="187"/>
      <c r="X103" s="187"/>
      <c r="Y103" s="187"/>
    </row>
    <row r="104" spans="1:34" s="19" customFormat="1">
      <c r="A104" s="244" t="s">
        <v>344</v>
      </c>
      <c r="B104" s="244"/>
      <c r="C104" s="244"/>
      <c r="D104" s="244"/>
      <c r="F104" s="171" t="s">
        <v>366</v>
      </c>
      <c r="G104" s="196"/>
      <c r="H104" s="196"/>
      <c r="I104" s="153"/>
      <c r="J104" s="88"/>
      <c r="K104" s="197"/>
      <c r="L104" s="198"/>
      <c r="M104" s="151"/>
      <c r="N104" s="199"/>
      <c r="O104" s="200"/>
      <c r="P104" s="114"/>
      <c r="Q104" s="1"/>
      <c r="R104" s="88"/>
      <c r="S104" s="18"/>
      <c r="T104" s="18"/>
      <c r="U104" s="18"/>
      <c r="V104" s="18"/>
      <c r="W104" s="18"/>
      <c r="X104" s="18"/>
      <c r="Y104" s="18"/>
      <c r="Z104" s="114"/>
      <c r="AA104" s="114"/>
      <c r="AB104" s="114"/>
      <c r="AC104" s="114"/>
      <c r="AD104" s="114"/>
      <c r="AE104" s="114"/>
      <c r="AF104" s="114"/>
      <c r="AG104" s="114"/>
      <c r="AH104" s="114"/>
    </row>
    <row r="105" spans="1:34" s="19" customFormat="1">
      <c r="A105" s="184" t="s">
        <v>2194</v>
      </c>
      <c r="B105" s="205"/>
      <c r="C105" s="205"/>
      <c r="D105" s="205"/>
      <c r="E105" s="87"/>
      <c r="F105" s="171" t="s">
        <v>2228</v>
      </c>
      <c r="G105" s="196"/>
      <c r="H105" s="196"/>
      <c r="I105" s="153"/>
      <c r="J105" s="88"/>
      <c r="K105" s="197"/>
      <c r="L105" s="198"/>
      <c r="M105" s="151"/>
      <c r="N105" s="199"/>
      <c r="O105" s="200"/>
      <c r="P105" s="114"/>
      <c r="Q105" s="1"/>
      <c r="R105" s="88"/>
      <c r="S105" s="18"/>
      <c r="T105" s="18"/>
      <c r="U105" s="18"/>
      <c r="V105" s="18"/>
      <c r="W105" s="18"/>
      <c r="X105" s="18"/>
      <c r="Y105" s="18"/>
      <c r="Z105" s="114"/>
      <c r="AA105" s="114"/>
      <c r="AB105" s="114"/>
      <c r="AC105" s="114"/>
      <c r="AD105" s="114"/>
      <c r="AE105" s="114"/>
      <c r="AF105" s="114"/>
      <c r="AG105" s="114"/>
      <c r="AH105" s="114"/>
    </row>
    <row r="106" spans="1:34" s="19" customFormat="1">
      <c r="A106" s="194"/>
      <c r="B106" s="190"/>
      <c r="C106" s="195"/>
      <c r="D106" s="110"/>
      <c r="E106" s="153"/>
      <c r="F106" s="93"/>
      <c r="G106" s="196"/>
      <c r="H106" s="196"/>
      <c r="I106" s="153"/>
      <c r="J106" s="88"/>
      <c r="K106" s="197"/>
      <c r="L106" s="198"/>
      <c r="M106" s="151"/>
      <c r="N106" s="199"/>
      <c r="O106" s="200"/>
      <c r="P106" s="114"/>
      <c r="Q106" s="1"/>
      <c r="R106" s="88"/>
      <c r="S106" s="18"/>
      <c r="T106" s="18"/>
      <c r="U106" s="18"/>
      <c r="V106" s="18"/>
      <c r="W106" s="18"/>
      <c r="X106" s="18"/>
      <c r="Y106" s="18"/>
      <c r="Z106" s="114"/>
      <c r="AA106" s="114"/>
      <c r="AB106" s="114"/>
      <c r="AC106" s="114"/>
      <c r="AD106" s="114"/>
      <c r="AE106" s="114"/>
      <c r="AF106" s="114"/>
      <c r="AG106" s="114"/>
      <c r="AH106" s="114"/>
    </row>
    <row r="107" spans="1:34">
      <c r="A107" s="184"/>
      <c r="B107" s="207"/>
      <c r="C107" s="207"/>
      <c r="D107" s="207"/>
      <c r="E107" s="87"/>
      <c r="F107" s="171"/>
      <c r="G107" s="49"/>
      <c r="H107" s="49"/>
      <c r="I107" s="49"/>
      <c r="J107" s="9"/>
      <c r="K107" s="49"/>
      <c r="L107" s="49"/>
      <c r="M107" s="49"/>
      <c r="N107" s="1"/>
      <c r="O107" s="9"/>
      <c r="R107" s="93"/>
      <c r="S107" s="18"/>
      <c r="T107" s="18"/>
      <c r="U107" s="18"/>
      <c r="V107" s="18"/>
      <c r="W107" s="18"/>
      <c r="X107" s="18"/>
      <c r="Y107" s="18"/>
      <c r="Z107" s="18"/>
    </row>
    <row r="108" spans="1:34" s="140" customFormat="1" ht="15">
      <c r="A108" s="1"/>
      <c r="B108" s="245" t="s">
        <v>1888</v>
      </c>
      <c r="C108" s="245"/>
      <c r="D108" s="245"/>
      <c r="E108" s="245"/>
      <c r="F108" s="97"/>
      <c r="G108" s="87"/>
      <c r="H108" s="87"/>
      <c r="I108" s="158"/>
      <c r="J108" s="148"/>
      <c r="K108" s="170"/>
      <c r="L108" s="49"/>
      <c r="M108" s="49"/>
      <c r="N108" s="1"/>
      <c r="O108" s="9"/>
      <c r="R108" s="153"/>
      <c r="S108" s="110"/>
      <c r="T108" s="110"/>
      <c r="U108" s="110"/>
      <c r="V108" s="110"/>
      <c r="W108" s="110"/>
      <c r="X108" s="110"/>
      <c r="Y108" s="110"/>
      <c r="Z108" s="110"/>
    </row>
    <row r="109" spans="1:34" ht="38.25">
      <c r="A109" s="156" t="s">
        <v>13</v>
      </c>
      <c r="B109" s="84" t="s">
        <v>218</v>
      </c>
      <c r="C109" s="84"/>
      <c r="D109" s="85" t="s">
        <v>259</v>
      </c>
      <c r="E109" s="84" t="s">
        <v>260</v>
      </c>
      <c r="F109" s="84" t="s">
        <v>261</v>
      </c>
      <c r="G109" s="84" t="s">
        <v>262</v>
      </c>
      <c r="H109" s="84" t="s">
        <v>263</v>
      </c>
      <c r="I109" s="84" t="s">
        <v>264</v>
      </c>
      <c r="J109" s="319" t="s">
        <v>265</v>
      </c>
      <c r="K109" s="302" t="s">
        <v>1892</v>
      </c>
      <c r="L109" s="301" t="s">
        <v>267</v>
      </c>
      <c r="M109" s="166" t="s">
        <v>274</v>
      </c>
      <c r="N109" s="84" t="s">
        <v>275</v>
      </c>
      <c r="O109" s="84" t="s">
        <v>268</v>
      </c>
      <c r="P109" s="85" t="s">
        <v>269</v>
      </c>
      <c r="Q109" s="84" t="s">
        <v>388</v>
      </c>
      <c r="R109" s="88"/>
      <c r="S109" s="18"/>
      <c r="T109" s="18"/>
      <c r="U109" s="18"/>
      <c r="V109" s="18"/>
      <c r="W109" s="18"/>
      <c r="X109" s="18"/>
      <c r="Y109" s="18"/>
      <c r="Z109" s="18"/>
    </row>
    <row r="110" spans="1:34" s="110" customFormat="1" ht="14.25">
      <c r="A110" s="379">
        <v>1</v>
      </c>
      <c r="B110" s="380">
        <v>43343</v>
      </c>
      <c r="C110" s="380"/>
      <c r="D110" s="381" t="s">
        <v>3098</v>
      </c>
      <c r="E110" s="382" t="s">
        <v>270</v>
      </c>
      <c r="F110" s="382">
        <v>266.5</v>
      </c>
      <c r="G110" s="379">
        <v>259</v>
      </c>
      <c r="H110" s="379">
        <v>272.5</v>
      </c>
      <c r="I110" s="382" t="s">
        <v>3099</v>
      </c>
      <c r="J110" s="383" t="s">
        <v>3104</v>
      </c>
      <c r="K110" s="383">
        <f>H110-F110</f>
        <v>6</v>
      </c>
      <c r="L110" s="384"/>
      <c r="M110" s="383">
        <f t="shared" ref="M110:M115" si="16">K110*N110</f>
        <v>9000</v>
      </c>
      <c r="N110" s="383">
        <v>1500</v>
      </c>
      <c r="O110" s="385" t="s">
        <v>272</v>
      </c>
      <c r="P110" s="386">
        <v>43346</v>
      </c>
      <c r="Q110" s="386"/>
      <c r="R110" s="153" t="s">
        <v>2117</v>
      </c>
      <c r="S110" s="153"/>
      <c r="T110" s="153"/>
    </row>
    <row r="111" spans="1:34" s="110" customFormat="1" ht="14.25">
      <c r="A111" s="379">
        <v>2</v>
      </c>
      <c r="B111" s="380">
        <v>43343</v>
      </c>
      <c r="C111" s="380"/>
      <c r="D111" s="381" t="s">
        <v>3086</v>
      </c>
      <c r="E111" s="382" t="s">
        <v>270</v>
      </c>
      <c r="F111" s="382">
        <v>1319</v>
      </c>
      <c r="G111" s="379">
        <v>1305</v>
      </c>
      <c r="H111" s="379">
        <v>1327.5</v>
      </c>
      <c r="I111" s="382" t="s">
        <v>3100</v>
      </c>
      <c r="J111" s="383" t="s">
        <v>3105</v>
      </c>
      <c r="K111" s="383">
        <f>H111-F111</f>
        <v>8.5</v>
      </c>
      <c r="L111" s="384"/>
      <c r="M111" s="383">
        <f t="shared" si="16"/>
        <v>6800</v>
      </c>
      <c r="N111" s="383">
        <v>800</v>
      </c>
      <c r="O111" s="385" t="s">
        <v>272</v>
      </c>
      <c r="P111" s="386">
        <v>43346</v>
      </c>
      <c r="Q111" s="386"/>
      <c r="R111" s="153" t="s">
        <v>2964</v>
      </c>
      <c r="S111" s="153"/>
      <c r="T111" s="153"/>
    </row>
    <row r="112" spans="1:34" s="110" customFormat="1" ht="14.25">
      <c r="A112" s="402">
        <v>3</v>
      </c>
      <c r="B112" s="403">
        <v>43346</v>
      </c>
      <c r="C112" s="403"/>
      <c r="D112" s="404" t="s">
        <v>3107</v>
      </c>
      <c r="E112" s="398" t="s">
        <v>270</v>
      </c>
      <c r="F112" s="398">
        <v>675</v>
      </c>
      <c r="G112" s="405">
        <v>663</v>
      </c>
      <c r="H112" s="405">
        <v>663</v>
      </c>
      <c r="I112" s="398">
        <v>700</v>
      </c>
      <c r="J112" s="406" t="s">
        <v>3118</v>
      </c>
      <c r="K112" s="406">
        <f>H112-F112</f>
        <v>-12</v>
      </c>
      <c r="L112" s="407"/>
      <c r="M112" s="406">
        <f t="shared" si="16"/>
        <v>-12000</v>
      </c>
      <c r="N112" s="406">
        <v>1000</v>
      </c>
      <c r="O112" s="408" t="s">
        <v>3114</v>
      </c>
      <c r="P112" s="409">
        <v>43347</v>
      </c>
      <c r="Q112" s="409"/>
      <c r="R112" s="281" t="s">
        <v>2964</v>
      </c>
      <c r="S112" s="153"/>
      <c r="T112" s="153"/>
    </row>
    <row r="113" spans="1:20" s="110" customFormat="1" ht="14.25">
      <c r="A113" s="402">
        <v>4</v>
      </c>
      <c r="B113" s="403">
        <v>43346</v>
      </c>
      <c r="C113" s="403"/>
      <c r="D113" s="404" t="s">
        <v>3108</v>
      </c>
      <c r="E113" s="398" t="s">
        <v>270</v>
      </c>
      <c r="F113" s="398">
        <v>291</v>
      </c>
      <c r="G113" s="405">
        <v>286.5</v>
      </c>
      <c r="H113" s="405">
        <v>286.5</v>
      </c>
      <c r="I113" s="398">
        <v>300</v>
      </c>
      <c r="J113" s="406" t="s">
        <v>3116</v>
      </c>
      <c r="K113" s="406">
        <f>H113-F113</f>
        <v>-4.5</v>
      </c>
      <c r="L113" s="407"/>
      <c r="M113" s="406">
        <f t="shared" si="16"/>
        <v>-12375</v>
      </c>
      <c r="N113" s="406">
        <v>2750</v>
      </c>
      <c r="O113" s="408" t="s">
        <v>3114</v>
      </c>
      <c r="P113" s="409">
        <v>43347</v>
      </c>
      <c r="Q113" s="409"/>
      <c r="R113" s="281" t="s">
        <v>2117</v>
      </c>
      <c r="S113" s="153"/>
      <c r="T113" s="153"/>
    </row>
    <row r="114" spans="1:20" s="110" customFormat="1" ht="14.25">
      <c r="A114" s="379">
        <v>5</v>
      </c>
      <c r="B114" s="380">
        <v>43348</v>
      </c>
      <c r="C114" s="380"/>
      <c r="D114" s="381" t="s">
        <v>3123</v>
      </c>
      <c r="E114" s="382" t="s">
        <v>2078</v>
      </c>
      <c r="F114" s="382">
        <v>1363</v>
      </c>
      <c r="G114" s="379">
        <v>1377.7</v>
      </c>
      <c r="H114" s="379">
        <v>1351</v>
      </c>
      <c r="I114" s="382" t="s">
        <v>3124</v>
      </c>
      <c r="J114" s="383" t="s">
        <v>3125</v>
      </c>
      <c r="K114" s="383">
        <f>F114-H114</f>
        <v>12</v>
      </c>
      <c r="L114" s="384"/>
      <c r="M114" s="383">
        <f t="shared" si="16"/>
        <v>9000</v>
      </c>
      <c r="N114" s="383">
        <v>750</v>
      </c>
      <c r="O114" s="385" t="s">
        <v>272</v>
      </c>
      <c r="P114" s="436">
        <v>43348</v>
      </c>
      <c r="Q114" s="386"/>
      <c r="R114" s="153" t="s">
        <v>2118</v>
      </c>
      <c r="S114" s="153"/>
      <c r="T114" s="153"/>
    </row>
    <row r="115" spans="1:20" s="110" customFormat="1" ht="14.25">
      <c r="A115" s="379">
        <v>6</v>
      </c>
      <c r="B115" s="380">
        <v>43348</v>
      </c>
      <c r="C115" s="380"/>
      <c r="D115" s="381" t="s">
        <v>3130</v>
      </c>
      <c r="E115" s="382" t="s">
        <v>270</v>
      </c>
      <c r="F115" s="382">
        <v>377.5</v>
      </c>
      <c r="G115" s="379">
        <v>371.5</v>
      </c>
      <c r="H115" s="379">
        <v>381.5</v>
      </c>
      <c r="I115" s="382">
        <v>395</v>
      </c>
      <c r="J115" s="383" t="s">
        <v>3131</v>
      </c>
      <c r="K115" s="383">
        <f>H115-F115</f>
        <v>4</v>
      </c>
      <c r="L115" s="384"/>
      <c r="M115" s="383">
        <f t="shared" si="16"/>
        <v>8000</v>
      </c>
      <c r="N115" s="383">
        <v>2000</v>
      </c>
      <c r="O115" s="385" t="s">
        <v>272</v>
      </c>
      <c r="P115" s="436">
        <v>43348</v>
      </c>
      <c r="Q115" s="386"/>
      <c r="R115" s="153" t="s">
        <v>2964</v>
      </c>
      <c r="S115" s="153"/>
      <c r="T115" s="153"/>
    </row>
    <row r="116" spans="1:20" s="110" customFormat="1" ht="14.25">
      <c r="A116" s="379">
        <v>7</v>
      </c>
      <c r="B116" s="380">
        <v>43348</v>
      </c>
      <c r="C116" s="380"/>
      <c r="D116" s="381" t="s">
        <v>3086</v>
      </c>
      <c r="E116" s="382" t="s">
        <v>270</v>
      </c>
      <c r="F116" s="382">
        <v>1279</v>
      </c>
      <c r="G116" s="379">
        <v>1264</v>
      </c>
      <c r="H116" s="379">
        <v>1293.5</v>
      </c>
      <c r="I116" s="382" t="s">
        <v>3132</v>
      </c>
      <c r="J116" s="383" t="s">
        <v>3133</v>
      </c>
      <c r="K116" s="383">
        <f>H116-F116</f>
        <v>14.5</v>
      </c>
      <c r="L116" s="384"/>
      <c r="M116" s="383">
        <f t="shared" ref="M116:M119" si="17">K116*N116</f>
        <v>11600</v>
      </c>
      <c r="N116" s="383">
        <v>800</v>
      </c>
      <c r="O116" s="385" t="s">
        <v>272</v>
      </c>
      <c r="P116" s="386">
        <v>43349</v>
      </c>
      <c r="Q116" s="386"/>
      <c r="R116" s="153" t="s">
        <v>2964</v>
      </c>
      <c r="S116" s="153"/>
      <c r="T116" s="153"/>
    </row>
    <row r="117" spans="1:20" s="110" customFormat="1" ht="14.25">
      <c r="A117" s="379">
        <v>8</v>
      </c>
      <c r="B117" s="380">
        <v>43349</v>
      </c>
      <c r="C117" s="380"/>
      <c r="D117" s="381" t="s">
        <v>3135</v>
      </c>
      <c r="E117" s="382" t="s">
        <v>2078</v>
      </c>
      <c r="F117" s="382">
        <v>277.5</v>
      </c>
      <c r="G117" s="379">
        <v>285</v>
      </c>
      <c r="H117" s="379">
        <v>270.5</v>
      </c>
      <c r="I117" s="382" t="s">
        <v>3136</v>
      </c>
      <c r="J117" s="383" t="s">
        <v>3137</v>
      </c>
      <c r="K117" s="383">
        <f>F117-H117</f>
        <v>7</v>
      </c>
      <c r="L117" s="384"/>
      <c r="M117" s="383">
        <f t="shared" si="17"/>
        <v>11900</v>
      </c>
      <c r="N117" s="383">
        <v>1700</v>
      </c>
      <c r="O117" s="385" t="s">
        <v>272</v>
      </c>
      <c r="P117" s="436">
        <v>43349</v>
      </c>
      <c r="Q117" s="386"/>
      <c r="R117" s="153" t="s">
        <v>2117</v>
      </c>
      <c r="S117" s="153"/>
      <c r="T117" s="153"/>
    </row>
    <row r="118" spans="1:20" s="110" customFormat="1" ht="14.25">
      <c r="A118" s="402">
        <v>9</v>
      </c>
      <c r="B118" s="403">
        <v>43349</v>
      </c>
      <c r="C118" s="403"/>
      <c r="D118" s="404" t="s">
        <v>3098</v>
      </c>
      <c r="E118" s="398" t="s">
        <v>2078</v>
      </c>
      <c r="F118" s="398">
        <v>268.5</v>
      </c>
      <c r="G118" s="405">
        <v>278</v>
      </c>
      <c r="H118" s="405">
        <v>278</v>
      </c>
      <c r="I118" s="398">
        <v>250</v>
      </c>
      <c r="J118" s="406" t="s">
        <v>3152</v>
      </c>
      <c r="K118" s="406">
        <f>H118-F118</f>
        <v>9.5</v>
      </c>
      <c r="L118" s="407"/>
      <c r="M118" s="406">
        <f t="shared" si="17"/>
        <v>14250</v>
      </c>
      <c r="N118" s="406">
        <v>1500</v>
      </c>
      <c r="O118" s="408" t="s">
        <v>3114</v>
      </c>
      <c r="P118" s="409">
        <v>43350</v>
      </c>
      <c r="Q118" s="409"/>
      <c r="R118" s="281" t="s">
        <v>2118</v>
      </c>
      <c r="S118" s="153"/>
      <c r="T118" s="153"/>
    </row>
    <row r="119" spans="1:20" s="110" customFormat="1" ht="14.25">
      <c r="A119" s="402">
        <v>10</v>
      </c>
      <c r="B119" s="403">
        <v>43349</v>
      </c>
      <c r="C119" s="403"/>
      <c r="D119" s="404" t="s">
        <v>3147</v>
      </c>
      <c r="E119" s="398" t="s">
        <v>270</v>
      </c>
      <c r="F119" s="398">
        <v>2062</v>
      </c>
      <c r="G119" s="405">
        <v>2044</v>
      </c>
      <c r="H119" s="405">
        <v>2044</v>
      </c>
      <c r="I119" s="398">
        <v>2100</v>
      </c>
      <c r="J119" s="406" t="s">
        <v>3158</v>
      </c>
      <c r="K119" s="406">
        <f>H119-F119</f>
        <v>-18</v>
      </c>
      <c r="L119" s="407"/>
      <c r="M119" s="406">
        <f t="shared" si="17"/>
        <v>-9000</v>
      </c>
      <c r="N119" s="406">
        <v>500</v>
      </c>
      <c r="O119" s="408" t="s">
        <v>3114</v>
      </c>
      <c r="P119" s="409">
        <v>43353</v>
      </c>
      <c r="Q119" s="409"/>
      <c r="R119" s="281" t="s">
        <v>2117</v>
      </c>
      <c r="S119" s="153"/>
      <c r="T119" s="153"/>
    </row>
    <row r="120" spans="1:20" s="110" customFormat="1" ht="14.25">
      <c r="A120" s="379">
        <v>11</v>
      </c>
      <c r="B120" s="380">
        <v>43350</v>
      </c>
      <c r="C120" s="380"/>
      <c r="D120" s="381" t="s">
        <v>3135</v>
      </c>
      <c r="E120" s="382" t="s">
        <v>2078</v>
      </c>
      <c r="F120" s="382">
        <v>276.5</v>
      </c>
      <c r="G120" s="379">
        <v>283</v>
      </c>
      <c r="H120" s="379">
        <v>273</v>
      </c>
      <c r="I120" s="382" t="s">
        <v>3136</v>
      </c>
      <c r="J120" s="383" t="s">
        <v>3172</v>
      </c>
      <c r="K120" s="383">
        <f>F120-H120</f>
        <v>3.5</v>
      </c>
      <c r="L120" s="384"/>
      <c r="M120" s="383">
        <f t="shared" ref="M120" si="18">K120*N120</f>
        <v>5950</v>
      </c>
      <c r="N120" s="383">
        <v>1700</v>
      </c>
      <c r="O120" s="385" t="s">
        <v>272</v>
      </c>
      <c r="P120" s="386">
        <v>43354</v>
      </c>
      <c r="Q120" s="386"/>
      <c r="R120" s="153" t="s">
        <v>2117</v>
      </c>
      <c r="S120" s="153"/>
      <c r="T120" s="153"/>
    </row>
    <row r="121" spans="1:20" s="110" customFormat="1" ht="14.25">
      <c r="A121" s="402">
        <v>12</v>
      </c>
      <c r="B121" s="403">
        <v>43350</v>
      </c>
      <c r="C121" s="403"/>
      <c r="D121" s="404" t="s">
        <v>3153</v>
      </c>
      <c r="E121" s="398" t="s">
        <v>270</v>
      </c>
      <c r="F121" s="398">
        <v>652.5</v>
      </c>
      <c r="G121" s="405">
        <v>644.70000000000005</v>
      </c>
      <c r="H121" s="405">
        <v>644.70000000000005</v>
      </c>
      <c r="I121" s="398" t="s">
        <v>3154</v>
      </c>
      <c r="J121" s="406" t="s">
        <v>3163</v>
      </c>
      <c r="K121" s="406">
        <f>H121-F121</f>
        <v>-7.7999999999999545</v>
      </c>
      <c r="L121" s="407"/>
      <c r="M121" s="406">
        <f t="shared" ref="M121" si="19">K121*N121</f>
        <v>-11699.999999999931</v>
      </c>
      <c r="N121" s="406">
        <v>1500</v>
      </c>
      <c r="O121" s="408" t="s">
        <v>3114</v>
      </c>
      <c r="P121" s="409">
        <v>43353</v>
      </c>
      <c r="Q121" s="409"/>
      <c r="R121" s="281" t="s">
        <v>2118</v>
      </c>
      <c r="S121" s="153"/>
      <c r="T121" s="153"/>
    </row>
    <row r="122" spans="1:20" s="110" customFormat="1" ht="14.25">
      <c r="A122" s="402">
        <v>13</v>
      </c>
      <c r="B122" s="403">
        <v>43353</v>
      </c>
      <c r="C122" s="403"/>
      <c r="D122" s="404" t="s">
        <v>3164</v>
      </c>
      <c r="E122" s="398" t="s">
        <v>270</v>
      </c>
      <c r="F122" s="398">
        <v>11505</v>
      </c>
      <c r="G122" s="405">
        <v>11457.7</v>
      </c>
      <c r="H122" s="405">
        <v>11457.7</v>
      </c>
      <c r="I122" s="398" t="s">
        <v>3165</v>
      </c>
      <c r="J122" s="406" t="s">
        <v>3184</v>
      </c>
      <c r="K122" s="406">
        <f>H122-F122</f>
        <v>-47.299999999999272</v>
      </c>
      <c r="L122" s="407"/>
      <c r="M122" s="406">
        <f t="shared" ref="M122" si="20">K122*N122</f>
        <v>-3547.4999999999454</v>
      </c>
      <c r="N122" s="406">
        <v>75</v>
      </c>
      <c r="O122" s="408" t="s">
        <v>3114</v>
      </c>
      <c r="P122" s="409">
        <v>43354</v>
      </c>
      <c r="Q122" s="409"/>
      <c r="R122" s="281" t="s">
        <v>2118</v>
      </c>
      <c r="S122" s="153"/>
      <c r="T122" s="153"/>
    </row>
    <row r="123" spans="1:20" s="110" customFormat="1" ht="14.25">
      <c r="A123" s="379">
        <v>14</v>
      </c>
      <c r="B123" s="380">
        <v>43354</v>
      </c>
      <c r="C123" s="380"/>
      <c r="D123" s="381" t="s">
        <v>3177</v>
      </c>
      <c r="E123" s="382" t="s">
        <v>2078</v>
      </c>
      <c r="F123" s="382">
        <v>387.5</v>
      </c>
      <c r="G123" s="379">
        <v>394</v>
      </c>
      <c r="H123" s="379">
        <v>382.5</v>
      </c>
      <c r="I123" s="382" t="s">
        <v>3178</v>
      </c>
      <c r="J123" s="383" t="s">
        <v>3179</v>
      </c>
      <c r="K123" s="383">
        <f>F123-H123</f>
        <v>5</v>
      </c>
      <c r="L123" s="384"/>
      <c r="M123" s="383">
        <f t="shared" ref="M123" si="21">K123*N123</f>
        <v>8500</v>
      </c>
      <c r="N123" s="383">
        <v>1700</v>
      </c>
      <c r="O123" s="385" t="s">
        <v>272</v>
      </c>
      <c r="P123" s="436">
        <v>43354</v>
      </c>
      <c r="Q123" s="386"/>
      <c r="R123" s="153" t="s">
        <v>2117</v>
      </c>
      <c r="S123" s="153"/>
      <c r="T123" s="153"/>
    </row>
    <row r="124" spans="1:20" s="110" customFormat="1" ht="14.25">
      <c r="A124" s="379">
        <v>15</v>
      </c>
      <c r="B124" s="380">
        <v>43355</v>
      </c>
      <c r="C124" s="380"/>
      <c r="D124" s="381" t="s">
        <v>3164</v>
      </c>
      <c r="E124" s="382" t="s">
        <v>270</v>
      </c>
      <c r="F124" s="382">
        <v>11315</v>
      </c>
      <c r="G124" s="379">
        <v>11250</v>
      </c>
      <c r="H124" s="379">
        <v>11355</v>
      </c>
      <c r="I124" s="382" t="s">
        <v>3189</v>
      </c>
      <c r="J124" s="383" t="s">
        <v>3190</v>
      </c>
      <c r="K124" s="383">
        <f>H124-F124</f>
        <v>40</v>
      </c>
      <c r="L124" s="384"/>
      <c r="M124" s="383">
        <f t="shared" ref="M124" si="22">K124*N124</f>
        <v>3000</v>
      </c>
      <c r="N124" s="383">
        <v>75</v>
      </c>
      <c r="O124" s="385" t="s">
        <v>272</v>
      </c>
      <c r="P124" s="436">
        <v>43355</v>
      </c>
      <c r="Q124" s="386"/>
      <c r="R124" s="153" t="s">
        <v>2117</v>
      </c>
      <c r="S124" s="153"/>
      <c r="T124" s="153"/>
    </row>
    <row r="125" spans="1:20" s="110" customFormat="1" ht="14.25">
      <c r="A125" s="379">
        <v>16</v>
      </c>
      <c r="B125" s="380">
        <v>43355</v>
      </c>
      <c r="C125" s="380"/>
      <c r="D125" s="381" t="s">
        <v>3098</v>
      </c>
      <c r="E125" s="382" t="s">
        <v>270</v>
      </c>
      <c r="F125" s="382">
        <v>259.5</v>
      </c>
      <c r="G125" s="379">
        <v>252.5</v>
      </c>
      <c r="H125" s="379">
        <v>264.75</v>
      </c>
      <c r="I125" s="382">
        <v>275</v>
      </c>
      <c r="J125" s="383" t="s">
        <v>3191</v>
      </c>
      <c r="K125" s="383">
        <f>H125-F125</f>
        <v>5.25</v>
      </c>
      <c r="L125" s="384"/>
      <c r="M125" s="383">
        <f t="shared" ref="M125" si="23">K125*N125</f>
        <v>7875</v>
      </c>
      <c r="N125" s="383">
        <v>1500</v>
      </c>
      <c r="O125" s="385" t="s">
        <v>272</v>
      </c>
      <c r="P125" s="436">
        <v>43355</v>
      </c>
      <c r="Q125" s="386"/>
      <c r="R125" s="153" t="s">
        <v>2118</v>
      </c>
      <c r="S125" s="153"/>
      <c r="T125" s="153"/>
    </row>
    <row r="126" spans="1:20" s="110" customFormat="1" ht="14.25">
      <c r="A126" s="379">
        <v>17</v>
      </c>
      <c r="B126" s="380">
        <v>43355</v>
      </c>
      <c r="C126" s="380"/>
      <c r="D126" s="381" t="s">
        <v>60</v>
      </c>
      <c r="E126" s="382" t="s">
        <v>270</v>
      </c>
      <c r="F126" s="382">
        <v>454</v>
      </c>
      <c r="G126" s="379">
        <v>439</v>
      </c>
      <c r="H126" s="379">
        <v>465</v>
      </c>
      <c r="I126" s="382" t="s">
        <v>3194</v>
      </c>
      <c r="J126" s="383" t="s">
        <v>3200</v>
      </c>
      <c r="K126" s="383">
        <f>H126-F126</f>
        <v>11</v>
      </c>
      <c r="L126" s="384">
        <f>K126/F126</f>
        <v>2.4229074889867842E-2</v>
      </c>
      <c r="M126" s="383"/>
      <c r="N126" s="383"/>
      <c r="O126" s="385" t="s">
        <v>272</v>
      </c>
      <c r="P126" s="386">
        <v>43357</v>
      </c>
      <c r="Q126" s="386"/>
      <c r="R126" s="153" t="s">
        <v>2117</v>
      </c>
      <c r="S126" s="153"/>
      <c r="T126" s="153"/>
    </row>
    <row r="127" spans="1:20" s="110" customFormat="1" ht="14.25">
      <c r="A127" s="379">
        <v>18</v>
      </c>
      <c r="B127" s="380">
        <v>43360</v>
      </c>
      <c r="C127" s="380"/>
      <c r="D127" s="381" t="s">
        <v>66</v>
      </c>
      <c r="E127" s="382" t="s">
        <v>270</v>
      </c>
      <c r="F127" s="382">
        <v>130</v>
      </c>
      <c r="G127" s="379">
        <v>127</v>
      </c>
      <c r="H127" s="379">
        <v>134.75</v>
      </c>
      <c r="I127" s="382">
        <v>136</v>
      </c>
      <c r="J127" s="383" t="s">
        <v>3212</v>
      </c>
      <c r="K127" s="383">
        <f>H127-F127</f>
        <v>4.75</v>
      </c>
      <c r="L127" s="384">
        <f>K127/F127</f>
        <v>3.653846153846154E-2</v>
      </c>
      <c r="M127" s="383"/>
      <c r="N127" s="383"/>
      <c r="O127" s="385" t="s">
        <v>272</v>
      </c>
      <c r="P127" s="436">
        <v>43360</v>
      </c>
      <c r="Q127" s="386"/>
      <c r="R127" s="153" t="s">
        <v>2117</v>
      </c>
      <c r="S127" s="153"/>
      <c r="T127" s="153"/>
    </row>
    <row r="128" spans="1:20" s="110" customFormat="1" ht="14.25">
      <c r="A128" s="402">
        <v>19</v>
      </c>
      <c r="B128" s="403">
        <v>43360</v>
      </c>
      <c r="C128" s="403"/>
      <c r="D128" s="404" t="s">
        <v>114</v>
      </c>
      <c r="E128" s="398" t="s">
        <v>270</v>
      </c>
      <c r="F128" s="398">
        <v>447</v>
      </c>
      <c r="G128" s="405">
        <v>436</v>
      </c>
      <c r="H128" s="405">
        <v>434</v>
      </c>
      <c r="I128" s="398" t="s">
        <v>3199</v>
      </c>
      <c r="J128" s="406" t="s">
        <v>3368</v>
      </c>
      <c r="K128" s="406">
        <f t="shared" ref="K128" si="24">H128-F128</f>
        <v>-13</v>
      </c>
      <c r="L128" s="407">
        <f>K128/F128</f>
        <v>-2.9082774049217001E-2</v>
      </c>
      <c r="M128" s="406"/>
      <c r="N128" s="406"/>
      <c r="O128" s="408" t="s">
        <v>3114</v>
      </c>
      <c r="P128" s="409">
        <v>43362</v>
      </c>
      <c r="Q128" s="409"/>
      <c r="R128" s="281" t="s">
        <v>2117</v>
      </c>
      <c r="S128" s="153"/>
      <c r="T128" s="153"/>
    </row>
    <row r="129" spans="1:20" s="110" customFormat="1" ht="14.25">
      <c r="A129" s="402">
        <v>20</v>
      </c>
      <c r="B129" s="403">
        <v>43360</v>
      </c>
      <c r="C129" s="403"/>
      <c r="D129" s="404" t="s">
        <v>3219</v>
      </c>
      <c r="E129" s="398" t="s">
        <v>270</v>
      </c>
      <c r="F129" s="398">
        <v>1222.5</v>
      </c>
      <c r="G129" s="405">
        <v>1198</v>
      </c>
      <c r="H129" s="405">
        <v>1198</v>
      </c>
      <c r="I129" s="398" t="s">
        <v>3220</v>
      </c>
      <c r="J129" s="406" t="s">
        <v>3254</v>
      </c>
      <c r="K129" s="406">
        <f t="shared" ref="K129:K135" si="25">H129-F129</f>
        <v>-24.5</v>
      </c>
      <c r="L129" s="407"/>
      <c r="M129" s="406">
        <f t="shared" ref="M129" si="26">K129*N129</f>
        <v>-12250</v>
      </c>
      <c r="N129" s="406">
        <v>500</v>
      </c>
      <c r="O129" s="408" t="s">
        <v>3114</v>
      </c>
      <c r="P129" s="409">
        <v>43361</v>
      </c>
      <c r="Q129" s="409"/>
      <c r="R129" s="281" t="s">
        <v>2964</v>
      </c>
      <c r="S129" s="153"/>
      <c r="T129" s="153"/>
    </row>
    <row r="130" spans="1:20" s="110" customFormat="1" ht="14.25">
      <c r="A130" s="379">
        <v>21</v>
      </c>
      <c r="B130" s="380">
        <v>43360</v>
      </c>
      <c r="C130" s="380"/>
      <c r="D130" s="381" t="s">
        <v>3164</v>
      </c>
      <c r="E130" s="382" t="s">
        <v>270</v>
      </c>
      <c r="F130" s="382">
        <v>11395</v>
      </c>
      <c r="G130" s="379">
        <v>11335</v>
      </c>
      <c r="H130" s="379">
        <v>11445</v>
      </c>
      <c r="I130" s="382" t="s">
        <v>3222</v>
      </c>
      <c r="J130" s="383" t="s">
        <v>3223</v>
      </c>
      <c r="K130" s="383">
        <f t="shared" si="25"/>
        <v>50</v>
      </c>
      <c r="L130" s="384"/>
      <c r="M130" s="383">
        <f t="shared" ref="M130" si="27">K130*N130</f>
        <v>3750</v>
      </c>
      <c r="N130" s="383">
        <v>75</v>
      </c>
      <c r="O130" s="385" t="s">
        <v>272</v>
      </c>
      <c r="P130" s="436">
        <v>43360</v>
      </c>
      <c r="Q130" s="386"/>
      <c r="R130" s="153" t="s">
        <v>2117</v>
      </c>
      <c r="S130" s="153"/>
      <c r="T130" s="153"/>
    </row>
    <row r="131" spans="1:20" s="110" customFormat="1" ht="14.25">
      <c r="A131" s="402">
        <v>22</v>
      </c>
      <c r="B131" s="403">
        <v>43360</v>
      </c>
      <c r="C131" s="403"/>
      <c r="D131" s="404" t="s">
        <v>1754</v>
      </c>
      <c r="E131" s="398" t="s">
        <v>270</v>
      </c>
      <c r="F131" s="398">
        <v>343.5</v>
      </c>
      <c r="G131" s="405">
        <v>334</v>
      </c>
      <c r="H131" s="405">
        <v>334</v>
      </c>
      <c r="I131" s="398" t="s">
        <v>3226</v>
      </c>
      <c r="J131" s="406" t="s">
        <v>3152</v>
      </c>
      <c r="K131" s="406">
        <f t="shared" si="25"/>
        <v>-9.5</v>
      </c>
      <c r="L131" s="407">
        <f>K131/F131</f>
        <v>-2.7656477438136828E-2</v>
      </c>
      <c r="M131" s="406"/>
      <c r="N131" s="406"/>
      <c r="O131" s="408" t="s">
        <v>3114</v>
      </c>
      <c r="P131" s="409">
        <v>43361</v>
      </c>
      <c r="Q131" s="409"/>
      <c r="R131" s="281" t="s">
        <v>2117</v>
      </c>
      <c r="S131" s="153"/>
      <c r="T131" s="153"/>
    </row>
    <row r="132" spans="1:20" s="110" customFormat="1" ht="14.25">
      <c r="A132" s="402">
        <v>23</v>
      </c>
      <c r="B132" s="403">
        <v>43360</v>
      </c>
      <c r="C132" s="403"/>
      <c r="D132" s="404" t="s">
        <v>3108</v>
      </c>
      <c r="E132" s="398" t="s">
        <v>270</v>
      </c>
      <c r="F132" s="398">
        <v>273.5</v>
      </c>
      <c r="G132" s="405">
        <v>268</v>
      </c>
      <c r="H132" s="405">
        <v>269</v>
      </c>
      <c r="I132" s="398">
        <v>282</v>
      </c>
      <c r="J132" s="406" t="s">
        <v>3116</v>
      </c>
      <c r="K132" s="406">
        <f t="shared" si="25"/>
        <v>-4.5</v>
      </c>
      <c r="L132" s="407"/>
      <c r="M132" s="406">
        <f t="shared" ref="M132" si="28">K132*N132</f>
        <v>-12375</v>
      </c>
      <c r="N132" s="406">
        <v>2750</v>
      </c>
      <c r="O132" s="408" t="s">
        <v>3114</v>
      </c>
      <c r="P132" s="409">
        <v>43361</v>
      </c>
      <c r="Q132" s="409"/>
      <c r="R132" s="281" t="s">
        <v>2964</v>
      </c>
      <c r="S132" s="153"/>
      <c r="T132" s="153"/>
    </row>
    <row r="133" spans="1:20" s="110" customFormat="1" ht="14.25">
      <c r="A133" s="402">
        <v>24</v>
      </c>
      <c r="B133" s="403">
        <v>43361</v>
      </c>
      <c r="C133" s="403"/>
      <c r="D133" s="404" t="s">
        <v>3164</v>
      </c>
      <c r="E133" s="398" t="s">
        <v>270</v>
      </c>
      <c r="F133" s="398">
        <v>11395</v>
      </c>
      <c r="G133" s="405">
        <v>11335</v>
      </c>
      <c r="H133" s="405">
        <v>11350</v>
      </c>
      <c r="I133" s="398" t="s">
        <v>3222</v>
      </c>
      <c r="J133" s="406" t="s">
        <v>3117</v>
      </c>
      <c r="K133" s="406">
        <f t="shared" si="25"/>
        <v>-45</v>
      </c>
      <c r="L133" s="407"/>
      <c r="M133" s="406">
        <f t="shared" ref="M133" si="29">K133*N133</f>
        <v>-3375</v>
      </c>
      <c r="N133" s="406">
        <v>75</v>
      </c>
      <c r="O133" s="408" t="s">
        <v>3114</v>
      </c>
      <c r="P133" s="437">
        <v>43361</v>
      </c>
      <c r="Q133" s="409"/>
      <c r="R133" s="281" t="s">
        <v>2117</v>
      </c>
      <c r="S133" s="153"/>
      <c r="T133" s="153"/>
    </row>
    <row r="134" spans="1:20" s="110" customFormat="1" ht="14.25">
      <c r="A134" s="402">
        <v>25</v>
      </c>
      <c r="B134" s="403">
        <v>43361</v>
      </c>
      <c r="C134" s="403"/>
      <c r="D134" s="404" t="s">
        <v>3248</v>
      </c>
      <c r="E134" s="398" t="s">
        <v>270</v>
      </c>
      <c r="F134" s="398">
        <v>2630</v>
      </c>
      <c r="G134" s="405">
        <v>2590</v>
      </c>
      <c r="H134" s="405">
        <v>2590</v>
      </c>
      <c r="I134" s="398">
        <v>2700</v>
      </c>
      <c r="J134" s="406" t="s">
        <v>3249</v>
      </c>
      <c r="K134" s="406">
        <f t="shared" si="25"/>
        <v>-40</v>
      </c>
      <c r="L134" s="407"/>
      <c r="M134" s="406">
        <f t="shared" ref="M134:M135" si="30">K134*N134</f>
        <v>-10000</v>
      </c>
      <c r="N134" s="406">
        <v>250</v>
      </c>
      <c r="O134" s="408" t="s">
        <v>3114</v>
      </c>
      <c r="P134" s="437">
        <v>43361</v>
      </c>
      <c r="Q134" s="409"/>
      <c r="R134" s="281" t="s">
        <v>2117</v>
      </c>
      <c r="S134" s="153"/>
      <c r="T134" s="153"/>
    </row>
    <row r="135" spans="1:20" s="110" customFormat="1" ht="14.25">
      <c r="A135" s="379">
        <v>26</v>
      </c>
      <c r="B135" s="380">
        <v>43361</v>
      </c>
      <c r="C135" s="380"/>
      <c r="D135" s="381" t="s">
        <v>3250</v>
      </c>
      <c r="E135" s="382" t="s">
        <v>270</v>
      </c>
      <c r="F135" s="382">
        <v>787</v>
      </c>
      <c r="G135" s="379">
        <v>772</v>
      </c>
      <c r="H135" s="379">
        <v>796.5</v>
      </c>
      <c r="I135" s="382">
        <v>810</v>
      </c>
      <c r="J135" s="383" t="s">
        <v>3251</v>
      </c>
      <c r="K135" s="383">
        <f t="shared" si="25"/>
        <v>9.5</v>
      </c>
      <c r="L135" s="384"/>
      <c r="M135" s="383">
        <f t="shared" si="30"/>
        <v>7600</v>
      </c>
      <c r="N135" s="383">
        <v>800</v>
      </c>
      <c r="O135" s="385" t="s">
        <v>272</v>
      </c>
      <c r="P135" s="436">
        <v>43361</v>
      </c>
      <c r="Q135" s="386"/>
      <c r="R135" s="153" t="s">
        <v>2964</v>
      </c>
      <c r="S135" s="153"/>
      <c r="T135" s="153"/>
    </row>
    <row r="136" spans="1:20" s="110" customFormat="1" ht="14.25">
      <c r="A136" s="379">
        <v>27</v>
      </c>
      <c r="B136" s="380">
        <v>43361</v>
      </c>
      <c r="C136" s="380"/>
      <c r="D136" s="381" t="s">
        <v>3130</v>
      </c>
      <c r="E136" s="382" t="s">
        <v>270</v>
      </c>
      <c r="F136" s="382">
        <v>385</v>
      </c>
      <c r="G136" s="379">
        <v>379</v>
      </c>
      <c r="H136" s="379">
        <v>388.5</v>
      </c>
      <c r="I136" s="382" t="s">
        <v>3253</v>
      </c>
      <c r="J136" s="383" t="s">
        <v>3349</v>
      </c>
      <c r="K136" s="383">
        <f t="shared" ref="K136:K137" si="31">H136-F136</f>
        <v>3.5</v>
      </c>
      <c r="L136" s="384"/>
      <c r="M136" s="383">
        <f t="shared" ref="M136:M137" si="32">K136*N136</f>
        <v>7000</v>
      </c>
      <c r="N136" s="383">
        <v>2000</v>
      </c>
      <c r="O136" s="385" t="s">
        <v>272</v>
      </c>
      <c r="P136" s="386">
        <v>43362</v>
      </c>
      <c r="Q136" s="386"/>
      <c r="R136" s="153" t="s">
        <v>2964</v>
      </c>
      <c r="S136" s="153"/>
      <c r="T136" s="153"/>
    </row>
    <row r="137" spans="1:20" s="110" customFormat="1" ht="14.25">
      <c r="A137" s="379">
        <v>28</v>
      </c>
      <c r="B137" s="380">
        <v>43361</v>
      </c>
      <c r="C137" s="380"/>
      <c r="D137" s="381" t="s">
        <v>3250</v>
      </c>
      <c r="E137" s="382" t="s">
        <v>270</v>
      </c>
      <c r="F137" s="382">
        <v>783.5</v>
      </c>
      <c r="G137" s="379">
        <v>768</v>
      </c>
      <c r="H137" s="379">
        <v>794.5</v>
      </c>
      <c r="I137" s="382">
        <v>810</v>
      </c>
      <c r="J137" s="383" t="s">
        <v>3200</v>
      </c>
      <c r="K137" s="383">
        <f t="shared" si="31"/>
        <v>11</v>
      </c>
      <c r="L137" s="384"/>
      <c r="M137" s="383">
        <f t="shared" si="32"/>
        <v>8800</v>
      </c>
      <c r="N137" s="383">
        <v>800</v>
      </c>
      <c r="O137" s="385" t="s">
        <v>272</v>
      </c>
      <c r="P137" s="386">
        <v>43362</v>
      </c>
      <c r="Q137" s="386"/>
      <c r="R137" s="153" t="s">
        <v>2964</v>
      </c>
      <c r="S137" s="153"/>
      <c r="T137" s="153"/>
    </row>
    <row r="138" spans="1:20" s="110" customFormat="1" ht="14.25">
      <c r="A138" s="379">
        <v>29</v>
      </c>
      <c r="B138" s="380">
        <v>43362</v>
      </c>
      <c r="C138" s="380"/>
      <c r="D138" s="381" t="s">
        <v>3356</v>
      </c>
      <c r="E138" s="382" t="s">
        <v>270</v>
      </c>
      <c r="F138" s="382">
        <v>379</v>
      </c>
      <c r="G138" s="379">
        <v>373</v>
      </c>
      <c r="H138" s="379">
        <v>384.5</v>
      </c>
      <c r="I138" s="382" t="s">
        <v>3357</v>
      </c>
      <c r="J138" s="383" t="s">
        <v>3375</v>
      </c>
      <c r="K138" s="383">
        <f t="shared" ref="K138:K139" si="33">H138-F138</f>
        <v>5.5</v>
      </c>
      <c r="L138" s="384"/>
      <c r="M138" s="383">
        <f t="shared" ref="M138:M139" si="34">K138*N138</f>
        <v>11000</v>
      </c>
      <c r="N138" s="383">
        <v>2000</v>
      </c>
      <c r="O138" s="385" t="s">
        <v>272</v>
      </c>
      <c r="P138" s="386">
        <v>43364</v>
      </c>
      <c r="Q138" s="386"/>
      <c r="R138" s="153" t="s">
        <v>2964</v>
      </c>
      <c r="S138" s="153"/>
      <c r="T138" s="153"/>
    </row>
    <row r="139" spans="1:20" s="110" customFormat="1" ht="14.25">
      <c r="A139" s="402">
        <v>30</v>
      </c>
      <c r="B139" s="403">
        <v>43362</v>
      </c>
      <c r="C139" s="403"/>
      <c r="D139" s="404" t="s">
        <v>3355</v>
      </c>
      <c r="E139" s="398" t="s">
        <v>270</v>
      </c>
      <c r="F139" s="398">
        <v>784</v>
      </c>
      <c r="G139" s="405">
        <v>768</v>
      </c>
      <c r="H139" s="405">
        <v>768</v>
      </c>
      <c r="I139" s="398">
        <v>810</v>
      </c>
      <c r="J139" s="406" t="s">
        <v>3376</v>
      </c>
      <c r="K139" s="406">
        <f t="shared" si="33"/>
        <v>-16</v>
      </c>
      <c r="L139" s="407"/>
      <c r="M139" s="406">
        <f t="shared" si="34"/>
        <v>-12800</v>
      </c>
      <c r="N139" s="406">
        <v>800</v>
      </c>
      <c r="O139" s="408" t="s">
        <v>3114</v>
      </c>
      <c r="P139" s="409">
        <v>43364</v>
      </c>
      <c r="Q139" s="409"/>
      <c r="R139" s="281" t="s">
        <v>2964</v>
      </c>
      <c r="S139" s="153"/>
      <c r="T139" s="153"/>
    </row>
    <row r="140" spans="1:20" s="110" customFormat="1" ht="14.25">
      <c r="A140" s="402">
        <v>31</v>
      </c>
      <c r="B140" s="403">
        <v>43364</v>
      </c>
      <c r="C140" s="403"/>
      <c r="D140" s="404" t="s">
        <v>3379</v>
      </c>
      <c r="E140" s="398" t="s">
        <v>270</v>
      </c>
      <c r="F140" s="398">
        <v>737</v>
      </c>
      <c r="G140" s="405">
        <v>722</v>
      </c>
      <c r="H140" s="405">
        <v>722</v>
      </c>
      <c r="I140" s="398">
        <v>760</v>
      </c>
      <c r="J140" s="406" t="s">
        <v>3372</v>
      </c>
      <c r="K140" s="406">
        <f t="shared" ref="K140" si="35">H140-F140</f>
        <v>-15</v>
      </c>
      <c r="L140" s="407"/>
      <c r="M140" s="406">
        <f t="shared" ref="M140" si="36">K140*N140</f>
        <v>-11250</v>
      </c>
      <c r="N140" s="406">
        <v>750</v>
      </c>
      <c r="O140" s="408" t="s">
        <v>3114</v>
      </c>
      <c r="P140" s="409">
        <v>43364</v>
      </c>
      <c r="Q140" s="409"/>
      <c r="R140" s="281" t="s">
        <v>2964</v>
      </c>
      <c r="S140" s="153"/>
      <c r="T140" s="153"/>
    </row>
    <row r="141" spans="1:20" s="110" customFormat="1" ht="14.25">
      <c r="A141" s="402">
        <v>32</v>
      </c>
      <c r="B141" s="403">
        <v>43364</v>
      </c>
      <c r="C141" s="403"/>
      <c r="D141" s="404" t="s">
        <v>3395</v>
      </c>
      <c r="E141" s="398" t="s">
        <v>270</v>
      </c>
      <c r="F141" s="398">
        <v>234</v>
      </c>
      <c r="G141" s="405">
        <v>228</v>
      </c>
      <c r="H141" s="405">
        <v>228</v>
      </c>
      <c r="I141" s="398" t="s">
        <v>3380</v>
      </c>
      <c r="J141" s="406" t="s">
        <v>3396</v>
      </c>
      <c r="K141" s="406">
        <f t="shared" ref="K141:K142" si="37">H141-F141</f>
        <v>-6</v>
      </c>
      <c r="L141" s="407"/>
      <c r="M141" s="406">
        <f t="shared" ref="M141" si="38">K141*N141</f>
        <v>-10500</v>
      </c>
      <c r="N141" s="406">
        <v>1750</v>
      </c>
      <c r="O141" s="408" t="s">
        <v>3114</v>
      </c>
      <c r="P141" s="409">
        <v>43364</v>
      </c>
      <c r="Q141" s="409"/>
      <c r="R141" s="281" t="s">
        <v>2117</v>
      </c>
      <c r="S141" s="153"/>
      <c r="T141" s="153"/>
    </row>
    <row r="142" spans="1:20" s="110" customFormat="1" ht="14.25">
      <c r="A142" s="402">
        <v>33</v>
      </c>
      <c r="B142" s="403">
        <v>43364</v>
      </c>
      <c r="C142" s="403"/>
      <c r="D142" s="404" t="s">
        <v>86</v>
      </c>
      <c r="E142" s="398" t="s">
        <v>270</v>
      </c>
      <c r="F142" s="398">
        <v>1145</v>
      </c>
      <c r="G142" s="405">
        <v>1118</v>
      </c>
      <c r="H142" s="405">
        <v>1118</v>
      </c>
      <c r="I142" s="398" t="s">
        <v>3129</v>
      </c>
      <c r="J142" s="406" t="s">
        <v>3188</v>
      </c>
      <c r="K142" s="406">
        <f t="shared" si="37"/>
        <v>-27</v>
      </c>
      <c r="L142" s="407">
        <f>K142/F142</f>
        <v>-2.3580786026200874E-2</v>
      </c>
      <c r="M142" s="406"/>
      <c r="N142" s="406"/>
      <c r="O142" s="408" t="s">
        <v>3114</v>
      </c>
      <c r="P142" s="409">
        <v>43364</v>
      </c>
      <c r="Q142" s="409"/>
      <c r="R142" s="281" t="s">
        <v>2117</v>
      </c>
      <c r="S142" s="153"/>
      <c r="T142" s="153"/>
    </row>
    <row r="143" spans="1:20" s="110" customFormat="1" ht="14.25">
      <c r="A143" s="379">
        <v>34</v>
      </c>
      <c r="B143" s="380">
        <v>43367</v>
      </c>
      <c r="C143" s="380"/>
      <c r="D143" s="381" t="s">
        <v>53</v>
      </c>
      <c r="E143" s="382" t="s">
        <v>270</v>
      </c>
      <c r="F143" s="382">
        <v>370</v>
      </c>
      <c r="G143" s="379">
        <v>362</v>
      </c>
      <c r="H143" s="379">
        <v>378</v>
      </c>
      <c r="I143" s="382" t="s">
        <v>3417</v>
      </c>
      <c r="J143" s="383" t="s">
        <v>3418</v>
      </c>
      <c r="K143" s="383">
        <f>H143-F143</f>
        <v>8</v>
      </c>
      <c r="L143" s="384">
        <f>K143/F143</f>
        <v>2.1621621621621623E-2</v>
      </c>
      <c r="M143" s="383"/>
      <c r="N143" s="383"/>
      <c r="O143" s="385" t="s">
        <v>272</v>
      </c>
      <c r="P143" s="386">
        <v>43367</v>
      </c>
      <c r="Q143" s="386"/>
      <c r="R143" s="153" t="s">
        <v>2117</v>
      </c>
      <c r="S143" s="153"/>
      <c r="T143" s="153"/>
    </row>
    <row r="144" spans="1:20" s="110" customFormat="1" ht="14.25">
      <c r="A144" s="379">
        <v>35</v>
      </c>
      <c r="B144" s="380">
        <v>43367</v>
      </c>
      <c r="C144" s="380"/>
      <c r="D144" s="381" t="s">
        <v>3421</v>
      </c>
      <c r="E144" s="382" t="s">
        <v>270</v>
      </c>
      <c r="F144" s="382">
        <v>120.25</v>
      </c>
      <c r="G144" s="379">
        <v>117.25</v>
      </c>
      <c r="H144" s="379">
        <v>122.4</v>
      </c>
      <c r="I144" s="382">
        <v>126</v>
      </c>
      <c r="J144" s="383" t="s">
        <v>3422</v>
      </c>
      <c r="K144" s="383">
        <f t="shared" ref="K144:K147" si="39">H144-F144</f>
        <v>2.1500000000000057</v>
      </c>
      <c r="L144" s="384"/>
      <c r="M144" s="383">
        <f t="shared" ref="M144" si="40">K144*N144</f>
        <v>8600.0000000000218</v>
      </c>
      <c r="N144" s="383">
        <v>4000</v>
      </c>
      <c r="O144" s="385" t="s">
        <v>272</v>
      </c>
      <c r="P144" s="386">
        <v>43367</v>
      </c>
      <c r="Q144" s="386"/>
      <c r="R144" s="153" t="s">
        <v>2964</v>
      </c>
      <c r="S144" s="153"/>
      <c r="T144" s="153"/>
    </row>
    <row r="145" spans="1:26" s="110" customFormat="1" ht="14.25">
      <c r="A145" s="402">
        <v>36</v>
      </c>
      <c r="B145" s="403">
        <v>43367</v>
      </c>
      <c r="C145" s="403"/>
      <c r="D145" s="404" t="s">
        <v>1230</v>
      </c>
      <c r="E145" s="398" t="s">
        <v>270</v>
      </c>
      <c r="F145" s="398">
        <v>74.900000000000006</v>
      </c>
      <c r="G145" s="405">
        <v>73</v>
      </c>
      <c r="H145" s="405">
        <v>73</v>
      </c>
      <c r="I145" s="398" t="s">
        <v>3425</v>
      </c>
      <c r="J145" s="406" t="s">
        <v>3207</v>
      </c>
      <c r="K145" s="406">
        <f t="shared" si="39"/>
        <v>-1.9000000000000057</v>
      </c>
      <c r="L145" s="407">
        <f>K145/F145</f>
        <v>-2.5367156208277779E-2</v>
      </c>
      <c r="M145" s="406"/>
      <c r="N145" s="406"/>
      <c r="O145" s="408" t="s">
        <v>3114</v>
      </c>
      <c r="P145" s="409">
        <v>43367</v>
      </c>
      <c r="Q145" s="409"/>
      <c r="R145" s="281" t="s">
        <v>2117</v>
      </c>
      <c r="S145" s="153"/>
      <c r="T145" s="153"/>
    </row>
    <row r="146" spans="1:26" s="110" customFormat="1" ht="14.25">
      <c r="A146" s="402">
        <v>37</v>
      </c>
      <c r="B146" s="403">
        <v>43367</v>
      </c>
      <c r="C146" s="403"/>
      <c r="D146" s="404" t="s">
        <v>3379</v>
      </c>
      <c r="E146" s="398" t="s">
        <v>270</v>
      </c>
      <c r="F146" s="398">
        <v>706</v>
      </c>
      <c r="G146" s="405">
        <v>692</v>
      </c>
      <c r="H146" s="405">
        <v>697</v>
      </c>
      <c r="I146" s="398">
        <v>730</v>
      </c>
      <c r="J146" s="406" t="s">
        <v>3730</v>
      </c>
      <c r="K146" s="406">
        <f t="shared" si="39"/>
        <v>-9</v>
      </c>
      <c r="L146" s="407"/>
      <c r="M146" s="406">
        <f t="shared" ref="M146" si="41">K146*N146</f>
        <v>-6750</v>
      </c>
      <c r="N146" s="406">
        <v>750</v>
      </c>
      <c r="O146" s="408" t="s">
        <v>3114</v>
      </c>
      <c r="P146" s="409">
        <v>43368</v>
      </c>
      <c r="Q146" s="409"/>
      <c r="R146" s="281" t="s">
        <v>2964</v>
      </c>
      <c r="S146" s="153"/>
      <c r="T146" s="153"/>
    </row>
    <row r="147" spans="1:26" s="110" customFormat="1" ht="14.25">
      <c r="A147" s="379">
        <v>38</v>
      </c>
      <c r="B147" s="380">
        <v>43368</v>
      </c>
      <c r="C147" s="380"/>
      <c r="D147" s="381" t="s">
        <v>113</v>
      </c>
      <c r="E147" s="382" t="s">
        <v>270</v>
      </c>
      <c r="F147" s="382">
        <v>886</v>
      </c>
      <c r="G147" s="379">
        <v>868</v>
      </c>
      <c r="H147" s="379">
        <v>899</v>
      </c>
      <c r="I147" s="382" t="s">
        <v>3731</v>
      </c>
      <c r="J147" s="383" t="s">
        <v>3732</v>
      </c>
      <c r="K147" s="383">
        <f>H147-F147</f>
        <v>13</v>
      </c>
      <c r="L147" s="384">
        <f>K147/F147</f>
        <v>1.4672686230248307E-2</v>
      </c>
      <c r="M147" s="383"/>
      <c r="N147" s="383"/>
      <c r="O147" s="385" t="s">
        <v>272</v>
      </c>
      <c r="P147" s="436">
        <v>43368</v>
      </c>
      <c r="Q147" s="386"/>
      <c r="R147" s="153"/>
      <c r="S147" s="153"/>
      <c r="T147" s="153"/>
    </row>
    <row r="148" spans="1:26" s="110" customFormat="1" ht="14.25">
      <c r="A148" s="364"/>
      <c r="B148" s="438"/>
      <c r="C148" s="438"/>
      <c r="D148" s="357"/>
      <c r="E148" s="362"/>
      <c r="F148" s="362"/>
      <c r="G148" s="364"/>
      <c r="H148" s="364"/>
      <c r="I148" s="362"/>
      <c r="J148" s="508"/>
      <c r="K148" s="283"/>
      <c r="L148" s="434"/>
      <c r="M148" s="283"/>
      <c r="N148" s="283"/>
      <c r="O148" s="86"/>
      <c r="P148" s="466"/>
      <c r="Q148" s="466"/>
      <c r="R148" s="281"/>
      <c r="S148" s="153"/>
      <c r="T148" s="153"/>
    </row>
    <row r="149" spans="1:26" s="110" customFormat="1" ht="14.25">
      <c r="A149" s="364"/>
      <c r="B149" s="438"/>
      <c r="C149" s="438"/>
      <c r="D149" s="357"/>
      <c r="E149" s="362"/>
      <c r="F149" s="362"/>
      <c r="G149" s="364"/>
      <c r="H149" s="364"/>
      <c r="I149" s="362"/>
      <c r="J149" s="283"/>
      <c r="K149" s="283"/>
      <c r="L149" s="434"/>
      <c r="M149" s="283"/>
      <c r="N149" s="283"/>
      <c r="O149" s="86"/>
      <c r="P149" s="466"/>
      <c r="Q149" s="466"/>
      <c r="R149" s="281"/>
      <c r="S149" s="153"/>
      <c r="T149" s="153"/>
    </row>
    <row r="150" spans="1:26" s="110" customFormat="1" ht="14.25">
      <c r="A150" s="364"/>
      <c r="B150" s="438"/>
      <c r="C150" s="438"/>
      <c r="D150" s="357"/>
      <c r="E150" s="362"/>
      <c r="F150" s="362"/>
      <c r="G150" s="364"/>
      <c r="H150" s="364"/>
      <c r="I150" s="362"/>
      <c r="J150" s="283"/>
      <c r="K150" s="283"/>
      <c r="L150" s="434"/>
      <c r="M150" s="283"/>
      <c r="N150" s="283"/>
      <c r="O150" s="86"/>
      <c r="P150" s="466"/>
      <c r="Q150" s="466"/>
      <c r="R150" s="281"/>
      <c r="S150" s="153"/>
      <c r="T150" s="153"/>
    </row>
    <row r="151" spans="1:26" s="110" customFormat="1" ht="14.25">
      <c r="A151" s="364"/>
      <c r="B151" s="438"/>
      <c r="C151" s="438"/>
      <c r="D151" s="357"/>
      <c r="E151" s="362"/>
      <c r="F151" s="362"/>
      <c r="G151" s="364"/>
      <c r="H151" s="364"/>
      <c r="I151" s="362"/>
      <c r="J151" s="283"/>
      <c r="K151" s="283"/>
      <c r="L151" s="434"/>
      <c r="M151" s="283"/>
      <c r="N151" s="283"/>
      <c r="O151" s="86"/>
      <c r="P151" s="466"/>
      <c r="Q151" s="466"/>
      <c r="R151" s="281"/>
      <c r="S151" s="153"/>
      <c r="T151" s="153"/>
    </row>
    <row r="152" spans="1:26" s="110" customFormat="1" ht="14.25">
      <c r="A152" s="364"/>
      <c r="B152" s="438"/>
      <c r="C152" s="438"/>
      <c r="D152" s="357"/>
      <c r="E152" s="362"/>
      <c r="F152" s="362"/>
      <c r="G152" s="364"/>
      <c r="H152" s="364"/>
      <c r="I152" s="362"/>
      <c r="J152" s="283"/>
      <c r="K152" s="283"/>
      <c r="L152" s="434"/>
      <c r="M152" s="283"/>
      <c r="N152" s="283"/>
      <c r="O152" s="86"/>
      <c r="P152" s="466"/>
      <c r="Q152" s="466"/>
      <c r="R152" s="281"/>
      <c r="S152" s="153"/>
      <c r="T152" s="153"/>
    </row>
    <row r="153" spans="1:26" s="110" customFormat="1" ht="14.25">
      <c r="A153" s="364"/>
      <c r="B153" s="438"/>
      <c r="C153" s="438"/>
      <c r="D153" s="357"/>
      <c r="E153" s="362"/>
      <c r="F153" s="362"/>
      <c r="G153" s="364"/>
      <c r="H153" s="364"/>
      <c r="I153" s="362"/>
      <c r="J153" s="283"/>
      <c r="K153" s="283"/>
      <c r="L153" s="434"/>
      <c r="M153" s="283"/>
      <c r="N153" s="283"/>
      <c r="O153" s="86"/>
      <c r="P153" s="466"/>
      <c r="Q153" s="466"/>
      <c r="R153" s="281"/>
      <c r="S153" s="153"/>
      <c r="T153" s="153"/>
    </row>
    <row r="154" spans="1:26" s="142" customFormat="1">
      <c r="A154" s="244" t="s">
        <v>344</v>
      </c>
      <c r="B154" s="325"/>
      <c r="C154" s="325"/>
      <c r="D154" s="326"/>
      <c r="E154" s="102"/>
      <c r="F154" s="102"/>
      <c r="G154" s="324"/>
      <c r="H154" s="324"/>
      <c r="I154" s="102"/>
      <c r="J154" s="88"/>
      <c r="K154" s="335"/>
      <c r="L154" s="336"/>
      <c r="M154" s="335"/>
      <c r="N154" s="337"/>
      <c r="O154" s="335"/>
      <c r="P154" s="337"/>
      <c r="Q154" s="337"/>
      <c r="R154" s="88"/>
      <c r="T154" s="141"/>
      <c r="U154" s="141"/>
      <c r="V154" s="141"/>
      <c r="W154" s="141"/>
      <c r="X154" s="141"/>
      <c r="Y154" s="141"/>
      <c r="Z154" s="141"/>
    </row>
    <row r="155" spans="1:26" s="142" customFormat="1">
      <c r="A155" s="184" t="s">
        <v>2194</v>
      </c>
      <c r="B155" s="244"/>
      <c r="C155" s="244"/>
      <c r="D155" s="244"/>
      <c r="E155" s="19"/>
      <c r="F155" s="171" t="s">
        <v>366</v>
      </c>
      <c r="G155" s="196"/>
      <c r="H155" s="203"/>
      <c r="I155" s="93"/>
      <c r="J155" s="88"/>
      <c r="K155" s="197"/>
      <c r="L155" s="198"/>
      <c r="M155" s="151"/>
      <c r="N155" s="199"/>
      <c r="O155" s="200"/>
      <c r="P155" s="19"/>
      <c r="Q155" s="18"/>
      <c r="R155" s="88"/>
      <c r="T155" s="141"/>
      <c r="U155" s="141"/>
      <c r="V155" s="141"/>
      <c r="W155" s="141"/>
      <c r="X155" s="141"/>
      <c r="Y155" s="141"/>
      <c r="Z155" s="141"/>
    </row>
    <row r="156" spans="1:26" s="142" customFormat="1">
      <c r="A156" s="184"/>
      <c r="B156" s="205"/>
      <c r="C156" s="205"/>
      <c r="D156" s="205"/>
      <c r="E156" s="87"/>
      <c r="F156" s="171" t="s">
        <v>2228</v>
      </c>
      <c r="G156" s="196"/>
      <c r="H156" s="203"/>
      <c r="I156" s="93"/>
      <c r="J156" s="88"/>
      <c r="K156" s="197"/>
      <c r="L156" s="198"/>
      <c r="M156" s="151"/>
      <c r="N156" s="199"/>
      <c r="O156" s="200"/>
      <c r="P156" s="19"/>
      <c r="Q156" s="18"/>
      <c r="R156" s="88"/>
      <c r="T156" s="141"/>
      <c r="U156" s="141"/>
      <c r="V156" s="141"/>
      <c r="W156" s="141"/>
      <c r="X156" s="141"/>
      <c r="Y156" s="141"/>
      <c r="Z156" s="141"/>
    </row>
    <row r="157" spans="1:26" ht="15">
      <c r="B157" s="246" t="s">
        <v>2128</v>
      </c>
      <c r="C157" s="246"/>
      <c r="D157" s="246"/>
      <c r="E157" s="246"/>
      <c r="F157" s="171"/>
      <c r="G157" s="171"/>
      <c r="H157" s="171"/>
      <c r="I157" s="171"/>
      <c r="J157" s="146"/>
      <c r="K157" s="167"/>
      <c r="L157" s="168"/>
      <c r="M157" s="169"/>
      <c r="N157" s="92"/>
      <c r="O157" s="145"/>
      <c r="Q157" s="1"/>
      <c r="R157" s="49"/>
      <c r="S157" s="18"/>
      <c r="T157" s="18"/>
      <c r="U157" s="18"/>
      <c r="V157" s="18"/>
      <c r="W157" s="18"/>
      <c r="X157" s="18"/>
      <c r="Y157" s="18"/>
      <c r="Z157" s="18"/>
    </row>
    <row r="158" spans="1:26" ht="38.25">
      <c r="A158" s="176" t="s">
        <v>13</v>
      </c>
      <c r="B158" s="176" t="s">
        <v>218</v>
      </c>
      <c r="C158" s="181"/>
      <c r="D158" s="177" t="s">
        <v>259</v>
      </c>
      <c r="E158" s="176" t="s">
        <v>260</v>
      </c>
      <c r="F158" s="176" t="s">
        <v>261</v>
      </c>
      <c r="G158" s="176" t="s">
        <v>343</v>
      </c>
      <c r="H158" s="176" t="s">
        <v>263</v>
      </c>
      <c r="I158" s="176" t="s">
        <v>264</v>
      </c>
      <c r="J158" s="320" t="s">
        <v>265</v>
      </c>
      <c r="K158" s="176" t="s">
        <v>266</v>
      </c>
      <c r="L158" s="176" t="s">
        <v>268</v>
      </c>
      <c r="M158" s="177" t="s">
        <v>269</v>
      </c>
      <c r="O158" s="1"/>
      <c r="P158" s="49"/>
      <c r="Q158" s="18"/>
      <c r="R158" s="18"/>
      <c r="S158" s="18"/>
      <c r="T158" s="18"/>
      <c r="U158" s="18"/>
      <c r="V158" s="18"/>
      <c r="W158" s="18"/>
      <c r="X158" s="18"/>
    </row>
    <row r="159" spans="1:26" s="209" customFormat="1" ht="14.25">
      <c r="A159" s="396">
        <v>1</v>
      </c>
      <c r="B159" s="397">
        <v>43346</v>
      </c>
      <c r="C159" s="396"/>
      <c r="D159" s="404" t="s">
        <v>134</v>
      </c>
      <c r="E159" s="396" t="s">
        <v>270</v>
      </c>
      <c r="F159" s="396">
        <v>1254.5</v>
      </c>
      <c r="G159" s="396">
        <v>1238</v>
      </c>
      <c r="H159" s="396">
        <v>1238</v>
      </c>
      <c r="I159" s="396">
        <v>1280</v>
      </c>
      <c r="J159" s="398" t="s">
        <v>3206</v>
      </c>
      <c r="K159" s="399">
        <f>H159-F159</f>
        <v>-16.5</v>
      </c>
      <c r="L159" s="242" t="s">
        <v>1902</v>
      </c>
      <c r="M159" s="400">
        <v>43346</v>
      </c>
      <c r="N159" s="303"/>
      <c r="O159" s="208"/>
      <c r="Q159" s="210"/>
      <c r="R159" s="281" t="s">
        <v>2117</v>
      </c>
      <c r="S159" s="208"/>
      <c r="T159" s="208"/>
      <c r="U159" s="208"/>
      <c r="V159" s="208"/>
      <c r="W159" s="208"/>
      <c r="X159" s="208"/>
      <c r="Y159" s="208"/>
    </row>
    <row r="160" spans="1:26" s="209" customFormat="1" ht="14.25">
      <c r="A160" s="396">
        <v>2</v>
      </c>
      <c r="B160" s="397">
        <v>43347</v>
      </c>
      <c r="C160" s="396"/>
      <c r="D160" s="404" t="s">
        <v>98</v>
      </c>
      <c r="E160" s="396" t="s">
        <v>270</v>
      </c>
      <c r="F160" s="396">
        <v>184.5</v>
      </c>
      <c r="G160" s="396">
        <v>182.6</v>
      </c>
      <c r="H160" s="396">
        <v>182.6</v>
      </c>
      <c r="I160" s="396" t="s">
        <v>3115</v>
      </c>
      <c r="J160" s="398" t="s">
        <v>3207</v>
      </c>
      <c r="K160" s="399">
        <f>H160-F160</f>
        <v>-1.9000000000000057</v>
      </c>
      <c r="L160" s="242" t="s">
        <v>1902</v>
      </c>
      <c r="M160" s="400">
        <v>43347</v>
      </c>
      <c r="N160" s="303"/>
      <c r="O160" s="208"/>
      <c r="Q160" s="210"/>
      <c r="R160" s="281" t="s">
        <v>2118</v>
      </c>
      <c r="S160" s="208"/>
      <c r="T160" s="208"/>
      <c r="U160" s="208"/>
      <c r="V160" s="208"/>
      <c r="W160" s="208"/>
      <c r="X160" s="208"/>
      <c r="Y160" s="208"/>
    </row>
    <row r="161" spans="1:37" s="209" customFormat="1" ht="14.25">
      <c r="A161" s="396">
        <v>3</v>
      </c>
      <c r="B161" s="397">
        <v>43348</v>
      </c>
      <c r="C161" s="396"/>
      <c r="D161" s="404" t="s">
        <v>28</v>
      </c>
      <c r="E161" s="396" t="s">
        <v>270</v>
      </c>
      <c r="F161" s="396">
        <v>11485</v>
      </c>
      <c r="G161" s="396">
        <v>11448</v>
      </c>
      <c r="H161" s="396">
        <v>11448</v>
      </c>
      <c r="I161" s="396">
        <v>11560</v>
      </c>
      <c r="J161" s="398" t="s">
        <v>3208</v>
      </c>
      <c r="K161" s="399">
        <f>H161-F161</f>
        <v>-37</v>
      </c>
      <c r="L161" s="242" t="s">
        <v>1902</v>
      </c>
      <c r="M161" s="400">
        <v>43348</v>
      </c>
      <c r="N161" s="303"/>
      <c r="O161" s="208"/>
      <c r="Q161" s="210"/>
      <c r="R161" s="281" t="s">
        <v>2118</v>
      </c>
      <c r="S161" s="208"/>
      <c r="T161" s="208"/>
      <c r="U161" s="208"/>
      <c r="V161" s="208"/>
      <c r="W161" s="208"/>
      <c r="X161" s="208"/>
      <c r="Y161" s="208"/>
    </row>
    <row r="162" spans="1:37" s="209" customFormat="1" ht="14.25">
      <c r="A162" s="396">
        <v>4</v>
      </c>
      <c r="B162" s="397">
        <v>43349</v>
      </c>
      <c r="C162" s="396"/>
      <c r="D162" s="404" t="s">
        <v>92</v>
      </c>
      <c r="E162" s="396" t="s">
        <v>270</v>
      </c>
      <c r="F162" s="396">
        <v>276.5</v>
      </c>
      <c r="G162" s="396">
        <v>272.7</v>
      </c>
      <c r="H162" s="396">
        <v>272.7</v>
      </c>
      <c r="I162" s="396" t="s">
        <v>3139</v>
      </c>
      <c r="J162" s="398" t="s">
        <v>3209</v>
      </c>
      <c r="K162" s="399">
        <f>H162-F162</f>
        <v>-3.8000000000000114</v>
      </c>
      <c r="L162" s="242" t="s">
        <v>1902</v>
      </c>
      <c r="M162" s="400">
        <v>43349</v>
      </c>
      <c r="N162" s="303"/>
      <c r="O162" s="208"/>
      <c r="Q162" s="210"/>
      <c r="R162" s="281" t="s">
        <v>2118</v>
      </c>
      <c r="S162" s="208"/>
      <c r="T162" s="208"/>
      <c r="U162" s="208"/>
      <c r="V162" s="208"/>
      <c r="W162" s="208"/>
      <c r="X162" s="208"/>
      <c r="Y162" s="208"/>
    </row>
    <row r="163" spans="1:37" s="209" customFormat="1" ht="14.25">
      <c r="A163" s="396">
        <v>5</v>
      </c>
      <c r="B163" s="397">
        <v>43361</v>
      </c>
      <c r="C163" s="396"/>
      <c r="D163" s="404" t="s">
        <v>1920</v>
      </c>
      <c r="E163" s="396" t="s">
        <v>270</v>
      </c>
      <c r="F163" s="396">
        <v>211</v>
      </c>
      <c r="G163" s="396">
        <v>206.7</v>
      </c>
      <c r="H163" s="396">
        <v>209</v>
      </c>
      <c r="I163" s="396" t="s">
        <v>3244</v>
      </c>
      <c r="J163" s="398" t="s">
        <v>3245</v>
      </c>
      <c r="K163" s="399">
        <f>H163-F163</f>
        <v>-2</v>
      </c>
      <c r="L163" s="242" t="s">
        <v>1902</v>
      </c>
      <c r="M163" s="400">
        <v>43361</v>
      </c>
      <c r="N163" s="303"/>
      <c r="O163" s="208"/>
      <c r="Q163" s="210"/>
      <c r="R163" s="281" t="s">
        <v>2118</v>
      </c>
      <c r="S163" s="208"/>
      <c r="T163" s="208"/>
      <c r="U163" s="208"/>
      <c r="V163" s="208"/>
      <c r="W163" s="208"/>
      <c r="X163" s="208"/>
      <c r="Y163" s="208"/>
    </row>
    <row r="164" spans="1:37" s="209" customFormat="1" ht="14.25">
      <c r="A164" s="344"/>
      <c r="B164" s="250"/>
      <c r="C164" s="344"/>
      <c r="D164" s="357"/>
      <c r="E164" s="344"/>
      <c r="F164" s="344"/>
      <c r="G164" s="344"/>
      <c r="H164" s="344"/>
      <c r="I164" s="358"/>
      <c r="J164" s="283"/>
      <c r="K164" s="283"/>
      <c r="L164" s="344"/>
      <c r="M164" s="345"/>
      <c r="N164" s="303"/>
      <c r="O164" s="208"/>
      <c r="Q164" s="210"/>
      <c r="R164" s="281"/>
      <c r="S164" s="208"/>
      <c r="T164" s="208"/>
      <c r="U164" s="208"/>
      <c r="V164" s="208"/>
      <c r="W164" s="208"/>
      <c r="X164" s="208"/>
      <c r="Y164" s="208"/>
    </row>
    <row r="165" spans="1:37" s="209" customFormat="1" ht="14.25">
      <c r="A165" s="344"/>
      <c r="B165" s="250"/>
      <c r="C165" s="344"/>
      <c r="D165" s="357"/>
      <c r="E165" s="344"/>
      <c r="F165" s="344"/>
      <c r="G165" s="344"/>
      <c r="H165" s="344"/>
      <c r="I165" s="344"/>
      <c r="J165" s="362"/>
      <c r="K165" s="341"/>
      <c r="L165" s="344"/>
      <c r="M165" s="345"/>
      <c r="N165" s="303"/>
      <c r="O165" s="208"/>
      <c r="Q165" s="210"/>
      <c r="R165" s="281"/>
      <c r="S165" s="208"/>
      <c r="T165" s="208"/>
      <c r="U165" s="208"/>
      <c r="V165" s="208"/>
      <c r="W165" s="208"/>
      <c r="X165" s="208"/>
      <c r="Y165" s="208"/>
    </row>
    <row r="166" spans="1:37" s="209" customFormat="1" ht="14.25">
      <c r="A166" s="344"/>
      <c r="B166" s="250"/>
      <c r="C166" s="344"/>
      <c r="D166" s="357"/>
      <c r="E166" s="344"/>
      <c r="F166" s="344"/>
      <c r="G166" s="344"/>
      <c r="H166" s="344"/>
      <c r="I166" s="358"/>
      <c r="J166" s="283"/>
      <c r="K166" s="283"/>
      <c r="L166" s="344"/>
      <c r="M166" s="345"/>
      <c r="N166" s="303"/>
      <c r="O166" s="208"/>
      <c r="Q166" s="210"/>
      <c r="R166" s="281"/>
      <c r="S166" s="208"/>
      <c r="T166" s="208"/>
      <c r="U166" s="208"/>
      <c r="V166" s="208"/>
      <c r="W166" s="208"/>
      <c r="X166" s="208"/>
      <c r="Y166" s="208"/>
    </row>
    <row r="167" spans="1:37" s="209" customFormat="1" ht="14.25">
      <c r="A167" s="344"/>
      <c r="B167" s="250"/>
      <c r="C167" s="344"/>
      <c r="D167" s="357"/>
      <c r="E167" s="344"/>
      <c r="F167" s="344"/>
      <c r="G167" s="344"/>
      <c r="H167" s="344"/>
      <c r="I167" s="358"/>
      <c r="J167" s="283"/>
      <c r="K167" s="283"/>
      <c r="L167" s="344"/>
      <c r="M167" s="345"/>
      <c r="N167" s="303"/>
      <c r="O167" s="208"/>
      <c r="Q167" s="210"/>
      <c r="R167" s="281"/>
      <c r="S167" s="208"/>
      <c r="T167" s="208"/>
      <c r="U167" s="208"/>
      <c r="V167" s="208"/>
      <c r="W167" s="208"/>
      <c r="X167" s="208"/>
      <c r="Y167" s="208"/>
    </row>
    <row r="168" spans="1:37" s="209" customFormat="1">
      <c r="A168" s="344"/>
      <c r="B168" s="250"/>
      <c r="C168" s="344"/>
      <c r="D168" s="323"/>
      <c r="E168" s="344"/>
      <c r="F168" s="344"/>
      <c r="G168" s="344"/>
      <c r="H168" s="344"/>
      <c r="I168" s="344"/>
      <c r="J168" s="347"/>
      <c r="K168" s="283"/>
      <c r="L168" s="344"/>
      <c r="M168" s="345"/>
      <c r="N168" s="303"/>
      <c r="O168" s="208"/>
      <c r="Q168" s="210"/>
      <c r="R168" s="334"/>
      <c r="S168" s="208"/>
      <c r="T168" s="208"/>
      <c r="U168" s="208"/>
      <c r="V168" s="208"/>
      <c r="W168" s="208"/>
      <c r="X168" s="208"/>
      <c r="Y168" s="208"/>
    </row>
    <row r="169" spans="1:37">
      <c r="F169" s="114"/>
      <c r="G169" s="114"/>
      <c r="H169" s="114"/>
      <c r="I169" s="114"/>
      <c r="J169" s="114"/>
      <c r="K169" s="114"/>
      <c r="L169" s="114"/>
      <c r="M169" s="114"/>
      <c r="O169" s="114"/>
      <c r="Q169" s="1"/>
      <c r="R169" s="88"/>
      <c r="S169" s="18"/>
      <c r="T169" s="18"/>
      <c r="U169" s="18"/>
      <c r="V169" s="18"/>
      <c r="W169" s="18"/>
      <c r="X169" s="18"/>
      <c r="Y169" s="18"/>
    </row>
    <row r="170" spans="1:37">
      <c r="F170" s="114"/>
      <c r="G170" s="114"/>
      <c r="H170" s="114"/>
      <c r="I170" s="114"/>
      <c r="J170" s="114"/>
      <c r="K170" s="114"/>
      <c r="L170" s="114"/>
      <c r="M170" s="114"/>
      <c r="O170" s="114"/>
      <c r="Q170" s="1"/>
      <c r="R170" s="88"/>
      <c r="S170" s="18"/>
      <c r="T170" s="18"/>
      <c r="U170" s="18"/>
      <c r="V170" s="18"/>
      <c r="W170" s="18"/>
      <c r="X170" s="18"/>
      <c r="Y170" s="18"/>
    </row>
    <row r="171" spans="1:37">
      <c r="F171" s="114"/>
      <c r="G171" s="114"/>
      <c r="H171" s="114"/>
      <c r="I171" s="114"/>
      <c r="J171" s="114"/>
      <c r="K171" s="114"/>
      <c r="L171" s="114"/>
      <c r="M171" s="114"/>
      <c r="O171" s="114"/>
      <c r="Q171" s="1"/>
      <c r="R171" s="88"/>
      <c r="S171" s="18"/>
      <c r="T171" s="18"/>
      <c r="U171" s="18"/>
      <c r="V171" s="18"/>
      <c r="W171" s="18"/>
      <c r="X171" s="18"/>
      <c r="Y171" s="18"/>
    </row>
    <row r="172" spans="1:37" ht="15">
      <c r="A172" s="103" t="s">
        <v>341</v>
      </c>
      <c r="B172" s="95"/>
      <c r="C172" s="95"/>
      <c r="D172" s="96"/>
      <c r="E172" s="97"/>
      <c r="F172" s="87"/>
      <c r="G172" s="87"/>
      <c r="H172" s="158"/>
      <c r="I172" s="174"/>
      <c r="J172" s="147"/>
      <c r="K172" s="88"/>
      <c r="L172" s="88"/>
      <c r="M172" s="88"/>
      <c r="N172" s="1"/>
      <c r="O172" s="9"/>
      <c r="Q172" s="1"/>
      <c r="R172" s="88"/>
      <c r="S172" s="18"/>
      <c r="T172" s="18"/>
      <c r="U172" s="18"/>
      <c r="V172" s="18"/>
      <c r="W172" s="18"/>
      <c r="X172" s="18"/>
      <c r="Y172" s="18"/>
    </row>
    <row r="173" spans="1:37" ht="38.25">
      <c r="A173" s="156" t="s">
        <v>13</v>
      </c>
      <c r="B173" s="84" t="s">
        <v>218</v>
      </c>
      <c r="C173" s="84"/>
      <c r="D173" s="85" t="s">
        <v>259</v>
      </c>
      <c r="E173" s="84" t="s">
        <v>260</v>
      </c>
      <c r="F173" s="84" t="s">
        <v>261</v>
      </c>
      <c r="G173" s="84" t="s">
        <v>343</v>
      </c>
      <c r="H173" s="84" t="s">
        <v>263</v>
      </c>
      <c r="I173" s="84" t="s">
        <v>264</v>
      </c>
      <c r="J173" s="314" t="s">
        <v>265</v>
      </c>
      <c r="K173" s="84" t="s">
        <v>266</v>
      </c>
      <c r="L173" s="84" t="s">
        <v>267</v>
      </c>
      <c r="M173" s="84" t="s">
        <v>268</v>
      </c>
      <c r="N173" s="85" t="s">
        <v>269</v>
      </c>
      <c r="O173" s="84" t="s">
        <v>388</v>
      </c>
      <c r="P173" s="187"/>
      <c r="Q173" s="187"/>
      <c r="R173" s="88"/>
      <c r="S173" s="18"/>
      <c r="T173" s="18"/>
      <c r="U173" s="18"/>
      <c r="V173" s="18"/>
      <c r="W173" s="18"/>
      <c r="X173" s="18"/>
      <c r="Y173" s="18"/>
    </row>
    <row r="174" spans="1:37" s="142" customFormat="1">
      <c r="A174" s="364">
        <v>1</v>
      </c>
      <c r="B174" s="430">
        <v>43354</v>
      </c>
      <c r="C174" s="430"/>
      <c r="D174" s="415" t="s">
        <v>79</v>
      </c>
      <c r="E174" s="362" t="s">
        <v>270</v>
      </c>
      <c r="F174" s="362" t="s">
        <v>3173</v>
      </c>
      <c r="G174" s="364">
        <v>3030</v>
      </c>
      <c r="H174" s="364"/>
      <c r="I174" s="362" t="s">
        <v>3174</v>
      </c>
      <c r="J174" s="340" t="s">
        <v>271</v>
      </c>
      <c r="K174" s="283"/>
      <c r="L174" s="343"/>
      <c r="M174" s="341"/>
      <c r="N174" s="339"/>
      <c r="O174" s="342">
        <f>VLOOKUP(D174,Sheet2!$A$1:M2323,6,0)</f>
        <v>3112.6</v>
      </c>
      <c r="P174" s="202"/>
      <c r="Q174" s="201"/>
      <c r="R174" s="189" t="s">
        <v>2117</v>
      </c>
      <c r="S174" s="203"/>
      <c r="T174" s="187"/>
      <c r="U174" s="187"/>
      <c r="V174" s="187"/>
      <c r="W174" s="187"/>
      <c r="X174" s="187"/>
      <c r="Y174" s="187"/>
    </row>
    <row r="175" spans="1:37" s="142" customFormat="1">
      <c r="A175" s="279"/>
      <c r="B175" s="278"/>
      <c r="C175" s="280"/>
      <c r="D175" s="284"/>
      <c r="E175" s="192"/>
      <c r="F175" s="188"/>
      <c r="G175" s="185"/>
      <c r="H175" s="185"/>
      <c r="I175" s="192"/>
      <c r="J175" s="307"/>
      <c r="K175" s="305"/>
      <c r="L175" s="193"/>
      <c r="M175" s="191"/>
      <c r="N175" s="249"/>
      <c r="O175" s="204"/>
      <c r="P175" s="202"/>
      <c r="Q175" s="201"/>
      <c r="R175" s="189"/>
      <c r="S175" s="203"/>
      <c r="T175" s="187"/>
      <c r="U175" s="187"/>
      <c r="V175" s="187"/>
      <c r="W175" s="187"/>
      <c r="X175" s="187"/>
      <c r="Y175" s="187"/>
    </row>
    <row r="176" spans="1:37">
      <c r="A176" s="244" t="s">
        <v>344</v>
      </c>
      <c r="B176" s="244"/>
      <c r="C176" s="244"/>
      <c r="D176" s="244"/>
      <c r="E176" s="19"/>
      <c r="F176" s="171" t="s">
        <v>366</v>
      </c>
      <c r="G176" s="93"/>
      <c r="H176" s="93"/>
      <c r="I176" s="153"/>
      <c r="J176" s="151"/>
      <c r="K176" s="197"/>
      <c r="L176" s="198"/>
      <c r="M176" s="151"/>
      <c r="N176" s="199"/>
      <c r="O176" s="206"/>
      <c r="P176" s="1"/>
      <c r="Q176" s="1"/>
      <c r="R176" s="88"/>
      <c r="S176" s="18"/>
      <c r="T176" s="18"/>
      <c r="U176" s="18"/>
      <c r="V176" s="18"/>
      <c r="W176" s="18"/>
      <c r="Y176" s="18"/>
      <c r="AK176" s="18"/>
    </row>
    <row r="177" spans="1:26">
      <c r="A177" s="184" t="s">
        <v>2194</v>
      </c>
      <c r="B177" s="205"/>
      <c r="C177" s="205"/>
      <c r="D177" s="205"/>
      <c r="E177" s="87"/>
      <c r="F177" s="171" t="s">
        <v>2228</v>
      </c>
      <c r="G177" s="49"/>
      <c r="H177" s="49"/>
      <c r="I177" s="49"/>
      <c r="J177" s="9"/>
      <c r="K177" s="49"/>
      <c r="L177" s="49"/>
      <c r="M177" s="49"/>
      <c r="N177" s="1"/>
      <c r="O177" s="9"/>
      <c r="R177" s="93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4"/>
      <c r="B178" s="207"/>
      <c r="C178" s="207"/>
      <c r="D178" s="207"/>
      <c r="E178" s="87"/>
      <c r="F178" s="171"/>
      <c r="G178" s="49"/>
      <c r="H178" s="49"/>
      <c r="I178" s="49"/>
      <c r="J178" s="9"/>
      <c r="K178" s="49"/>
      <c r="L178" s="49"/>
      <c r="M178" s="49"/>
      <c r="N178" s="1"/>
      <c r="O178" s="9"/>
      <c r="R178" s="93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4"/>
      <c r="B179" s="207"/>
      <c r="C179" s="207"/>
      <c r="D179" s="207"/>
      <c r="E179" s="87"/>
      <c r="F179" s="171"/>
      <c r="G179" s="49"/>
      <c r="H179" s="49"/>
      <c r="I179" s="49"/>
      <c r="J179" s="9"/>
      <c r="K179" s="49"/>
      <c r="L179" s="49"/>
      <c r="M179" s="49"/>
      <c r="N179" s="1"/>
      <c r="O179" s="9"/>
      <c r="R179" s="93"/>
      <c r="S179" s="18"/>
      <c r="T179" s="18"/>
      <c r="U179" s="18"/>
      <c r="V179" s="18"/>
      <c r="W179" s="18"/>
      <c r="X179" s="18"/>
      <c r="Y179" s="18"/>
      <c r="Z179" s="18"/>
    </row>
    <row r="180" spans="1:26" s="142" customFormat="1">
      <c r="A180" s="184"/>
      <c r="B180" s="244"/>
      <c r="C180" s="244"/>
      <c r="D180" s="244"/>
      <c r="E180" s="87"/>
      <c r="F180" s="171"/>
      <c r="G180" s="196"/>
      <c r="H180" s="203"/>
      <c r="I180" s="93"/>
      <c r="J180" s="88"/>
      <c r="K180" s="197"/>
      <c r="L180" s="198"/>
      <c r="M180" s="151"/>
      <c r="N180" s="199"/>
      <c r="O180" s="200"/>
      <c r="P180" s="19"/>
      <c r="Q180" s="18"/>
      <c r="R180" s="88"/>
      <c r="T180" s="141"/>
      <c r="U180" s="141"/>
      <c r="V180" s="141"/>
      <c r="W180" s="141"/>
      <c r="X180" s="141"/>
      <c r="Y180" s="141"/>
      <c r="Z180" s="141"/>
    </row>
    <row r="181" spans="1:26" s="142" customFormat="1">
      <c r="A181" s="194"/>
      <c r="B181" s="190"/>
      <c r="C181" s="195"/>
      <c r="D181" s="110"/>
      <c r="E181" s="153"/>
      <c r="F181" s="93"/>
      <c r="G181" s="196"/>
      <c r="H181" s="203"/>
      <c r="I181" s="93"/>
      <c r="J181" s="88"/>
      <c r="K181" s="197"/>
      <c r="L181" s="198"/>
      <c r="M181" s="151"/>
      <c r="N181" s="199"/>
      <c r="O181" s="200"/>
      <c r="P181" s="19"/>
      <c r="Q181" s="18"/>
      <c r="R181" s="88"/>
      <c r="T181" s="141"/>
      <c r="U181" s="141"/>
      <c r="V181" s="141"/>
      <c r="W181" s="141"/>
      <c r="X181" s="141"/>
      <c r="Y181" s="141"/>
      <c r="Z181" s="141"/>
    </row>
    <row r="182" spans="1:26" ht="15">
      <c r="A182" s="19"/>
      <c r="B182" s="247" t="s">
        <v>278</v>
      </c>
      <c r="C182" s="247"/>
      <c r="D182" s="247"/>
      <c r="E182" s="247"/>
      <c r="F182" s="88"/>
      <c r="G182" s="88"/>
      <c r="H182" s="175"/>
      <c r="I182" s="88"/>
      <c r="J182" s="148"/>
      <c r="K182" s="170"/>
      <c r="L182" s="88"/>
      <c r="M182" s="88"/>
      <c r="N182" s="18"/>
      <c r="O182" s="141"/>
      <c r="P182" s="1"/>
      <c r="Q182" s="18"/>
      <c r="R182" s="88"/>
      <c r="S182" s="18"/>
      <c r="T182" s="18"/>
      <c r="U182" s="18"/>
      <c r="V182" s="18"/>
      <c r="W182" s="18"/>
      <c r="X182" s="18"/>
      <c r="Y182" s="18"/>
    </row>
    <row r="183" spans="1:26" ht="38.25">
      <c r="A183" s="156" t="s">
        <v>13</v>
      </c>
      <c r="B183" s="84" t="s">
        <v>218</v>
      </c>
      <c r="C183" s="84"/>
      <c r="D183" s="85" t="s">
        <v>259</v>
      </c>
      <c r="E183" s="84" t="s">
        <v>260</v>
      </c>
      <c r="F183" s="84" t="s">
        <v>261</v>
      </c>
      <c r="G183" s="84" t="s">
        <v>279</v>
      </c>
      <c r="H183" s="84" t="s">
        <v>280</v>
      </c>
      <c r="I183" s="84" t="s">
        <v>264</v>
      </c>
      <c r="J183" s="318" t="s">
        <v>265</v>
      </c>
      <c r="K183" s="84" t="s">
        <v>266</v>
      </c>
      <c r="L183" s="84" t="s">
        <v>267</v>
      </c>
      <c r="M183" s="84" t="s">
        <v>268</v>
      </c>
      <c r="N183" s="85" t="s">
        <v>269</v>
      </c>
      <c r="O183" s="9"/>
      <c r="P183" s="1"/>
      <c r="Q183" s="18"/>
      <c r="R183" s="88"/>
      <c r="S183" s="18"/>
      <c r="T183" s="18"/>
      <c r="U183" s="18"/>
      <c r="V183" s="18"/>
      <c r="W183" s="18"/>
      <c r="X183" s="18"/>
      <c r="Y183" s="18"/>
    </row>
    <row r="184" spans="1:26" s="142" customFormat="1">
      <c r="A184" s="211">
        <v>1</v>
      </c>
      <c r="B184" s="212">
        <v>41579</v>
      </c>
      <c r="C184" s="212"/>
      <c r="D184" s="213" t="s">
        <v>281</v>
      </c>
      <c r="E184" s="211" t="s">
        <v>282</v>
      </c>
      <c r="F184" s="214">
        <v>82</v>
      </c>
      <c r="G184" s="211" t="s">
        <v>219</v>
      </c>
      <c r="H184" s="211">
        <v>100</v>
      </c>
      <c r="I184" s="215">
        <v>100</v>
      </c>
      <c r="J184" s="311" t="s">
        <v>284</v>
      </c>
      <c r="K184" s="216">
        <f>H184-F184</f>
        <v>18</v>
      </c>
      <c r="L184" s="217">
        <f t="shared" ref="L184:L206" si="42">K184/F184</f>
        <v>0.21951219512195122</v>
      </c>
      <c r="M184" s="218" t="s">
        <v>272</v>
      </c>
      <c r="N184" s="219">
        <v>42657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6" s="142" customFormat="1">
      <c r="A185" s="211">
        <v>2</v>
      </c>
      <c r="B185" s="212">
        <v>41794</v>
      </c>
      <c r="C185" s="212"/>
      <c r="D185" s="213" t="s">
        <v>283</v>
      </c>
      <c r="E185" s="211" t="s">
        <v>270</v>
      </c>
      <c r="F185" s="214">
        <v>257</v>
      </c>
      <c r="G185" s="211" t="s">
        <v>219</v>
      </c>
      <c r="H185" s="211">
        <v>300</v>
      </c>
      <c r="I185" s="215">
        <v>300</v>
      </c>
      <c r="J185" s="311" t="s">
        <v>284</v>
      </c>
      <c r="K185" s="216">
        <f>H185-F185</f>
        <v>43</v>
      </c>
      <c r="L185" s="217">
        <f t="shared" si="42"/>
        <v>0.16731517509727625</v>
      </c>
      <c r="M185" s="218" t="s">
        <v>272</v>
      </c>
      <c r="N185" s="219">
        <v>41822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6" s="142" customFormat="1">
      <c r="A186" s="211">
        <f t="shared" ref="A186:A194" si="43">1+A185</f>
        <v>3</v>
      </c>
      <c r="B186" s="212">
        <v>41828</v>
      </c>
      <c r="C186" s="212"/>
      <c r="D186" s="213" t="s">
        <v>285</v>
      </c>
      <c r="E186" s="211" t="s">
        <v>270</v>
      </c>
      <c r="F186" s="214">
        <v>393</v>
      </c>
      <c r="G186" s="211" t="s">
        <v>219</v>
      </c>
      <c r="H186" s="211">
        <v>468</v>
      </c>
      <c r="I186" s="215">
        <v>468</v>
      </c>
      <c r="J186" s="311" t="s">
        <v>284</v>
      </c>
      <c r="K186" s="216">
        <f t="shared" ref="K186:K246" si="44">H186-F186</f>
        <v>75</v>
      </c>
      <c r="L186" s="217">
        <f t="shared" si="42"/>
        <v>0.19083969465648856</v>
      </c>
      <c r="M186" s="218" t="s">
        <v>272</v>
      </c>
      <c r="N186" s="219">
        <v>41863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6" s="142" customFormat="1">
      <c r="A187" s="211">
        <f t="shared" si="43"/>
        <v>4</v>
      </c>
      <c r="B187" s="212">
        <v>41857</v>
      </c>
      <c r="C187" s="212"/>
      <c r="D187" s="213" t="s">
        <v>286</v>
      </c>
      <c r="E187" s="211" t="s">
        <v>270</v>
      </c>
      <c r="F187" s="214">
        <v>205</v>
      </c>
      <c r="G187" s="211" t="s">
        <v>219</v>
      </c>
      <c r="H187" s="211">
        <v>275</v>
      </c>
      <c r="I187" s="215">
        <v>250</v>
      </c>
      <c r="J187" s="311" t="s">
        <v>284</v>
      </c>
      <c r="K187" s="216">
        <f t="shared" si="44"/>
        <v>70</v>
      </c>
      <c r="L187" s="217">
        <f t="shared" si="42"/>
        <v>0.34146341463414637</v>
      </c>
      <c r="M187" s="218" t="s">
        <v>272</v>
      </c>
      <c r="N187" s="219">
        <v>41962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6" s="142" customFormat="1">
      <c r="A188" s="211">
        <f t="shared" si="43"/>
        <v>5</v>
      </c>
      <c r="B188" s="212">
        <v>41886</v>
      </c>
      <c r="C188" s="212"/>
      <c r="D188" s="213" t="s">
        <v>287</v>
      </c>
      <c r="E188" s="211" t="s">
        <v>270</v>
      </c>
      <c r="F188" s="214">
        <v>162</v>
      </c>
      <c r="G188" s="211" t="s">
        <v>219</v>
      </c>
      <c r="H188" s="211">
        <v>190</v>
      </c>
      <c r="I188" s="215">
        <v>190</v>
      </c>
      <c r="J188" s="311" t="s">
        <v>284</v>
      </c>
      <c r="K188" s="216">
        <f t="shared" si="44"/>
        <v>28</v>
      </c>
      <c r="L188" s="217">
        <f t="shared" si="42"/>
        <v>0.1728395061728395</v>
      </c>
      <c r="M188" s="218" t="s">
        <v>272</v>
      </c>
      <c r="N188" s="219">
        <v>42006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6" s="142" customFormat="1">
      <c r="A189" s="211">
        <f t="shared" si="43"/>
        <v>6</v>
      </c>
      <c r="B189" s="212">
        <v>41886</v>
      </c>
      <c r="C189" s="212"/>
      <c r="D189" s="213" t="s">
        <v>288</v>
      </c>
      <c r="E189" s="211" t="s">
        <v>270</v>
      </c>
      <c r="F189" s="214">
        <v>75</v>
      </c>
      <c r="G189" s="211" t="s">
        <v>219</v>
      </c>
      <c r="H189" s="211">
        <v>91.5</v>
      </c>
      <c r="I189" s="215" t="s">
        <v>289</v>
      </c>
      <c r="J189" s="311" t="s">
        <v>290</v>
      </c>
      <c r="K189" s="216">
        <f t="shared" si="44"/>
        <v>16.5</v>
      </c>
      <c r="L189" s="217">
        <f t="shared" si="42"/>
        <v>0.22</v>
      </c>
      <c r="M189" s="218" t="s">
        <v>272</v>
      </c>
      <c r="N189" s="219">
        <v>41954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6" s="142" customFormat="1">
      <c r="A190" s="211">
        <f t="shared" si="43"/>
        <v>7</v>
      </c>
      <c r="B190" s="212">
        <v>41913</v>
      </c>
      <c r="C190" s="212"/>
      <c r="D190" s="213" t="s">
        <v>291</v>
      </c>
      <c r="E190" s="211" t="s">
        <v>270</v>
      </c>
      <c r="F190" s="214">
        <v>850</v>
      </c>
      <c r="G190" s="211" t="s">
        <v>219</v>
      </c>
      <c r="H190" s="211">
        <v>982.5</v>
      </c>
      <c r="I190" s="215">
        <v>1050</v>
      </c>
      <c r="J190" s="311" t="s">
        <v>292</v>
      </c>
      <c r="K190" s="216">
        <f t="shared" si="44"/>
        <v>132.5</v>
      </c>
      <c r="L190" s="217">
        <f t="shared" si="42"/>
        <v>0.15588235294117647</v>
      </c>
      <c r="M190" s="218" t="s">
        <v>272</v>
      </c>
      <c r="N190" s="219">
        <v>42039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6" s="142" customFormat="1">
      <c r="A191" s="211">
        <f t="shared" si="43"/>
        <v>8</v>
      </c>
      <c r="B191" s="212">
        <v>41913</v>
      </c>
      <c r="C191" s="212"/>
      <c r="D191" s="213" t="s">
        <v>293</v>
      </c>
      <c r="E191" s="211" t="s">
        <v>270</v>
      </c>
      <c r="F191" s="214">
        <v>475</v>
      </c>
      <c r="G191" s="211" t="s">
        <v>219</v>
      </c>
      <c r="H191" s="211">
        <v>515</v>
      </c>
      <c r="I191" s="215">
        <v>600</v>
      </c>
      <c r="J191" s="311" t="s">
        <v>294</v>
      </c>
      <c r="K191" s="216">
        <f t="shared" si="44"/>
        <v>40</v>
      </c>
      <c r="L191" s="217">
        <f t="shared" si="42"/>
        <v>8.4210526315789472E-2</v>
      </c>
      <c r="M191" s="218" t="s">
        <v>272</v>
      </c>
      <c r="N191" s="219">
        <v>41939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6" s="142" customFormat="1">
      <c r="A192" s="211">
        <f t="shared" si="43"/>
        <v>9</v>
      </c>
      <c r="B192" s="212">
        <v>41913</v>
      </c>
      <c r="C192" s="212"/>
      <c r="D192" s="213" t="s">
        <v>295</v>
      </c>
      <c r="E192" s="211" t="s">
        <v>270</v>
      </c>
      <c r="F192" s="214">
        <v>86</v>
      </c>
      <c r="G192" s="211" t="s">
        <v>219</v>
      </c>
      <c r="H192" s="211">
        <v>99</v>
      </c>
      <c r="I192" s="215">
        <v>140</v>
      </c>
      <c r="J192" s="311" t="s">
        <v>296</v>
      </c>
      <c r="K192" s="216">
        <f t="shared" si="44"/>
        <v>13</v>
      </c>
      <c r="L192" s="217">
        <f t="shared" si="42"/>
        <v>0.15116279069767441</v>
      </c>
      <c r="M192" s="218" t="s">
        <v>272</v>
      </c>
      <c r="N192" s="219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f t="shared" si="43"/>
        <v>10</v>
      </c>
      <c r="B193" s="212">
        <v>41926</v>
      </c>
      <c r="C193" s="212"/>
      <c r="D193" s="213" t="s">
        <v>297</v>
      </c>
      <c r="E193" s="211" t="s">
        <v>270</v>
      </c>
      <c r="F193" s="214">
        <v>496.6</v>
      </c>
      <c r="G193" s="211" t="s">
        <v>219</v>
      </c>
      <c r="H193" s="211">
        <v>621</v>
      </c>
      <c r="I193" s="215">
        <v>580</v>
      </c>
      <c r="J193" s="311" t="s">
        <v>284</v>
      </c>
      <c r="K193" s="216">
        <f t="shared" si="44"/>
        <v>124.39999999999998</v>
      </c>
      <c r="L193" s="217">
        <f t="shared" si="42"/>
        <v>0.25050342327829234</v>
      </c>
      <c r="M193" s="218" t="s">
        <v>272</v>
      </c>
      <c r="N193" s="219">
        <v>42605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f t="shared" si="43"/>
        <v>11</v>
      </c>
      <c r="B194" s="212">
        <v>41926</v>
      </c>
      <c r="C194" s="212"/>
      <c r="D194" s="213" t="s">
        <v>298</v>
      </c>
      <c r="E194" s="211" t="s">
        <v>270</v>
      </c>
      <c r="F194" s="214">
        <v>2481.9</v>
      </c>
      <c r="G194" s="211" t="s">
        <v>219</v>
      </c>
      <c r="H194" s="211">
        <v>2840</v>
      </c>
      <c r="I194" s="215">
        <v>2870</v>
      </c>
      <c r="J194" s="311" t="s">
        <v>299</v>
      </c>
      <c r="K194" s="216">
        <f t="shared" si="44"/>
        <v>358.09999999999991</v>
      </c>
      <c r="L194" s="217">
        <f t="shared" si="42"/>
        <v>0.14428462065353154</v>
      </c>
      <c r="M194" s="218" t="s">
        <v>272</v>
      </c>
      <c r="N194" s="219">
        <v>42017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f>1+A192</f>
        <v>10</v>
      </c>
      <c r="B195" s="212">
        <v>41928</v>
      </c>
      <c r="C195" s="212"/>
      <c r="D195" s="213" t="s">
        <v>300</v>
      </c>
      <c r="E195" s="211" t="s">
        <v>270</v>
      </c>
      <c r="F195" s="214">
        <v>84.5</v>
      </c>
      <c r="G195" s="211" t="s">
        <v>219</v>
      </c>
      <c r="H195" s="211">
        <v>93</v>
      </c>
      <c r="I195" s="215">
        <v>110</v>
      </c>
      <c r="J195" s="311" t="s">
        <v>301</v>
      </c>
      <c r="K195" s="216">
        <f t="shared" si="44"/>
        <v>8.5</v>
      </c>
      <c r="L195" s="217">
        <f t="shared" si="42"/>
        <v>0.10059171597633136</v>
      </c>
      <c r="M195" s="218" t="s">
        <v>272</v>
      </c>
      <c r="N195" s="219">
        <v>41939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f t="shared" ref="A196:A214" si="45">1+A195</f>
        <v>11</v>
      </c>
      <c r="B196" s="212">
        <v>41928</v>
      </c>
      <c r="C196" s="212"/>
      <c r="D196" s="213" t="s">
        <v>302</v>
      </c>
      <c r="E196" s="211" t="s">
        <v>270</v>
      </c>
      <c r="F196" s="214">
        <v>401</v>
      </c>
      <c r="G196" s="211" t="s">
        <v>219</v>
      </c>
      <c r="H196" s="211">
        <v>428</v>
      </c>
      <c r="I196" s="215">
        <v>450</v>
      </c>
      <c r="J196" s="311" t="s">
        <v>303</v>
      </c>
      <c r="K196" s="216">
        <f t="shared" si="44"/>
        <v>27</v>
      </c>
      <c r="L196" s="217">
        <f t="shared" si="42"/>
        <v>6.7331670822942641E-2</v>
      </c>
      <c r="M196" s="218" t="s">
        <v>272</v>
      </c>
      <c r="N196" s="219">
        <v>42020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f t="shared" si="45"/>
        <v>12</v>
      </c>
      <c r="B197" s="212">
        <v>41928</v>
      </c>
      <c r="C197" s="212"/>
      <c r="D197" s="213" t="s">
        <v>304</v>
      </c>
      <c r="E197" s="211" t="s">
        <v>270</v>
      </c>
      <c r="F197" s="214">
        <v>101</v>
      </c>
      <c r="G197" s="211" t="s">
        <v>219</v>
      </c>
      <c r="H197" s="211">
        <v>112</v>
      </c>
      <c r="I197" s="215">
        <v>120</v>
      </c>
      <c r="J197" s="311" t="s">
        <v>305</v>
      </c>
      <c r="K197" s="216">
        <f t="shared" si="44"/>
        <v>11</v>
      </c>
      <c r="L197" s="217">
        <f t="shared" si="42"/>
        <v>0.10891089108910891</v>
      </c>
      <c r="M197" s="218" t="s">
        <v>272</v>
      </c>
      <c r="N197" s="219">
        <v>41939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f t="shared" si="45"/>
        <v>13</v>
      </c>
      <c r="B198" s="212">
        <v>41954</v>
      </c>
      <c r="C198" s="212"/>
      <c r="D198" s="213" t="s">
        <v>306</v>
      </c>
      <c r="E198" s="211" t="s">
        <v>270</v>
      </c>
      <c r="F198" s="214">
        <v>59</v>
      </c>
      <c r="G198" s="211" t="s">
        <v>219</v>
      </c>
      <c r="H198" s="211">
        <v>76</v>
      </c>
      <c r="I198" s="215">
        <v>76</v>
      </c>
      <c r="J198" s="311" t="s">
        <v>284</v>
      </c>
      <c r="K198" s="216">
        <f t="shared" si="44"/>
        <v>17</v>
      </c>
      <c r="L198" s="217">
        <f t="shared" si="42"/>
        <v>0.28813559322033899</v>
      </c>
      <c r="M198" s="218" t="s">
        <v>272</v>
      </c>
      <c r="N198" s="219">
        <v>43032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f t="shared" si="45"/>
        <v>14</v>
      </c>
      <c r="B199" s="212">
        <v>41954</v>
      </c>
      <c r="C199" s="212"/>
      <c r="D199" s="213" t="s">
        <v>295</v>
      </c>
      <c r="E199" s="211" t="s">
        <v>270</v>
      </c>
      <c r="F199" s="214">
        <v>99</v>
      </c>
      <c r="G199" s="211" t="s">
        <v>219</v>
      </c>
      <c r="H199" s="211">
        <v>120</v>
      </c>
      <c r="I199" s="215">
        <v>120</v>
      </c>
      <c r="J199" s="311" t="s">
        <v>307</v>
      </c>
      <c r="K199" s="216">
        <f t="shared" si="44"/>
        <v>21</v>
      </c>
      <c r="L199" s="217">
        <f t="shared" si="42"/>
        <v>0.21212121212121213</v>
      </c>
      <c r="M199" s="218" t="s">
        <v>272</v>
      </c>
      <c r="N199" s="219">
        <v>41960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f t="shared" si="45"/>
        <v>15</v>
      </c>
      <c r="B200" s="212">
        <v>41956</v>
      </c>
      <c r="C200" s="212"/>
      <c r="D200" s="213" t="s">
        <v>308</v>
      </c>
      <c r="E200" s="211" t="s">
        <v>270</v>
      </c>
      <c r="F200" s="214">
        <v>22</v>
      </c>
      <c r="G200" s="211" t="s">
        <v>219</v>
      </c>
      <c r="H200" s="211">
        <v>33.549999999999997</v>
      </c>
      <c r="I200" s="215">
        <v>32</v>
      </c>
      <c r="J200" s="311" t="s">
        <v>309</v>
      </c>
      <c r="K200" s="216">
        <f t="shared" si="44"/>
        <v>11.549999999999997</v>
      </c>
      <c r="L200" s="217">
        <f t="shared" si="42"/>
        <v>0.52499999999999991</v>
      </c>
      <c r="M200" s="218" t="s">
        <v>272</v>
      </c>
      <c r="N200" s="219">
        <v>42188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f t="shared" si="45"/>
        <v>16</v>
      </c>
      <c r="B201" s="212">
        <v>41976</v>
      </c>
      <c r="C201" s="212"/>
      <c r="D201" s="213" t="s">
        <v>310</v>
      </c>
      <c r="E201" s="211" t="s">
        <v>270</v>
      </c>
      <c r="F201" s="214">
        <v>440</v>
      </c>
      <c r="G201" s="211" t="s">
        <v>219</v>
      </c>
      <c r="H201" s="211">
        <v>520</v>
      </c>
      <c r="I201" s="215">
        <v>520</v>
      </c>
      <c r="J201" s="311" t="s">
        <v>311</v>
      </c>
      <c r="K201" s="216">
        <f t="shared" si="44"/>
        <v>80</v>
      </c>
      <c r="L201" s="217">
        <f t="shared" si="42"/>
        <v>0.18181818181818182</v>
      </c>
      <c r="M201" s="218" t="s">
        <v>272</v>
      </c>
      <c r="N201" s="219">
        <v>42208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f t="shared" si="45"/>
        <v>17</v>
      </c>
      <c r="B202" s="212">
        <v>41976</v>
      </c>
      <c r="C202" s="212"/>
      <c r="D202" s="213" t="s">
        <v>312</v>
      </c>
      <c r="E202" s="211" t="s">
        <v>270</v>
      </c>
      <c r="F202" s="214">
        <v>360</v>
      </c>
      <c r="G202" s="211" t="s">
        <v>219</v>
      </c>
      <c r="H202" s="211">
        <v>427</v>
      </c>
      <c r="I202" s="215">
        <v>425</v>
      </c>
      <c r="J202" s="311" t="s">
        <v>313</v>
      </c>
      <c r="K202" s="216">
        <f t="shared" si="44"/>
        <v>67</v>
      </c>
      <c r="L202" s="217">
        <f t="shared" si="42"/>
        <v>0.18611111111111112</v>
      </c>
      <c r="M202" s="218" t="s">
        <v>272</v>
      </c>
      <c r="N202" s="219">
        <v>42058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f t="shared" si="45"/>
        <v>18</v>
      </c>
      <c r="B203" s="212">
        <v>42012</v>
      </c>
      <c r="C203" s="212"/>
      <c r="D203" s="213" t="s">
        <v>384</v>
      </c>
      <c r="E203" s="211" t="s">
        <v>270</v>
      </c>
      <c r="F203" s="214">
        <v>360</v>
      </c>
      <c r="G203" s="211" t="s">
        <v>219</v>
      </c>
      <c r="H203" s="211">
        <v>455</v>
      </c>
      <c r="I203" s="215">
        <v>420</v>
      </c>
      <c r="J203" s="311" t="s">
        <v>314</v>
      </c>
      <c r="K203" s="216">
        <f t="shared" si="44"/>
        <v>95</v>
      </c>
      <c r="L203" s="217">
        <f t="shared" si="42"/>
        <v>0.2638888888888889</v>
      </c>
      <c r="M203" s="218" t="s">
        <v>272</v>
      </c>
      <c r="N203" s="219">
        <v>42024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f t="shared" si="45"/>
        <v>19</v>
      </c>
      <c r="B204" s="212">
        <v>42012</v>
      </c>
      <c r="C204" s="212"/>
      <c r="D204" s="213" t="s">
        <v>2121</v>
      </c>
      <c r="E204" s="211" t="s">
        <v>270</v>
      </c>
      <c r="F204" s="214">
        <v>130</v>
      </c>
      <c r="G204" s="211"/>
      <c r="H204" s="211">
        <v>175.5</v>
      </c>
      <c r="I204" s="215">
        <v>165</v>
      </c>
      <c r="J204" s="311" t="s">
        <v>2428</v>
      </c>
      <c r="K204" s="216">
        <f t="shared" si="44"/>
        <v>45.5</v>
      </c>
      <c r="L204" s="217">
        <f t="shared" si="42"/>
        <v>0.35</v>
      </c>
      <c r="M204" s="218" t="s">
        <v>272</v>
      </c>
      <c r="N204" s="219">
        <v>43088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f t="shared" si="45"/>
        <v>20</v>
      </c>
      <c r="B205" s="212">
        <v>42040</v>
      </c>
      <c r="C205" s="212"/>
      <c r="D205" s="213" t="s">
        <v>315</v>
      </c>
      <c r="E205" s="211" t="s">
        <v>282</v>
      </c>
      <c r="F205" s="214">
        <v>98</v>
      </c>
      <c r="G205" s="211"/>
      <c r="H205" s="211">
        <v>120</v>
      </c>
      <c r="I205" s="215">
        <v>120</v>
      </c>
      <c r="J205" s="311" t="s">
        <v>284</v>
      </c>
      <c r="K205" s="216">
        <f t="shared" si="44"/>
        <v>22</v>
      </c>
      <c r="L205" s="217">
        <f t="shared" si="42"/>
        <v>0.22448979591836735</v>
      </c>
      <c r="M205" s="218" t="s">
        <v>272</v>
      </c>
      <c r="N205" s="219">
        <v>42753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f t="shared" si="45"/>
        <v>21</v>
      </c>
      <c r="B206" s="212">
        <v>42040</v>
      </c>
      <c r="C206" s="212"/>
      <c r="D206" s="213" t="s">
        <v>316</v>
      </c>
      <c r="E206" s="211" t="s">
        <v>282</v>
      </c>
      <c r="F206" s="214">
        <v>196</v>
      </c>
      <c r="G206" s="211"/>
      <c r="H206" s="211">
        <v>262</v>
      </c>
      <c r="I206" s="215">
        <v>255</v>
      </c>
      <c r="J206" s="311" t="s">
        <v>284</v>
      </c>
      <c r="K206" s="216">
        <f t="shared" si="44"/>
        <v>66</v>
      </c>
      <c r="L206" s="217">
        <f t="shared" si="42"/>
        <v>0.33673469387755101</v>
      </c>
      <c r="M206" s="218" t="s">
        <v>272</v>
      </c>
      <c r="N206" s="219">
        <v>42599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27">
        <f t="shared" si="45"/>
        <v>22</v>
      </c>
      <c r="B207" s="228">
        <v>42067</v>
      </c>
      <c r="C207" s="228"/>
      <c r="D207" s="229" t="s">
        <v>317</v>
      </c>
      <c r="E207" s="227" t="s">
        <v>282</v>
      </c>
      <c r="F207" s="230" t="s">
        <v>318</v>
      </c>
      <c r="G207" s="231"/>
      <c r="H207" s="231"/>
      <c r="I207" s="231" t="s">
        <v>319</v>
      </c>
      <c r="J207" s="312" t="s">
        <v>271</v>
      </c>
      <c r="K207" s="231"/>
      <c r="L207" s="227"/>
      <c r="M207" s="232"/>
      <c r="N207" s="233"/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f t="shared" si="45"/>
        <v>23</v>
      </c>
      <c r="B208" s="212">
        <v>42067</v>
      </c>
      <c r="C208" s="212"/>
      <c r="D208" s="213" t="s">
        <v>320</v>
      </c>
      <c r="E208" s="211" t="s">
        <v>282</v>
      </c>
      <c r="F208" s="214">
        <v>185</v>
      </c>
      <c r="G208" s="211"/>
      <c r="H208" s="211">
        <v>224</v>
      </c>
      <c r="I208" s="215" t="s">
        <v>321</v>
      </c>
      <c r="J208" s="311" t="s">
        <v>284</v>
      </c>
      <c r="K208" s="216">
        <f t="shared" si="44"/>
        <v>39</v>
      </c>
      <c r="L208" s="217">
        <f>K208/F208</f>
        <v>0.21081081081081082</v>
      </c>
      <c r="M208" s="218" t="s">
        <v>272</v>
      </c>
      <c r="N208" s="219">
        <v>42647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27">
        <f t="shared" si="45"/>
        <v>24</v>
      </c>
      <c r="B209" s="228">
        <v>42090</v>
      </c>
      <c r="C209" s="228"/>
      <c r="D209" s="229" t="s">
        <v>322</v>
      </c>
      <c r="E209" s="227" t="s">
        <v>282</v>
      </c>
      <c r="F209" s="230" t="s">
        <v>323</v>
      </c>
      <c r="G209" s="231"/>
      <c r="H209" s="231"/>
      <c r="I209" s="231">
        <v>67</v>
      </c>
      <c r="J209" s="312" t="s">
        <v>271</v>
      </c>
      <c r="K209" s="231"/>
      <c r="L209" s="227"/>
      <c r="M209" s="232"/>
      <c r="N209" s="233"/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f t="shared" si="45"/>
        <v>25</v>
      </c>
      <c r="B210" s="212">
        <v>42093</v>
      </c>
      <c r="C210" s="212"/>
      <c r="D210" s="213" t="s">
        <v>324</v>
      </c>
      <c r="E210" s="211" t="s">
        <v>282</v>
      </c>
      <c r="F210" s="214">
        <v>183.5</v>
      </c>
      <c r="G210" s="211"/>
      <c r="H210" s="211">
        <v>219</v>
      </c>
      <c r="I210" s="215">
        <v>218</v>
      </c>
      <c r="J210" s="311" t="s">
        <v>325</v>
      </c>
      <c r="K210" s="216">
        <f t="shared" si="44"/>
        <v>35.5</v>
      </c>
      <c r="L210" s="217">
        <f t="shared" ref="L210:L217" si="46">K210/F210</f>
        <v>0.19346049046321526</v>
      </c>
      <c r="M210" s="218" t="s">
        <v>272</v>
      </c>
      <c r="N210" s="219">
        <v>42103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f t="shared" si="45"/>
        <v>26</v>
      </c>
      <c r="B211" s="212">
        <v>42114</v>
      </c>
      <c r="C211" s="212"/>
      <c r="D211" s="213" t="s">
        <v>326</v>
      </c>
      <c r="E211" s="211" t="s">
        <v>282</v>
      </c>
      <c r="F211" s="214">
        <f>(227+237)/2</f>
        <v>232</v>
      </c>
      <c r="G211" s="211"/>
      <c r="H211" s="211">
        <v>298</v>
      </c>
      <c r="I211" s="215">
        <v>298</v>
      </c>
      <c r="J211" s="311" t="s">
        <v>284</v>
      </c>
      <c r="K211" s="216">
        <f t="shared" si="44"/>
        <v>66</v>
      </c>
      <c r="L211" s="217">
        <f t="shared" si="46"/>
        <v>0.28448275862068967</v>
      </c>
      <c r="M211" s="218" t="s">
        <v>272</v>
      </c>
      <c r="N211" s="219">
        <v>42823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f t="shared" si="45"/>
        <v>27</v>
      </c>
      <c r="B212" s="212">
        <v>42128</v>
      </c>
      <c r="C212" s="212"/>
      <c r="D212" s="213" t="s">
        <v>327</v>
      </c>
      <c r="E212" s="211" t="s">
        <v>270</v>
      </c>
      <c r="F212" s="214">
        <v>385</v>
      </c>
      <c r="G212" s="211"/>
      <c r="H212" s="211">
        <f>212.5+331</f>
        <v>543.5</v>
      </c>
      <c r="I212" s="215">
        <v>510</v>
      </c>
      <c r="J212" s="311" t="s">
        <v>328</v>
      </c>
      <c r="K212" s="216">
        <f t="shared" si="44"/>
        <v>158.5</v>
      </c>
      <c r="L212" s="217">
        <f t="shared" si="46"/>
        <v>0.41168831168831171</v>
      </c>
      <c r="M212" s="218" t="s">
        <v>272</v>
      </c>
      <c r="N212" s="219">
        <v>42235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f t="shared" si="45"/>
        <v>28</v>
      </c>
      <c r="B213" s="212">
        <v>42128</v>
      </c>
      <c r="C213" s="212"/>
      <c r="D213" s="213" t="s">
        <v>329</v>
      </c>
      <c r="E213" s="211" t="s">
        <v>270</v>
      </c>
      <c r="F213" s="214">
        <v>115.5</v>
      </c>
      <c r="G213" s="211"/>
      <c r="H213" s="211">
        <v>146</v>
      </c>
      <c r="I213" s="215">
        <v>142</v>
      </c>
      <c r="J213" s="311" t="s">
        <v>330</v>
      </c>
      <c r="K213" s="216">
        <f t="shared" si="44"/>
        <v>30.5</v>
      </c>
      <c r="L213" s="217">
        <f t="shared" si="46"/>
        <v>0.26406926406926406</v>
      </c>
      <c r="M213" s="218" t="s">
        <v>272</v>
      </c>
      <c r="N213" s="219">
        <v>42202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f t="shared" si="45"/>
        <v>29</v>
      </c>
      <c r="B214" s="212">
        <v>42151</v>
      </c>
      <c r="C214" s="212"/>
      <c r="D214" s="213" t="s">
        <v>331</v>
      </c>
      <c r="E214" s="211" t="s">
        <v>270</v>
      </c>
      <c r="F214" s="214">
        <v>237.5</v>
      </c>
      <c r="G214" s="211"/>
      <c r="H214" s="211">
        <v>279.5</v>
      </c>
      <c r="I214" s="215">
        <v>278</v>
      </c>
      <c r="J214" s="311" t="s">
        <v>284</v>
      </c>
      <c r="K214" s="216">
        <f t="shared" si="44"/>
        <v>42</v>
      </c>
      <c r="L214" s="217">
        <f t="shared" si="46"/>
        <v>0.17684210526315788</v>
      </c>
      <c r="M214" s="218" t="s">
        <v>272</v>
      </c>
      <c r="N214" s="219">
        <v>42222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30</v>
      </c>
      <c r="B215" s="212">
        <v>42174</v>
      </c>
      <c r="C215" s="212"/>
      <c r="D215" s="213" t="s">
        <v>302</v>
      </c>
      <c r="E215" s="211" t="s">
        <v>282</v>
      </c>
      <c r="F215" s="214">
        <v>340</v>
      </c>
      <c r="G215" s="211"/>
      <c r="H215" s="211">
        <v>448</v>
      </c>
      <c r="I215" s="215">
        <v>448</v>
      </c>
      <c r="J215" s="311" t="s">
        <v>284</v>
      </c>
      <c r="K215" s="216">
        <f t="shared" si="44"/>
        <v>108</v>
      </c>
      <c r="L215" s="217">
        <f t="shared" si="46"/>
        <v>0.31764705882352939</v>
      </c>
      <c r="M215" s="218" t="s">
        <v>272</v>
      </c>
      <c r="N215" s="219">
        <v>43018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31</v>
      </c>
      <c r="B216" s="212">
        <v>42191</v>
      </c>
      <c r="C216" s="212"/>
      <c r="D216" s="213" t="s">
        <v>332</v>
      </c>
      <c r="E216" s="211" t="s">
        <v>282</v>
      </c>
      <c r="F216" s="214">
        <v>390</v>
      </c>
      <c r="G216" s="211"/>
      <c r="H216" s="211">
        <v>460</v>
      </c>
      <c r="I216" s="215">
        <v>460</v>
      </c>
      <c r="J216" s="311" t="s">
        <v>284</v>
      </c>
      <c r="K216" s="216">
        <f t="shared" si="44"/>
        <v>70</v>
      </c>
      <c r="L216" s="217">
        <f t="shared" si="46"/>
        <v>0.17948717948717949</v>
      </c>
      <c r="M216" s="218" t="s">
        <v>272</v>
      </c>
      <c r="N216" s="219">
        <v>42478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34">
        <v>32</v>
      </c>
      <c r="B217" s="235">
        <v>42195</v>
      </c>
      <c r="C217" s="235"/>
      <c r="D217" s="236" t="s">
        <v>333</v>
      </c>
      <c r="E217" s="237" t="s">
        <v>282</v>
      </c>
      <c r="F217" s="234">
        <v>122.5</v>
      </c>
      <c r="G217" s="234"/>
      <c r="H217" s="238">
        <v>61</v>
      </c>
      <c r="I217" s="239">
        <v>172</v>
      </c>
      <c r="J217" s="240" t="s">
        <v>3068</v>
      </c>
      <c r="K217" s="322">
        <f t="shared" si="44"/>
        <v>-61.5</v>
      </c>
      <c r="L217" s="241">
        <f t="shared" si="46"/>
        <v>-0.50204081632653064</v>
      </c>
      <c r="M217" s="242" t="s">
        <v>1902</v>
      </c>
      <c r="N217" s="243">
        <v>43333</v>
      </c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33</v>
      </c>
      <c r="B218" s="212">
        <v>42219</v>
      </c>
      <c r="C218" s="212"/>
      <c r="D218" s="213" t="s">
        <v>334</v>
      </c>
      <c r="E218" s="211" t="s">
        <v>282</v>
      </c>
      <c r="F218" s="214">
        <v>297.5</v>
      </c>
      <c r="G218" s="211"/>
      <c r="H218" s="211">
        <v>350</v>
      </c>
      <c r="I218" s="215">
        <v>360</v>
      </c>
      <c r="J218" s="311" t="s">
        <v>2104</v>
      </c>
      <c r="K218" s="216">
        <f t="shared" si="44"/>
        <v>52.5</v>
      </c>
      <c r="L218" s="217">
        <f t="shared" ref="L218:L227" si="47">K218/F218</f>
        <v>0.17647058823529413</v>
      </c>
      <c r="M218" s="218" t="s">
        <v>272</v>
      </c>
      <c r="N218" s="219">
        <v>42232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34</v>
      </c>
      <c r="B219" s="212">
        <v>42219</v>
      </c>
      <c r="C219" s="212"/>
      <c r="D219" s="213" t="s">
        <v>335</v>
      </c>
      <c r="E219" s="211" t="s">
        <v>282</v>
      </c>
      <c r="F219" s="214">
        <v>115.5</v>
      </c>
      <c r="G219" s="211"/>
      <c r="H219" s="211">
        <v>149</v>
      </c>
      <c r="I219" s="215">
        <v>140</v>
      </c>
      <c r="J219" s="309" t="s">
        <v>2441</v>
      </c>
      <c r="K219" s="216">
        <f t="shared" si="44"/>
        <v>33.5</v>
      </c>
      <c r="L219" s="217">
        <f t="shared" si="47"/>
        <v>0.29004329004329005</v>
      </c>
      <c r="M219" s="218" t="s">
        <v>272</v>
      </c>
      <c r="N219" s="219">
        <v>42740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35</v>
      </c>
      <c r="B220" s="212">
        <v>42251</v>
      </c>
      <c r="C220" s="212"/>
      <c r="D220" s="213" t="s">
        <v>331</v>
      </c>
      <c r="E220" s="211" t="s">
        <v>282</v>
      </c>
      <c r="F220" s="214">
        <v>226</v>
      </c>
      <c r="G220" s="211"/>
      <c r="H220" s="211">
        <v>292</v>
      </c>
      <c r="I220" s="215">
        <v>292</v>
      </c>
      <c r="J220" s="311" t="s">
        <v>336</v>
      </c>
      <c r="K220" s="216">
        <f t="shared" si="44"/>
        <v>66</v>
      </c>
      <c r="L220" s="217">
        <f t="shared" si="47"/>
        <v>0.29203539823008851</v>
      </c>
      <c r="M220" s="218" t="s">
        <v>272</v>
      </c>
      <c r="N220" s="219">
        <v>42286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36</v>
      </c>
      <c r="B221" s="212">
        <v>42254</v>
      </c>
      <c r="C221" s="212"/>
      <c r="D221" s="213" t="s">
        <v>326</v>
      </c>
      <c r="E221" s="211" t="s">
        <v>282</v>
      </c>
      <c r="F221" s="214">
        <v>232.5</v>
      </c>
      <c r="G221" s="211"/>
      <c r="H221" s="211">
        <v>312.5</v>
      </c>
      <c r="I221" s="215">
        <v>310</v>
      </c>
      <c r="J221" s="311" t="s">
        <v>284</v>
      </c>
      <c r="K221" s="216">
        <f t="shared" si="44"/>
        <v>80</v>
      </c>
      <c r="L221" s="217">
        <f t="shared" si="47"/>
        <v>0.34408602150537637</v>
      </c>
      <c r="M221" s="218" t="s">
        <v>272</v>
      </c>
      <c r="N221" s="219">
        <v>42823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37</v>
      </c>
      <c r="B222" s="212">
        <v>42268</v>
      </c>
      <c r="C222" s="212"/>
      <c r="D222" s="213" t="s">
        <v>337</v>
      </c>
      <c r="E222" s="211" t="s">
        <v>282</v>
      </c>
      <c r="F222" s="214">
        <v>196.5</v>
      </c>
      <c r="G222" s="211"/>
      <c r="H222" s="211">
        <v>238</v>
      </c>
      <c r="I222" s="215">
        <v>238</v>
      </c>
      <c r="J222" s="311" t="s">
        <v>336</v>
      </c>
      <c r="K222" s="216">
        <f t="shared" si="44"/>
        <v>41.5</v>
      </c>
      <c r="L222" s="217">
        <f t="shared" si="47"/>
        <v>0.21119592875318066</v>
      </c>
      <c r="M222" s="218" t="s">
        <v>272</v>
      </c>
      <c r="N222" s="219">
        <v>42291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38</v>
      </c>
      <c r="B223" s="212">
        <v>42271</v>
      </c>
      <c r="C223" s="212"/>
      <c r="D223" s="213" t="s">
        <v>281</v>
      </c>
      <c r="E223" s="211" t="s">
        <v>282</v>
      </c>
      <c r="F223" s="214">
        <v>65</v>
      </c>
      <c r="G223" s="211"/>
      <c r="H223" s="211">
        <v>82</v>
      </c>
      <c r="I223" s="215">
        <v>82</v>
      </c>
      <c r="J223" s="311" t="s">
        <v>336</v>
      </c>
      <c r="K223" s="216">
        <f t="shared" si="44"/>
        <v>17</v>
      </c>
      <c r="L223" s="217">
        <f t="shared" si="47"/>
        <v>0.26153846153846155</v>
      </c>
      <c r="M223" s="218" t="s">
        <v>272</v>
      </c>
      <c r="N223" s="219">
        <v>42578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39</v>
      </c>
      <c r="B224" s="212">
        <v>42291</v>
      </c>
      <c r="C224" s="212"/>
      <c r="D224" s="213" t="s">
        <v>338</v>
      </c>
      <c r="E224" s="211" t="s">
        <v>282</v>
      </c>
      <c r="F224" s="214">
        <v>144</v>
      </c>
      <c r="G224" s="211"/>
      <c r="H224" s="211">
        <v>182.5</v>
      </c>
      <c r="I224" s="215">
        <v>181</v>
      </c>
      <c r="J224" s="311" t="s">
        <v>336</v>
      </c>
      <c r="K224" s="216">
        <f t="shared" si="44"/>
        <v>38.5</v>
      </c>
      <c r="L224" s="217">
        <f t="shared" si="47"/>
        <v>0.2673611111111111</v>
      </c>
      <c r="M224" s="218" t="s">
        <v>272</v>
      </c>
      <c r="N224" s="219">
        <v>42817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40</v>
      </c>
      <c r="B225" s="212">
        <v>42291</v>
      </c>
      <c r="C225" s="212"/>
      <c r="D225" s="213" t="s">
        <v>339</v>
      </c>
      <c r="E225" s="211" t="s">
        <v>282</v>
      </c>
      <c r="F225" s="214">
        <v>264</v>
      </c>
      <c r="G225" s="211"/>
      <c r="H225" s="211">
        <v>311</v>
      </c>
      <c r="I225" s="215">
        <v>311</v>
      </c>
      <c r="J225" s="311" t="s">
        <v>336</v>
      </c>
      <c r="K225" s="216">
        <f t="shared" si="44"/>
        <v>47</v>
      </c>
      <c r="L225" s="217">
        <f t="shared" si="47"/>
        <v>0.17803030303030304</v>
      </c>
      <c r="M225" s="218" t="s">
        <v>272</v>
      </c>
      <c r="N225" s="219">
        <v>42604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41</v>
      </c>
      <c r="B226" s="212">
        <v>42318</v>
      </c>
      <c r="C226" s="212"/>
      <c r="D226" s="213" t="s">
        <v>350</v>
      </c>
      <c r="E226" s="211" t="s">
        <v>270</v>
      </c>
      <c r="F226" s="214">
        <v>549.5</v>
      </c>
      <c r="G226" s="211"/>
      <c r="H226" s="211">
        <v>630</v>
      </c>
      <c r="I226" s="215">
        <v>630</v>
      </c>
      <c r="J226" s="311" t="s">
        <v>336</v>
      </c>
      <c r="K226" s="216">
        <f t="shared" si="44"/>
        <v>80.5</v>
      </c>
      <c r="L226" s="217">
        <f t="shared" si="47"/>
        <v>0.1464968152866242</v>
      </c>
      <c r="M226" s="218" t="s">
        <v>272</v>
      </c>
      <c r="N226" s="219">
        <v>42419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42</v>
      </c>
      <c r="B227" s="212">
        <v>42342</v>
      </c>
      <c r="C227" s="212"/>
      <c r="D227" s="213" t="s">
        <v>340</v>
      </c>
      <c r="E227" s="211" t="s">
        <v>282</v>
      </c>
      <c r="F227" s="214">
        <v>1027.5</v>
      </c>
      <c r="G227" s="211"/>
      <c r="H227" s="211">
        <v>1315</v>
      </c>
      <c r="I227" s="215">
        <v>1250</v>
      </c>
      <c r="J227" s="311" t="s">
        <v>336</v>
      </c>
      <c r="K227" s="216">
        <f t="shared" ref="K227" si="48">H227-F227</f>
        <v>287.5</v>
      </c>
      <c r="L227" s="217">
        <f t="shared" si="47"/>
        <v>0.27980535279805352</v>
      </c>
      <c r="M227" s="218" t="s">
        <v>272</v>
      </c>
      <c r="N227" s="219">
        <v>43244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43</v>
      </c>
      <c r="B228" s="212">
        <v>42367</v>
      </c>
      <c r="C228" s="212"/>
      <c r="D228" s="213" t="s">
        <v>345</v>
      </c>
      <c r="E228" s="211" t="s">
        <v>282</v>
      </c>
      <c r="F228" s="214">
        <v>465</v>
      </c>
      <c r="G228" s="211"/>
      <c r="H228" s="211">
        <v>540</v>
      </c>
      <c r="I228" s="215">
        <v>540</v>
      </c>
      <c r="J228" s="311" t="s">
        <v>336</v>
      </c>
      <c r="K228" s="216">
        <f t="shared" si="44"/>
        <v>75</v>
      </c>
      <c r="L228" s="217">
        <f t="shared" ref="L228:L233" si="49">K228/F228</f>
        <v>0.16129032258064516</v>
      </c>
      <c r="M228" s="218" t="s">
        <v>272</v>
      </c>
      <c r="N228" s="219">
        <v>42530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44</v>
      </c>
      <c r="B229" s="212">
        <v>42380</v>
      </c>
      <c r="C229" s="212"/>
      <c r="D229" s="213" t="s">
        <v>315</v>
      </c>
      <c r="E229" s="211" t="s">
        <v>270</v>
      </c>
      <c r="F229" s="214">
        <v>81</v>
      </c>
      <c r="G229" s="211"/>
      <c r="H229" s="211">
        <v>110</v>
      </c>
      <c r="I229" s="215">
        <v>110</v>
      </c>
      <c r="J229" s="311" t="s">
        <v>336</v>
      </c>
      <c r="K229" s="216">
        <f t="shared" si="44"/>
        <v>29</v>
      </c>
      <c r="L229" s="217">
        <f t="shared" si="49"/>
        <v>0.35802469135802467</v>
      </c>
      <c r="M229" s="218" t="s">
        <v>272</v>
      </c>
      <c r="N229" s="219">
        <v>42745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45</v>
      </c>
      <c r="B230" s="212">
        <v>42382</v>
      </c>
      <c r="C230" s="212"/>
      <c r="D230" s="213" t="s">
        <v>348</v>
      </c>
      <c r="E230" s="211" t="s">
        <v>270</v>
      </c>
      <c r="F230" s="214">
        <v>417.5</v>
      </c>
      <c r="G230" s="211"/>
      <c r="H230" s="211">
        <v>547</v>
      </c>
      <c r="I230" s="215">
        <v>535</v>
      </c>
      <c r="J230" s="311" t="s">
        <v>336</v>
      </c>
      <c r="K230" s="216">
        <f t="shared" si="44"/>
        <v>129.5</v>
      </c>
      <c r="L230" s="217">
        <f t="shared" si="49"/>
        <v>0.31017964071856285</v>
      </c>
      <c r="M230" s="218" t="s">
        <v>272</v>
      </c>
      <c r="N230" s="219">
        <v>42578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46</v>
      </c>
      <c r="B231" s="212">
        <v>42408</v>
      </c>
      <c r="C231" s="212"/>
      <c r="D231" s="213" t="s">
        <v>349</v>
      </c>
      <c r="E231" s="211" t="s">
        <v>282</v>
      </c>
      <c r="F231" s="214">
        <v>650</v>
      </c>
      <c r="G231" s="211"/>
      <c r="H231" s="211">
        <v>800</v>
      </c>
      <c r="I231" s="215">
        <v>800</v>
      </c>
      <c r="J231" s="311" t="s">
        <v>336</v>
      </c>
      <c r="K231" s="216">
        <f t="shared" si="44"/>
        <v>150</v>
      </c>
      <c r="L231" s="217">
        <f t="shared" si="49"/>
        <v>0.23076923076923078</v>
      </c>
      <c r="M231" s="218" t="s">
        <v>272</v>
      </c>
      <c r="N231" s="219">
        <v>43154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47</v>
      </c>
      <c r="B232" s="212">
        <v>42433</v>
      </c>
      <c r="C232" s="212"/>
      <c r="D232" s="213" t="s">
        <v>161</v>
      </c>
      <c r="E232" s="211" t="s">
        <v>282</v>
      </c>
      <c r="F232" s="214">
        <v>437.5</v>
      </c>
      <c r="G232" s="211"/>
      <c r="H232" s="211">
        <v>504.5</v>
      </c>
      <c r="I232" s="215">
        <v>522</v>
      </c>
      <c r="J232" s="311" t="s">
        <v>364</v>
      </c>
      <c r="K232" s="216">
        <f t="shared" si="44"/>
        <v>67</v>
      </c>
      <c r="L232" s="217">
        <f t="shared" si="49"/>
        <v>0.15314285714285714</v>
      </c>
      <c r="M232" s="218" t="s">
        <v>272</v>
      </c>
      <c r="N232" s="219">
        <v>42480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48</v>
      </c>
      <c r="B233" s="212">
        <v>42438</v>
      </c>
      <c r="C233" s="212"/>
      <c r="D233" s="213" t="s">
        <v>357</v>
      </c>
      <c r="E233" s="211" t="s">
        <v>282</v>
      </c>
      <c r="F233" s="214">
        <v>189.5</v>
      </c>
      <c r="G233" s="211"/>
      <c r="H233" s="211">
        <v>218</v>
      </c>
      <c r="I233" s="215">
        <v>218</v>
      </c>
      <c r="J233" s="311" t="s">
        <v>336</v>
      </c>
      <c r="K233" s="216">
        <f t="shared" si="44"/>
        <v>28.5</v>
      </c>
      <c r="L233" s="217">
        <f t="shared" si="49"/>
        <v>0.15039577836411611</v>
      </c>
      <c r="M233" s="218" t="s">
        <v>272</v>
      </c>
      <c r="N233" s="219">
        <v>43034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49</v>
      </c>
      <c r="B234" s="228">
        <v>42471</v>
      </c>
      <c r="C234" s="228"/>
      <c r="D234" s="229" t="s">
        <v>359</v>
      </c>
      <c r="E234" s="227" t="s">
        <v>282</v>
      </c>
      <c r="F234" s="230" t="s">
        <v>360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50</v>
      </c>
      <c r="B235" s="212">
        <v>42472</v>
      </c>
      <c r="C235" s="212"/>
      <c r="D235" s="213" t="s">
        <v>369</v>
      </c>
      <c r="E235" s="211" t="s">
        <v>282</v>
      </c>
      <c r="F235" s="214">
        <v>93</v>
      </c>
      <c r="G235" s="211"/>
      <c r="H235" s="211">
        <v>149</v>
      </c>
      <c r="I235" s="215">
        <v>140</v>
      </c>
      <c r="J235" s="309" t="s">
        <v>2442</v>
      </c>
      <c r="K235" s="216">
        <f t="shared" si="44"/>
        <v>56</v>
      </c>
      <c r="L235" s="217">
        <f t="shared" ref="L235:L240" si="50">K235/F235</f>
        <v>0.60215053763440862</v>
      </c>
      <c r="M235" s="218" t="s">
        <v>272</v>
      </c>
      <c r="N235" s="219">
        <v>42740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51</v>
      </c>
      <c r="B236" s="212">
        <v>42472</v>
      </c>
      <c r="C236" s="212"/>
      <c r="D236" s="213" t="s">
        <v>361</v>
      </c>
      <c r="E236" s="211" t="s">
        <v>282</v>
      </c>
      <c r="F236" s="214">
        <v>130</v>
      </c>
      <c r="G236" s="211"/>
      <c r="H236" s="211">
        <v>150</v>
      </c>
      <c r="I236" s="215" t="s">
        <v>362</v>
      </c>
      <c r="J236" s="311" t="s">
        <v>336</v>
      </c>
      <c r="K236" s="216">
        <f t="shared" si="44"/>
        <v>20</v>
      </c>
      <c r="L236" s="217">
        <f t="shared" si="50"/>
        <v>0.15384615384615385</v>
      </c>
      <c r="M236" s="218" t="s">
        <v>272</v>
      </c>
      <c r="N236" s="219">
        <v>42564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52</v>
      </c>
      <c r="B237" s="212">
        <v>42473</v>
      </c>
      <c r="C237" s="212"/>
      <c r="D237" s="213" t="s">
        <v>234</v>
      </c>
      <c r="E237" s="211" t="s">
        <v>282</v>
      </c>
      <c r="F237" s="214">
        <v>196</v>
      </c>
      <c r="G237" s="211"/>
      <c r="H237" s="211">
        <v>299</v>
      </c>
      <c r="I237" s="215">
        <v>299</v>
      </c>
      <c r="J237" s="311" t="s">
        <v>336</v>
      </c>
      <c r="K237" s="216">
        <f t="shared" si="44"/>
        <v>103</v>
      </c>
      <c r="L237" s="217">
        <f t="shared" si="50"/>
        <v>0.52551020408163263</v>
      </c>
      <c r="M237" s="218" t="s">
        <v>272</v>
      </c>
      <c r="N237" s="219">
        <v>42620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53</v>
      </c>
      <c r="B238" s="212">
        <v>42473</v>
      </c>
      <c r="C238" s="212"/>
      <c r="D238" s="213" t="s">
        <v>363</v>
      </c>
      <c r="E238" s="211" t="s">
        <v>282</v>
      </c>
      <c r="F238" s="214">
        <v>88</v>
      </c>
      <c r="G238" s="211"/>
      <c r="H238" s="211">
        <v>103</v>
      </c>
      <c r="I238" s="215">
        <v>103</v>
      </c>
      <c r="J238" s="311" t="s">
        <v>336</v>
      </c>
      <c r="K238" s="216">
        <f t="shared" si="44"/>
        <v>15</v>
      </c>
      <c r="L238" s="217">
        <f t="shared" si="50"/>
        <v>0.17045454545454544</v>
      </c>
      <c r="M238" s="218" t="s">
        <v>272</v>
      </c>
      <c r="N238" s="219">
        <v>42530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54</v>
      </c>
      <c r="B239" s="212">
        <v>42492</v>
      </c>
      <c r="C239" s="212"/>
      <c r="D239" s="213" t="s">
        <v>368</v>
      </c>
      <c r="E239" s="211" t="s">
        <v>282</v>
      </c>
      <c r="F239" s="214">
        <v>127.5</v>
      </c>
      <c r="G239" s="211"/>
      <c r="H239" s="211">
        <v>148</v>
      </c>
      <c r="I239" s="215" t="s">
        <v>367</v>
      </c>
      <c r="J239" s="311" t="s">
        <v>336</v>
      </c>
      <c r="K239" s="216">
        <f t="shared" si="44"/>
        <v>20.5</v>
      </c>
      <c r="L239" s="217">
        <f t="shared" si="50"/>
        <v>0.16078431372549021</v>
      </c>
      <c r="M239" s="218" t="s">
        <v>272</v>
      </c>
      <c r="N239" s="219">
        <v>42564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55</v>
      </c>
      <c r="B240" s="212">
        <v>42493</v>
      </c>
      <c r="C240" s="212"/>
      <c r="D240" s="213" t="s">
        <v>370</v>
      </c>
      <c r="E240" s="211" t="s">
        <v>282</v>
      </c>
      <c r="F240" s="214">
        <v>675</v>
      </c>
      <c r="G240" s="211"/>
      <c r="H240" s="211">
        <v>815</v>
      </c>
      <c r="I240" s="215" t="s">
        <v>371</v>
      </c>
      <c r="J240" s="311" t="s">
        <v>336</v>
      </c>
      <c r="K240" s="216">
        <f t="shared" si="44"/>
        <v>140</v>
      </c>
      <c r="L240" s="217">
        <f t="shared" si="50"/>
        <v>0.2074074074074074</v>
      </c>
      <c r="M240" s="218" t="s">
        <v>272</v>
      </c>
      <c r="N240" s="219">
        <v>43154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7">
        <v>56</v>
      </c>
      <c r="B241" s="228">
        <v>42522</v>
      </c>
      <c r="C241" s="228"/>
      <c r="D241" s="229" t="s">
        <v>375</v>
      </c>
      <c r="E241" s="227" t="s">
        <v>282</v>
      </c>
      <c r="F241" s="230" t="s">
        <v>376</v>
      </c>
      <c r="G241" s="231"/>
      <c r="H241" s="231"/>
      <c r="I241" s="231" t="s">
        <v>377</v>
      </c>
      <c r="J241" s="312" t="s">
        <v>271</v>
      </c>
      <c r="K241" s="231"/>
      <c r="L241" s="227"/>
      <c r="M241" s="232"/>
      <c r="N241" s="233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57</v>
      </c>
      <c r="B242" s="212">
        <v>42527</v>
      </c>
      <c r="C242" s="212"/>
      <c r="D242" s="213" t="s">
        <v>381</v>
      </c>
      <c r="E242" s="211" t="s">
        <v>282</v>
      </c>
      <c r="F242" s="214">
        <v>110</v>
      </c>
      <c r="G242" s="211"/>
      <c r="H242" s="211">
        <v>126.5</v>
      </c>
      <c r="I242" s="215">
        <v>125</v>
      </c>
      <c r="J242" s="311" t="s">
        <v>290</v>
      </c>
      <c r="K242" s="216">
        <f t="shared" si="44"/>
        <v>16.5</v>
      </c>
      <c r="L242" s="217">
        <f>K242/F242</f>
        <v>0.15</v>
      </c>
      <c r="M242" s="218" t="s">
        <v>272</v>
      </c>
      <c r="N242" s="219">
        <v>42552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58</v>
      </c>
      <c r="B243" s="212">
        <v>42538</v>
      </c>
      <c r="C243" s="212"/>
      <c r="D243" s="213" t="s">
        <v>1889</v>
      </c>
      <c r="E243" s="211" t="s">
        <v>282</v>
      </c>
      <c r="F243" s="214">
        <v>44</v>
      </c>
      <c r="G243" s="211"/>
      <c r="H243" s="211">
        <v>69.5</v>
      </c>
      <c r="I243" s="215">
        <v>69.5</v>
      </c>
      <c r="J243" s="311" t="s">
        <v>2695</v>
      </c>
      <c r="K243" s="216">
        <f t="shared" si="44"/>
        <v>25.5</v>
      </c>
      <c r="L243" s="217">
        <f>K243/F243</f>
        <v>0.57954545454545459</v>
      </c>
      <c r="M243" s="218" t="s">
        <v>272</v>
      </c>
      <c r="N243" s="219">
        <v>42977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59</v>
      </c>
      <c r="B244" s="212">
        <v>42549</v>
      </c>
      <c r="C244" s="212"/>
      <c r="D244" s="213" t="s">
        <v>1893</v>
      </c>
      <c r="E244" s="211" t="s">
        <v>282</v>
      </c>
      <c r="F244" s="214">
        <v>262.5</v>
      </c>
      <c r="G244" s="211"/>
      <c r="H244" s="211">
        <v>340</v>
      </c>
      <c r="I244" s="215">
        <v>333</v>
      </c>
      <c r="J244" s="311" t="s">
        <v>2316</v>
      </c>
      <c r="K244" s="216">
        <f t="shared" si="44"/>
        <v>77.5</v>
      </c>
      <c r="L244" s="217">
        <f>K244/F244</f>
        <v>0.29523809523809524</v>
      </c>
      <c r="M244" s="218" t="s">
        <v>272</v>
      </c>
      <c r="N244" s="219">
        <v>43017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60</v>
      </c>
      <c r="B245" s="212">
        <v>42549</v>
      </c>
      <c r="C245" s="212"/>
      <c r="D245" s="213" t="s">
        <v>1894</v>
      </c>
      <c r="E245" s="211" t="s">
        <v>282</v>
      </c>
      <c r="F245" s="214">
        <v>840</v>
      </c>
      <c r="G245" s="211"/>
      <c r="H245" s="211">
        <v>1230</v>
      </c>
      <c r="I245" s="215">
        <v>1230</v>
      </c>
      <c r="J245" s="311" t="s">
        <v>336</v>
      </c>
      <c r="K245" s="216">
        <f t="shared" si="44"/>
        <v>390</v>
      </c>
      <c r="L245" s="217">
        <f>K245/F245</f>
        <v>0.4642857142857143</v>
      </c>
      <c r="M245" s="218" t="s">
        <v>272</v>
      </c>
      <c r="N245" s="219">
        <v>42649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20">
        <v>61</v>
      </c>
      <c r="B246" s="221">
        <v>42556</v>
      </c>
      <c r="C246" s="221"/>
      <c r="D246" s="222" t="s">
        <v>1903</v>
      </c>
      <c r="E246" s="220" t="s">
        <v>282</v>
      </c>
      <c r="F246" s="223">
        <v>395</v>
      </c>
      <c r="G246" s="224"/>
      <c r="H246" s="224">
        <v>468.5</v>
      </c>
      <c r="I246" s="224">
        <v>510</v>
      </c>
      <c r="J246" s="315" t="s">
        <v>2359</v>
      </c>
      <c r="K246" s="321">
        <f t="shared" si="44"/>
        <v>73.5</v>
      </c>
      <c r="L246" s="225">
        <f>K246/F246</f>
        <v>0.1860759493670886</v>
      </c>
      <c r="M246" s="223" t="s">
        <v>272</v>
      </c>
      <c r="N246" s="226">
        <v>42977</v>
      </c>
      <c r="O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27">
        <v>62</v>
      </c>
      <c r="B247" s="228">
        <v>42584</v>
      </c>
      <c r="C247" s="228"/>
      <c r="D247" s="229" t="s">
        <v>1923</v>
      </c>
      <c r="E247" s="227" t="s">
        <v>270</v>
      </c>
      <c r="F247" s="230" t="s">
        <v>1921</v>
      </c>
      <c r="G247" s="231"/>
      <c r="H247" s="231"/>
      <c r="I247" s="231" t="s">
        <v>1922</v>
      </c>
      <c r="J247" s="312" t="s">
        <v>271</v>
      </c>
      <c r="K247" s="231"/>
      <c r="L247" s="227"/>
      <c r="M247" s="232"/>
      <c r="N247" s="233"/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27">
        <v>63</v>
      </c>
      <c r="B248" s="228">
        <v>42586</v>
      </c>
      <c r="C248" s="228"/>
      <c r="D248" s="229" t="s">
        <v>1925</v>
      </c>
      <c r="E248" s="227" t="s">
        <v>282</v>
      </c>
      <c r="F248" s="230" t="s">
        <v>1926</v>
      </c>
      <c r="G248" s="231"/>
      <c r="H248" s="231"/>
      <c r="I248" s="231">
        <v>475</v>
      </c>
      <c r="J248" s="312" t="s">
        <v>271</v>
      </c>
      <c r="K248" s="231"/>
      <c r="L248" s="227"/>
      <c r="M248" s="232"/>
      <c r="N248" s="233"/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64</v>
      </c>
      <c r="B249" s="212">
        <v>42593</v>
      </c>
      <c r="C249" s="212"/>
      <c r="D249" s="213" t="s">
        <v>609</v>
      </c>
      <c r="E249" s="211" t="s">
        <v>282</v>
      </c>
      <c r="F249" s="214">
        <v>86.5</v>
      </c>
      <c r="G249" s="211"/>
      <c r="H249" s="211">
        <v>130</v>
      </c>
      <c r="I249" s="215">
        <v>130</v>
      </c>
      <c r="J249" s="309" t="s">
        <v>2435</v>
      </c>
      <c r="K249" s="216">
        <f t="shared" ref="K249:K271" si="51">H249-F249</f>
        <v>43.5</v>
      </c>
      <c r="L249" s="217">
        <f t="shared" ref="L249:L255" si="52">K249/F249</f>
        <v>0.50289017341040465</v>
      </c>
      <c r="M249" s="218" t="s">
        <v>272</v>
      </c>
      <c r="N249" s="219">
        <v>43091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34">
        <v>65</v>
      </c>
      <c r="B250" s="235">
        <v>42600</v>
      </c>
      <c r="C250" s="235"/>
      <c r="D250" s="236" t="s">
        <v>352</v>
      </c>
      <c r="E250" s="237" t="s">
        <v>282</v>
      </c>
      <c r="F250" s="234">
        <v>133.5</v>
      </c>
      <c r="G250" s="234"/>
      <c r="H250" s="238">
        <v>126.5</v>
      </c>
      <c r="I250" s="239">
        <v>178</v>
      </c>
      <c r="J250" s="240" t="s">
        <v>1948</v>
      </c>
      <c r="K250" s="322">
        <f t="shared" si="51"/>
        <v>-7</v>
      </c>
      <c r="L250" s="241">
        <f t="shared" si="52"/>
        <v>-5.2434456928838954E-2</v>
      </c>
      <c r="M250" s="242" t="s">
        <v>1902</v>
      </c>
      <c r="N250" s="243">
        <v>42615</v>
      </c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66</v>
      </c>
      <c r="B251" s="212">
        <v>42613</v>
      </c>
      <c r="C251" s="212"/>
      <c r="D251" s="213" t="s">
        <v>1942</v>
      </c>
      <c r="E251" s="211" t="s">
        <v>282</v>
      </c>
      <c r="F251" s="214">
        <v>560</v>
      </c>
      <c r="G251" s="211"/>
      <c r="H251" s="211">
        <v>725</v>
      </c>
      <c r="I251" s="215">
        <v>725</v>
      </c>
      <c r="J251" s="311" t="s">
        <v>284</v>
      </c>
      <c r="K251" s="216">
        <f t="shared" si="51"/>
        <v>165</v>
      </c>
      <c r="L251" s="217">
        <f t="shared" si="52"/>
        <v>0.29464285714285715</v>
      </c>
      <c r="M251" s="218" t="s">
        <v>272</v>
      </c>
      <c r="N251" s="219">
        <v>42456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67</v>
      </c>
      <c r="B252" s="212">
        <v>42614</v>
      </c>
      <c r="C252" s="212"/>
      <c r="D252" s="213" t="s">
        <v>1947</v>
      </c>
      <c r="E252" s="211" t="s">
        <v>282</v>
      </c>
      <c r="F252" s="214">
        <v>160.5</v>
      </c>
      <c r="G252" s="211"/>
      <c r="H252" s="211">
        <v>210</v>
      </c>
      <c r="I252" s="215">
        <v>210</v>
      </c>
      <c r="J252" s="311" t="s">
        <v>284</v>
      </c>
      <c r="K252" s="216">
        <f t="shared" si="51"/>
        <v>49.5</v>
      </c>
      <c r="L252" s="217">
        <f t="shared" si="52"/>
        <v>0.30841121495327101</v>
      </c>
      <c r="M252" s="218" t="s">
        <v>272</v>
      </c>
      <c r="N252" s="219">
        <v>42871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68</v>
      </c>
      <c r="B253" s="212">
        <v>42646</v>
      </c>
      <c r="C253" s="212"/>
      <c r="D253" s="213" t="s">
        <v>1968</v>
      </c>
      <c r="E253" s="211" t="s">
        <v>282</v>
      </c>
      <c r="F253" s="214">
        <v>430</v>
      </c>
      <c r="G253" s="211"/>
      <c r="H253" s="211">
        <v>596</v>
      </c>
      <c r="I253" s="215">
        <v>575</v>
      </c>
      <c r="J253" s="311" t="s">
        <v>2122</v>
      </c>
      <c r="K253" s="216">
        <f t="shared" si="51"/>
        <v>166</v>
      </c>
      <c r="L253" s="217">
        <f t="shared" si="52"/>
        <v>0.38604651162790699</v>
      </c>
      <c r="M253" s="218" t="s">
        <v>272</v>
      </c>
      <c r="N253" s="219">
        <v>42769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69</v>
      </c>
      <c r="B254" s="212">
        <v>42657</v>
      </c>
      <c r="C254" s="212"/>
      <c r="D254" s="213" t="s">
        <v>486</v>
      </c>
      <c r="E254" s="211" t="s">
        <v>282</v>
      </c>
      <c r="F254" s="214">
        <v>280</v>
      </c>
      <c r="G254" s="211"/>
      <c r="H254" s="211">
        <v>345</v>
      </c>
      <c r="I254" s="215">
        <v>345</v>
      </c>
      <c r="J254" s="311" t="s">
        <v>284</v>
      </c>
      <c r="K254" s="216">
        <f t="shared" si="51"/>
        <v>65</v>
      </c>
      <c r="L254" s="217">
        <f t="shared" si="52"/>
        <v>0.23214285714285715</v>
      </c>
      <c r="M254" s="218" t="s">
        <v>272</v>
      </c>
      <c r="N254" s="219">
        <v>42814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70</v>
      </c>
      <c r="B255" s="212">
        <v>42657</v>
      </c>
      <c r="C255" s="212"/>
      <c r="D255" s="213" t="s">
        <v>385</v>
      </c>
      <c r="E255" s="211" t="s">
        <v>282</v>
      </c>
      <c r="F255" s="214">
        <v>245</v>
      </c>
      <c r="G255" s="211"/>
      <c r="H255" s="211">
        <v>325.5</v>
      </c>
      <c r="I255" s="215">
        <v>330</v>
      </c>
      <c r="J255" s="311" t="s">
        <v>2067</v>
      </c>
      <c r="K255" s="216">
        <f t="shared" si="51"/>
        <v>80.5</v>
      </c>
      <c r="L255" s="217">
        <f t="shared" si="52"/>
        <v>0.32857142857142857</v>
      </c>
      <c r="M255" s="218" t="s">
        <v>272</v>
      </c>
      <c r="N255" s="219">
        <v>42769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71</v>
      </c>
      <c r="B256" s="212">
        <v>42660</v>
      </c>
      <c r="C256" s="212"/>
      <c r="D256" s="213" t="s">
        <v>372</v>
      </c>
      <c r="E256" s="211" t="s">
        <v>282</v>
      </c>
      <c r="F256" s="214">
        <v>125</v>
      </c>
      <c r="G256" s="211"/>
      <c r="H256" s="211">
        <v>160</v>
      </c>
      <c r="I256" s="215">
        <v>160</v>
      </c>
      <c r="J256" s="311" t="s">
        <v>336</v>
      </c>
      <c r="K256" s="216">
        <f t="shared" si="51"/>
        <v>35</v>
      </c>
      <c r="L256" s="217">
        <v>0.28000000000000008</v>
      </c>
      <c r="M256" s="218" t="s">
        <v>272</v>
      </c>
      <c r="N256" s="219">
        <v>42803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72</v>
      </c>
      <c r="B257" s="212">
        <v>42660</v>
      </c>
      <c r="C257" s="212"/>
      <c r="D257" s="213" t="s">
        <v>1337</v>
      </c>
      <c r="E257" s="211" t="s">
        <v>282</v>
      </c>
      <c r="F257" s="214">
        <v>114</v>
      </c>
      <c r="G257" s="211"/>
      <c r="H257" s="211">
        <v>145</v>
      </c>
      <c r="I257" s="215">
        <v>145</v>
      </c>
      <c r="J257" s="311" t="s">
        <v>336</v>
      </c>
      <c r="K257" s="216">
        <f t="shared" si="51"/>
        <v>31</v>
      </c>
      <c r="L257" s="217">
        <f>K257/F257</f>
        <v>0.27192982456140352</v>
      </c>
      <c r="M257" s="218" t="s">
        <v>272</v>
      </c>
      <c r="N257" s="219">
        <v>42859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73</v>
      </c>
      <c r="B258" s="212">
        <v>42660</v>
      </c>
      <c r="C258" s="212"/>
      <c r="D258" s="213" t="s">
        <v>784</v>
      </c>
      <c r="E258" s="211" t="s">
        <v>282</v>
      </c>
      <c r="F258" s="214">
        <v>212</v>
      </c>
      <c r="G258" s="211"/>
      <c r="H258" s="211">
        <v>280</v>
      </c>
      <c r="I258" s="215">
        <v>276</v>
      </c>
      <c r="J258" s="311" t="s">
        <v>2126</v>
      </c>
      <c r="K258" s="216">
        <f t="shared" si="51"/>
        <v>68</v>
      </c>
      <c r="L258" s="217">
        <f>K258/F258</f>
        <v>0.32075471698113206</v>
      </c>
      <c r="M258" s="218" t="s">
        <v>272</v>
      </c>
      <c r="N258" s="219">
        <v>42858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1">
        <v>74</v>
      </c>
      <c r="B259" s="212">
        <v>42678</v>
      </c>
      <c r="C259" s="212"/>
      <c r="D259" s="213" t="s">
        <v>373</v>
      </c>
      <c r="E259" s="211" t="s">
        <v>282</v>
      </c>
      <c r="F259" s="214">
        <v>155</v>
      </c>
      <c r="G259" s="211"/>
      <c r="H259" s="211">
        <v>210</v>
      </c>
      <c r="I259" s="215">
        <v>210</v>
      </c>
      <c r="J259" s="311" t="s">
        <v>2205</v>
      </c>
      <c r="K259" s="216">
        <f t="shared" si="51"/>
        <v>55</v>
      </c>
      <c r="L259" s="217">
        <f>K259/F259</f>
        <v>0.35483870967741937</v>
      </c>
      <c r="M259" s="218" t="s">
        <v>272</v>
      </c>
      <c r="N259" s="219">
        <v>42944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34">
        <v>75</v>
      </c>
      <c r="B260" s="235">
        <v>42710</v>
      </c>
      <c r="C260" s="235"/>
      <c r="D260" s="236" t="s">
        <v>1392</v>
      </c>
      <c r="E260" s="237" t="s">
        <v>282</v>
      </c>
      <c r="F260" s="234">
        <v>150.5</v>
      </c>
      <c r="G260" s="234"/>
      <c r="H260" s="238">
        <v>72.5</v>
      </c>
      <c r="I260" s="239">
        <v>174</v>
      </c>
      <c r="J260" s="240" t="s">
        <v>3069</v>
      </c>
      <c r="K260" s="322">
        <f t="shared" si="51"/>
        <v>-78</v>
      </c>
      <c r="L260" s="241">
        <f t="shared" ref="L260" si="53">K260/F260</f>
        <v>-0.51827242524916939</v>
      </c>
      <c r="M260" s="242" t="s">
        <v>1902</v>
      </c>
      <c r="N260" s="243">
        <v>43333</v>
      </c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76</v>
      </c>
      <c r="B261" s="212">
        <v>42712</v>
      </c>
      <c r="C261" s="212"/>
      <c r="D261" s="213" t="s">
        <v>191</v>
      </c>
      <c r="E261" s="211" t="s">
        <v>282</v>
      </c>
      <c r="F261" s="214">
        <v>380</v>
      </c>
      <c r="G261" s="211"/>
      <c r="H261" s="211">
        <v>478</v>
      </c>
      <c r="I261" s="215">
        <v>468</v>
      </c>
      <c r="J261" s="311" t="s">
        <v>336</v>
      </c>
      <c r="K261" s="216">
        <f t="shared" si="51"/>
        <v>98</v>
      </c>
      <c r="L261" s="217">
        <f t="shared" ref="L261:L268" si="54">K261/F261</f>
        <v>0.25789473684210529</v>
      </c>
      <c r="M261" s="218" t="s">
        <v>272</v>
      </c>
      <c r="N261" s="219">
        <v>43025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1">
        <v>77</v>
      </c>
      <c r="B262" s="212">
        <v>42734</v>
      </c>
      <c r="C262" s="212"/>
      <c r="D262" s="213" t="s">
        <v>822</v>
      </c>
      <c r="E262" s="211" t="s">
        <v>282</v>
      </c>
      <c r="F262" s="214">
        <v>305</v>
      </c>
      <c r="G262" s="211"/>
      <c r="H262" s="211">
        <v>375</v>
      </c>
      <c r="I262" s="215">
        <v>375</v>
      </c>
      <c r="J262" s="311" t="s">
        <v>336</v>
      </c>
      <c r="K262" s="216">
        <f t="shared" si="51"/>
        <v>70</v>
      </c>
      <c r="L262" s="217">
        <f t="shared" si="54"/>
        <v>0.22950819672131148</v>
      </c>
      <c r="M262" s="218" t="s">
        <v>272</v>
      </c>
      <c r="N262" s="219">
        <v>42768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78</v>
      </c>
      <c r="B263" s="212">
        <v>42739</v>
      </c>
      <c r="C263" s="212"/>
      <c r="D263" s="213" t="s">
        <v>693</v>
      </c>
      <c r="E263" s="211" t="s">
        <v>282</v>
      </c>
      <c r="F263" s="214">
        <v>99.5</v>
      </c>
      <c r="G263" s="211"/>
      <c r="H263" s="211">
        <v>158</v>
      </c>
      <c r="I263" s="215">
        <v>158</v>
      </c>
      <c r="J263" s="311" t="s">
        <v>336</v>
      </c>
      <c r="K263" s="216">
        <f t="shared" si="51"/>
        <v>58.5</v>
      </c>
      <c r="L263" s="217">
        <f t="shared" si="54"/>
        <v>0.5879396984924623</v>
      </c>
      <c r="M263" s="218" t="s">
        <v>272</v>
      </c>
      <c r="N263" s="219">
        <v>42898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1">
        <v>79</v>
      </c>
      <c r="B264" s="212">
        <v>42786</v>
      </c>
      <c r="C264" s="212"/>
      <c r="D264" s="213" t="s">
        <v>1614</v>
      </c>
      <c r="E264" s="211" t="s">
        <v>282</v>
      </c>
      <c r="F264" s="214">
        <v>202.5</v>
      </c>
      <c r="G264" s="211"/>
      <c r="H264" s="211">
        <v>234</v>
      </c>
      <c r="I264" s="215">
        <v>234</v>
      </c>
      <c r="J264" s="311" t="s">
        <v>336</v>
      </c>
      <c r="K264" s="216">
        <f t="shared" si="51"/>
        <v>31.5</v>
      </c>
      <c r="L264" s="217">
        <f t="shared" si="54"/>
        <v>0.15555555555555556</v>
      </c>
      <c r="M264" s="218" t="s">
        <v>272</v>
      </c>
      <c r="N264" s="219">
        <v>42836</v>
      </c>
      <c r="O264" s="187"/>
      <c r="P264" s="187"/>
      <c r="Q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1">
        <v>80</v>
      </c>
      <c r="B265" s="212">
        <v>42786</v>
      </c>
      <c r="C265" s="212"/>
      <c r="D265" s="213" t="s">
        <v>132</v>
      </c>
      <c r="E265" s="211" t="s">
        <v>282</v>
      </c>
      <c r="F265" s="214">
        <v>140.5</v>
      </c>
      <c r="G265" s="211"/>
      <c r="H265" s="211">
        <v>220</v>
      </c>
      <c r="I265" s="215">
        <v>220</v>
      </c>
      <c r="J265" s="311" t="s">
        <v>336</v>
      </c>
      <c r="K265" s="216">
        <f t="shared" si="51"/>
        <v>79.5</v>
      </c>
      <c r="L265" s="217">
        <f t="shared" si="54"/>
        <v>0.5658362989323843</v>
      </c>
      <c r="M265" s="218" t="s">
        <v>272</v>
      </c>
      <c r="N265" s="219">
        <v>42864</v>
      </c>
      <c r="O265" s="187"/>
      <c r="P265" s="187"/>
      <c r="Q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81</v>
      </c>
      <c r="B266" s="212">
        <v>42818</v>
      </c>
      <c r="C266" s="212"/>
      <c r="D266" s="213" t="s">
        <v>1833</v>
      </c>
      <c r="E266" s="211" t="s">
        <v>282</v>
      </c>
      <c r="F266" s="214">
        <v>300.5</v>
      </c>
      <c r="G266" s="211"/>
      <c r="H266" s="211">
        <v>417.5</v>
      </c>
      <c r="I266" s="215">
        <v>420</v>
      </c>
      <c r="J266" s="311" t="s">
        <v>2420</v>
      </c>
      <c r="K266" s="216">
        <f t="shared" si="51"/>
        <v>117</v>
      </c>
      <c r="L266" s="217">
        <f t="shared" si="54"/>
        <v>0.38935108153078202</v>
      </c>
      <c r="M266" s="218" t="s">
        <v>272</v>
      </c>
      <c r="N266" s="219">
        <v>43070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82</v>
      </c>
      <c r="B267" s="212">
        <v>42818</v>
      </c>
      <c r="C267" s="212"/>
      <c r="D267" s="213" t="s">
        <v>762</v>
      </c>
      <c r="E267" s="211" t="s">
        <v>282</v>
      </c>
      <c r="F267" s="214">
        <v>850</v>
      </c>
      <c r="G267" s="211"/>
      <c r="H267" s="211">
        <v>1042.5</v>
      </c>
      <c r="I267" s="215">
        <v>1023</v>
      </c>
      <c r="J267" s="311" t="s">
        <v>2116</v>
      </c>
      <c r="K267" s="216">
        <f t="shared" si="51"/>
        <v>192.5</v>
      </c>
      <c r="L267" s="217">
        <f t="shared" si="54"/>
        <v>0.22647058823529412</v>
      </c>
      <c r="M267" s="218" t="s">
        <v>272</v>
      </c>
      <c r="N267" s="219">
        <v>42830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83</v>
      </c>
      <c r="B268" s="212">
        <v>42830</v>
      </c>
      <c r="C268" s="212"/>
      <c r="D268" s="213" t="s">
        <v>1435</v>
      </c>
      <c r="E268" s="211" t="s">
        <v>282</v>
      </c>
      <c r="F268" s="214">
        <v>785</v>
      </c>
      <c r="G268" s="211"/>
      <c r="H268" s="211">
        <v>930</v>
      </c>
      <c r="I268" s="215">
        <v>920</v>
      </c>
      <c r="J268" s="311" t="s">
        <v>2273</v>
      </c>
      <c r="K268" s="216">
        <f t="shared" si="51"/>
        <v>145</v>
      </c>
      <c r="L268" s="217">
        <f t="shared" si="54"/>
        <v>0.18471337579617833</v>
      </c>
      <c r="M268" s="218" t="s">
        <v>272</v>
      </c>
      <c r="N268" s="219">
        <v>42976</v>
      </c>
      <c r="O268" s="187"/>
      <c r="P268" s="187"/>
      <c r="Q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27">
        <v>84</v>
      </c>
      <c r="B269" s="228">
        <v>42831</v>
      </c>
      <c r="C269" s="228"/>
      <c r="D269" s="229" t="s">
        <v>1876</v>
      </c>
      <c r="E269" s="227" t="s">
        <v>282</v>
      </c>
      <c r="F269" s="230" t="s">
        <v>2110</v>
      </c>
      <c r="G269" s="231"/>
      <c r="H269" s="231"/>
      <c r="I269" s="231">
        <v>60</v>
      </c>
      <c r="J269" s="312" t="s">
        <v>271</v>
      </c>
      <c r="K269" s="231"/>
      <c r="L269" s="227"/>
      <c r="M269" s="232"/>
      <c r="N269" s="233"/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85</v>
      </c>
      <c r="B270" s="212">
        <v>42837</v>
      </c>
      <c r="C270" s="212"/>
      <c r="D270" s="213" t="s">
        <v>60</v>
      </c>
      <c r="E270" s="211" t="s">
        <v>282</v>
      </c>
      <c r="F270" s="214">
        <v>289.5</v>
      </c>
      <c r="G270" s="211"/>
      <c r="H270" s="211">
        <v>354</v>
      </c>
      <c r="I270" s="215">
        <v>360</v>
      </c>
      <c r="J270" s="311" t="s">
        <v>2356</v>
      </c>
      <c r="K270" s="216">
        <f t="shared" si="51"/>
        <v>64.5</v>
      </c>
      <c r="L270" s="217">
        <f>K270/F270</f>
        <v>0.22279792746113988</v>
      </c>
      <c r="M270" s="218" t="s">
        <v>272</v>
      </c>
      <c r="N270" s="219">
        <v>43040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86</v>
      </c>
      <c r="B271" s="212">
        <v>42845</v>
      </c>
      <c r="C271" s="212"/>
      <c r="D271" s="213" t="s">
        <v>1082</v>
      </c>
      <c r="E271" s="211" t="s">
        <v>282</v>
      </c>
      <c r="F271" s="214">
        <v>700</v>
      </c>
      <c r="G271" s="211"/>
      <c r="H271" s="211">
        <v>840</v>
      </c>
      <c r="I271" s="215">
        <v>840</v>
      </c>
      <c r="J271" s="311" t="s">
        <v>2174</v>
      </c>
      <c r="K271" s="216">
        <f t="shared" si="51"/>
        <v>140</v>
      </c>
      <c r="L271" s="217">
        <f>K271/F271</f>
        <v>0.2</v>
      </c>
      <c r="M271" s="218" t="s">
        <v>272</v>
      </c>
      <c r="N271" s="219">
        <v>42893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27">
        <v>87</v>
      </c>
      <c r="B272" s="228">
        <v>42877</v>
      </c>
      <c r="C272" s="228"/>
      <c r="D272" s="229" t="s">
        <v>828</v>
      </c>
      <c r="E272" s="227" t="s">
        <v>282</v>
      </c>
      <c r="F272" s="230" t="s">
        <v>2134</v>
      </c>
      <c r="G272" s="231"/>
      <c r="H272" s="231"/>
      <c r="I272" s="231">
        <v>190</v>
      </c>
      <c r="J272" s="312" t="s">
        <v>271</v>
      </c>
      <c r="K272" s="231"/>
      <c r="L272" s="227"/>
      <c r="M272" s="232"/>
      <c r="N272" s="233"/>
      <c r="O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0">
        <v>88</v>
      </c>
      <c r="B273" s="221">
        <v>42887</v>
      </c>
      <c r="C273" s="221"/>
      <c r="D273" s="222" t="s">
        <v>751</v>
      </c>
      <c r="E273" s="220" t="s">
        <v>282</v>
      </c>
      <c r="F273" s="223">
        <v>260</v>
      </c>
      <c r="G273" s="224"/>
      <c r="H273" s="224">
        <v>311</v>
      </c>
      <c r="I273" s="224">
        <v>340</v>
      </c>
      <c r="J273" s="315" t="s">
        <v>2409</v>
      </c>
      <c r="K273" s="321">
        <f t="shared" ref="K273" si="55">H273-F273</f>
        <v>51</v>
      </c>
      <c r="L273" s="225">
        <f t="shared" ref="L273:L291" si="56">K273/F273</f>
        <v>0.19615384615384615</v>
      </c>
      <c r="M273" s="223" t="s">
        <v>272</v>
      </c>
      <c r="N273" s="226">
        <v>43056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1">
        <v>89</v>
      </c>
      <c r="B274" s="212">
        <v>42901</v>
      </c>
      <c r="C274" s="212"/>
      <c r="D274" s="271" t="s">
        <v>2440</v>
      </c>
      <c r="E274" s="211" t="s">
        <v>282</v>
      </c>
      <c r="F274" s="214">
        <v>214.5</v>
      </c>
      <c r="G274" s="211"/>
      <c r="H274" s="211">
        <v>262</v>
      </c>
      <c r="I274" s="215">
        <v>262</v>
      </c>
      <c r="J274" s="311" t="s">
        <v>2274</v>
      </c>
      <c r="K274" s="216">
        <f t="shared" ref="K274:K291" si="57">H274-F274</f>
        <v>47.5</v>
      </c>
      <c r="L274" s="217">
        <f t="shared" si="56"/>
        <v>0.22144522144522144</v>
      </c>
      <c r="M274" s="218" t="s">
        <v>272</v>
      </c>
      <c r="N274" s="219">
        <v>42977</v>
      </c>
      <c r="O274" s="187"/>
      <c r="P274" s="187"/>
      <c r="Q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90</v>
      </c>
      <c r="B275" s="212">
        <v>42933</v>
      </c>
      <c r="C275" s="212"/>
      <c r="D275" s="213" t="s">
        <v>1186</v>
      </c>
      <c r="E275" s="211" t="s">
        <v>282</v>
      </c>
      <c r="F275" s="214">
        <v>370</v>
      </c>
      <c r="G275" s="211"/>
      <c r="H275" s="211">
        <v>447.5</v>
      </c>
      <c r="I275" s="215">
        <v>450</v>
      </c>
      <c r="J275" s="311" t="s">
        <v>336</v>
      </c>
      <c r="K275" s="216">
        <f t="shared" si="57"/>
        <v>77.5</v>
      </c>
      <c r="L275" s="217">
        <f t="shared" si="56"/>
        <v>0.20945945945945946</v>
      </c>
      <c r="M275" s="218" t="s">
        <v>272</v>
      </c>
      <c r="N275" s="219">
        <v>43035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91</v>
      </c>
      <c r="B276" s="212">
        <v>42943</v>
      </c>
      <c r="C276" s="212"/>
      <c r="D276" s="213" t="s">
        <v>214</v>
      </c>
      <c r="E276" s="211" t="s">
        <v>282</v>
      </c>
      <c r="F276" s="214">
        <v>657.5</v>
      </c>
      <c r="G276" s="211"/>
      <c r="H276" s="211">
        <v>825</v>
      </c>
      <c r="I276" s="215">
        <v>820</v>
      </c>
      <c r="J276" s="311" t="s">
        <v>336</v>
      </c>
      <c r="K276" s="216">
        <f t="shared" si="57"/>
        <v>167.5</v>
      </c>
      <c r="L276" s="217">
        <f t="shared" si="56"/>
        <v>0.25475285171102663</v>
      </c>
      <c r="M276" s="218" t="s">
        <v>272</v>
      </c>
      <c r="N276" s="219">
        <v>43090</v>
      </c>
      <c r="O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92</v>
      </c>
      <c r="B277" s="212">
        <v>42964</v>
      </c>
      <c r="C277" s="212"/>
      <c r="D277" s="213" t="s">
        <v>765</v>
      </c>
      <c r="E277" s="211" t="s">
        <v>282</v>
      </c>
      <c r="F277" s="214">
        <v>605</v>
      </c>
      <c r="G277" s="211"/>
      <c r="H277" s="211">
        <v>750</v>
      </c>
      <c r="I277" s="215">
        <v>750</v>
      </c>
      <c r="J277" s="311" t="s">
        <v>2273</v>
      </c>
      <c r="K277" s="216">
        <f t="shared" si="57"/>
        <v>145</v>
      </c>
      <c r="L277" s="217">
        <f t="shared" si="56"/>
        <v>0.23966942148760331</v>
      </c>
      <c r="M277" s="218" t="s">
        <v>272</v>
      </c>
      <c r="N277" s="219">
        <v>43027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20">
        <v>93</v>
      </c>
      <c r="B278" s="221">
        <v>42979</v>
      </c>
      <c r="C278" s="221"/>
      <c r="D278" s="222" t="s">
        <v>1553</v>
      </c>
      <c r="E278" s="220" t="s">
        <v>282</v>
      </c>
      <c r="F278" s="223">
        <v>255</v>
      </c>
      <c r="G278" s="224"/>
      <c r="H278" s="224">
        <v>307.5</v>
      </c>
      <c r="I278" s="224">
        <v>320</v>
      </c>
      <c r="J278" s="315" t="s">
        <v>2436</v>
      </c>
      <c r="K278" s="321">
        <f t="shared" si="57"/>
        <v>52.5</v>
      </c>
      <c r="L278" s="225">
        <f t="shared" si="56"/>
        <v>0.20588235294117646</v>
      </c>
      <c r="M278" s="223" t="s">
        <v>272</v>
      </c>
      <c r="N278" s="226">
        <v>43098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11">
        <v>94</v>
      </c>
      <c r="B279" s="212">
        <v>42997</v>
      </c>
      <c r="C279" s="212"/>
      <c r="D279" s="213" t="s">
        <v>1582</v>
      </c>
      <c r="E279" s="211" t="s">
        <v>282</v>
      </c>
      <c r="F279" s="214">
        <v>215</v>
      </c>
      <c r="G279" s="211"/>
      <c r="H279" s="211">
        <v>258</v>
      </c>
      <c r="I279" s="215">
        <v>258</v>
      </c>
      <c r="J279" s="311" t="s">
        <v>336</v>
      </c>
      <c r="K279" s="216">
        <f t="shared" si="57"/>
        <v>43</v>
      </c>
      <c r="L279" s="217">
        <f t="shared" si="56"/>
        <v>0.2</v>
      </c>
      <c r="M279" s="218" t="s">
        <v>272</v>
      </c>
      <c r="N279" s="219">
        <v>43040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1">
        <v>95</v>
      </c>
      <c r="B280" s="212">
        <v>42998</v>
      </c>
      <c r="C280" s="212"/>
      <c r="D280" s="213" t="s">
        <v>609</v>
      </c>
      <c r="E280" s="211" t="s">
        <v>282</v>
      </c>
      <c r="F280" s="214">
        <v>75</v>
      </c>
      <c r="G280" s="211"/>
      <c r="H280" s="211">
        <v>90</v>
      </c>
      <c r="I280" s="215">
        <v>90</v>
      </c>
      <c r="J280" s="311" t="s">
        <v>2310</v>
      </c>
      <c r="K280" s="216">
        <f t="shared" si="57"/>
        <v>15</v>
      </c>
      <c r="L280" s="217">
        <f t="shared" si="56"/>
        <v>0.2</v>
      </c>
      <c r="M280" s="218" t="s">
        <v>272</v>
      </c>
      <c r="N280" s="219">
        <v>43019</v>
      </c>
      <c r="O280" s="187"/>
      <c r="P280" s="187"/>
      <c r="Q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1">
        <v>96</v>
      </c>
      <c r="B281" s="212">
        <v>43011</v>
      </c>
      <c r="C281" s="212"/>
      <c r="D281" s="213" t="s">
        <v>1973</v>
      </c>
      <c r="E281" s="211" t="s">
        <v>282</v>
      </c>
      <c r="F281" s="214">
        <v>315</v>
      </c>
      <c r="G281" s="211"/>
      <c r="H281" s="211">
        <v>392</v>
      </c>
      <c r="I281" s="215">
        <v>384</v>
      </c>
      <c r="J281" s="311" t="s">
        <v>2306</v>
      </c>
      <c r="K281" s="216">
        <f t="shared" si="57"/>
        <v>77</v>
      </c>
      <c r="L281" s="217">
        <f t="shared" si="56"/>
        <v>0.24444444444444444</v>
      </c>
      <c r="M281" s="218" t="s">
        <v>272</v>
      </c>
      <c r="N281" s="219">
        <v>43017</v>
      </c>
      <c r="O281" s="187"/>
      <c r="P281" s="187"/>
      <c r="Q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1">
        <v>97</v>
      </c>
      <c r="B282" s="212">
        <v>43013</v>
      </c>
      <c r="C282" s="212"/>
      <c r="D282" s="213" t="s">
        <v>1307</v>
      </c>
      <c r="E282" s="211" t="s">
        <v>282</v>
      </c>
      <c r="F282" s="214">
        <v>145</v>
      </c>
      <c r="G282" s="211"/>
      <c r="H282" s="211">
        <v>179</v>
      </c>
      <c r="I282" s="215">
        <v>180</v>
      </c>
      <c r="J282" s="311" t="s">
        <v>2320</v>
      </c>
      <c r="K282" s="216">
        <f t="shared" si="57"/>
        <v>34</v>
      </c>
      <c r="L282" s="217">
        <f t="shared" si="56"/>
        <v>0.23448275862068965</v>
      </c>
      <c r="M282" s="218" t="s">
        <v>272</v>
      </c>
      <c r="N282" s="219">
        <v>43025</v>
      </c>
      <c r="O282" s="187"/>
      <c r="P282" s="187"/>
      <c r="Q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1">
        <v>98</v>
      </c>
      <c r="B283" s="212">
        <v>43014</v>
      </c>
      <c r="C283" s="212"/>
      <c r="D283" s="213" t="s">
        <v>631</v>
      </c>
      <c r="E283" s="211" t="s">
        <v>282</v>
      </c>
      <c r="F283" s="214">
        <v>256</v>
      </c>
      <c r="G283" s="211"/>
      <c r="H283" s="211">
        <v>323</v>
      </c>
      <c r="I283" s="215">
        <v>320</v>
      </c>
      <c r="J283" s="311" t="s">
        <v>336</v>
      </c>
      <c r="K283" s="216">
        <f t="shared" si="57"/>
        <v>67</v>
      </c>
      <c r="L283" s="217">
        <f t="shared" si="56"/>
        <v>0.26171875</v>
      </c>
      <c r="M283" s="218" t="s">
        <v>272</v>
      </c>
      <c r="N283" s="219">
        <v>43067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20">
        <v>99</v>
      </c>
      <c r="B284" s="221">
        <v>43017</v>
      </c>
      <c r="C284" s="221"/>
      <c r="D284" s="222" t="s">
        <v>132</v>
      </c>
      <c r="E284" s="220" t="s">
        <v>282</v>
      </c>
      <c r="F284" s="223">
        <v>152.5</v>
      </c>
      <c r="G284" s="224"/>
      <c r="H284" s="224">
        <v>183.5</v>
      </c>
      <c r="I284" s="224">
        <v>210</v>
      </c>
      <c r="J284" s="315" t="s">
        <v>2360</v>
      </c>
      <c r="K284" s="321">
        <f t="shared" si="57"/>
        <v>31</v>
      </c>
      <c r="L284" s="225">
        <f t="shared" si="56"/>
        <v>0.20327868852459016</v>
      </c>
      <c r="M284" s="223" t="s">
        <v>272</v>
      </c>
      <c r="N284" s="226">
        <v>43042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142" customFormat="1">
      <c r="A285" s="211">
        <v>100</v>
      </c>
      <c r="B285" s="212">
        <v>43017</v>
      </c>
      <c r="C285" s="212"/>
      <c r="D285" s="213" t="s">
        <v>728</v>
      </c>
      <c r="E285" s="211" t="s">
        <v>282</v>
      </c>
      <c r="F285" s="214">
        <v>137.5</v>
      </c>
      <c r="G285" s="211"/>
      <c r="H285" s="211">
        <v>184</v>
      </c>
      <c r="I285" s="215">
        <v>183</v>
      </c>
      <c r="J285" s="309" t="s">
        <v>2671</v>
      </c>
      <c r="K285" s="216">
        <f t="shared" si="57"/>
        <v>46.5</v>
      </c>
      <c r="L285" s="217">
        <f t="shared" si="56"/>
        <v>0.33818181818181819</v>
      </c>
      <c r="M285" s="218" t="s">
        <v>272</v>
      </c>
      <c r="N285" s="219">
        <v>43108</v>
      </c>
      <c r="O285" s="187"/>
      <c r="R285" s="186"/>
      <c r="S285" s="187"/>
      <c r="T285" s="187"/>
      <c r="U285" s="187"/>
      <c r="V285" s="187"/>
      <c r="W285" s="187"/>
      <c r="X285" s="187"/>
      <c r="Y285" s="187"/>
    </row>
    <row r="286" spans="1:25" s="142" customFormat="1">
      <c r="A286" s="211">
        <v>101</v>
      </c>
      <c r="B286" s="212">
        <v>43018</v>
      </c>
      <c r="C286" s="212"/>
      <c r="D286" s="213" t="s">
        <v>2309</v>
      </c>
      <c r="E286" s="211" t="s">
        <v>282</v>
      </c>
      <c r="F286" s="214">
        <v>895</v>
      </c>
      <c r="G286" s="211"/>
      <c r="H286" s="211">
        <v>1122.5</v>
      </c>
      <c r="I286" s="215">
        <v>1078</v>
      </c>
      <c r="J286" s="309" t="s">
        <v>2452</v>
      </c>
      <c r="K286" s="216">
        <f t="shared" si="57"/>
        <v>227.5</v>
      </c>
      <c r="L286" s="217">
        <f t="shared" si="56"/>
        <v>0.25418994413407819</v>
      </c>
      <c r="M286" s="218" t="s">
        <v>272</v>
      </c>
      <c r="N286" s="219">
        <v>43117</v>
      </c>
      <c r="O286" s="187"/>
      <c r="R286" s="186"/>
      <c r="S286" s="187"/>
      <c r="T286" s="187"/>
      <c r="U286" s="187"/>
      <c r="V286" s="187"/>
      <c r="W286" s="187"/>
      <c r="X286" s="187"/>
      <c r="Y286" s="187"/>
    </row>
    <row r="287" spans="1:25" s="142" customFormat="1">
      <c r="A287" s="211">
        <v>102</v>
      </c>
      <c r="B287" s="212">
        <v>43018</v>
      </c>
      <c r="C287" s="212"/>
      <c r="D287" s="213" t="s">
        <v>1309</v>
      </c>
      <c r="E287" s="211" t="s">
        <v>282</v>
      </c>
      <c r="F287" s="214">
        <v>125.5</v>
      </c>
      <c r="G287" s="211"/>
      <c r="H287" s="211">
        <v>158</v>
      </c>
      <c r="I287" s="215">
        <v>155</v>
      </c>
      <c r="J287" s="309" t="s">
        <v>2363</v>
      </c>
      <c r="K287" s="216">
        <f t="shared" si="57"/>
        <v>32.5</v>
      </c>
      <c r="L287" s="217">
        <f t="shared" si="56"/>
        <v>0.25896414342629481</v>
      </c>
      <c r="M287" s="218" t="s">
        <v>272</v>
      </c>
      <c r="N287" s="219">
        <v>43067</v>
      </c>
      <c r="O287" s="187"/>
      <c r="R287" s="186"/>
      <c r="S287" s="187"/>
      <c r="T287" s="187"/>
      <c r="U287" s="187"/>
      <c r="V287" s="187"/>
      <c r="W287" s="187"/>
      <c r="X287" s="187"/>
      <c r="Y287" s="187"/>
    </row>
    <row r="288" spans="1:25" s="142" customFormat="1">
      <c r="A288" s="211">
        <v>103</v>
      </c>
      <c r="B288" s="212">
        <v>43020</v>
      </c>
      <c r="C288" s="212"/>
      <c r="D288" s="213" t="s">
        <v>673</v>
      </c>
      <c r="E288" s="211" t="s">
        <v>282</v>
      </c>
      <c r="F288" s="214">
        <v>525</v>
      </c>
      <c r="G288" s="211"/>
      <c r="H288" s="211">
        <v>629</v>
      </c>
      <c r="I288" s="215">
        <v>629</v>
      </c>
      <c r="J288" s="311" t="s">
        <v>336</v>
      </c>
      <c r="K288" s="216">
        <f t="shared" si="57"/>
        <v>104</v>
      </c>
      <c r="L288" s="217">
        <f t="shared" si="56"/>
        <v>0.1980952380952381</v>
      </c>
      <c r="M288" s="218" t="s">
        <v>272</v>
      </c>
      <c r="N288" s="219">
        <v>43119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4">
        <v>104</v>
      </c>
      <c r="B289" s="255">
        <v>43046</v>
      </c>
      <c r="C289" s="255"/>
      <c r="D289" s="256" t="s">
        <v>859</v>
      </c>
      <c r="E289" s="254" t="s">
        <v>282</v>
      </c>
      <c r="F289" s="257">
        <v>740</v>
      </c>
      <c r="G289" s="254"/>
      <c r="H289" s="254">
        <v>892.5</v>
      </c>
      <c r="I289" s="258">
        <v>900</v>
      </c>
      <c r="J289" s="313" t="s">
        <v>2367</v>
      </c>
      <c r="K289" s="216">
        <f t="shared" si="57"/>
        <v>152.5</v>
      </c>
      <c r="L289" s="259">
        <f t="shared" si="56"/>
        <v>0.20608108108108109</v>
      </c>
      <c r="M289" s="260" t="s">
        <v>272</v>
      </c>
      <c r="N289" s="261">
        <v>43052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2" customFormat="1">
      <c r="A290" s="254">
        <v>105</v>
      </c>
      <c r="B290" s="255">
        <v>43073</v>
      </c>
      <c r="C290" s="255"/>
      <c r="D290" s="256" t="s">
        <v>1505</v>
      </c>
      <c r="E290" s="254" t="s">
        <v>282</v>
      </c>
      <c r="F290" s="257">
        <v>118.5</v>
      </c>
      <c r="G290" s="254"/>
      <c r="H290" s="254">
        <v>143.5</v>
      </c>
      <c r="I290" s="258">
        <v>145</v>
      </c>
      <c r="J290" s="313" t="s">
        <v>2421</v>
      </c>
      <c r="K290" s="216">
        <f t="shared" si="57"/>
        <v>25</v>
      </c>
      <c r="L290" s="259">
        <f t="shared" si="56"/>
        <v>0.2109704641350211</v>
      </c>
      <c r="M290" s="260" t="s">
        <v>272</v>
      </c>
      <c r="N290" s="261">
        <v>43097</v>
      </c>
      <c r="O290" s="251"/>
      <c r="R290" s="253"/>
      <c r="S290" s="251"/>
      <c r="T290" s="251"/>
      <c r="U290" s="251"/>
      <c r="V290" s="251"/>
      <c r="W290" s="251"/>
      <c r="X290" s="251"/>
      <c r="Y290" s="251"/>
    </row>
    <row r="291" spans="1:25" s="252" customFormat="1">
      <c r="A291" s="220">
        <v>106</v>
      </c>
      <c r="B291" s="221">
        <v>43074</v>
      </c>
      <c r="C291" s="221"/>
      <c r="D291" s="222" t="s">
        <v>433</v>
      </c>
      <c r="E291" s="220" t="s">
        <v>282</v>
      </c>
      <c r="F291" s="223">
        <v>177.5</v>
      </c>
      <c r="G291" s="224"/>
      <c r="H291" s="224">
        <v>215</v>
      </c>
      <c r="I291" s="224">
        <v>230</v>
      </c>
      <c r="J291" s="317" t="s">
        <v>2434</v>
      </c>
      <c r="K291" s="321">
        <f t="shared" si="57"/>
        <v>37.5</v>
      </c>
      <c r="L291" s="225">
        <f t="shared" si="56"/>
        <v>0.21126760563380281</v>
      </c>
      <c r="M291" s="223" t="s">
        <v>272</v>
      </c>
      <c r="N291" s="226">
        <v>43096</v>
      </c>
      <c r="O291" s="251"/>
      <c r="R291" s="253"/>
      <c r="S291" s="251"/>
      <c r="T291" s="251"/>
      <c r="U291" s="251"/>
      <c r="V291" s="251"/>
      <c r="W291" s="251"/>
      <c r="X291" s="251"/>
      <c r="Y291" s="251"/>
    </row>
    <row r="292" spans="1:25" s="252" customFormat="1">
      <c r="A292" s="262">
        <v>107</v>
      </c>
      <c r="B292" s="263">
        <v>43090</v>
      </c>
      <c r="C292" s="263"/>
      <c r="D292" s="270" t="s">
        <v>1036</v>
      </c>
      <c r="E292" s="262" t="s">
        <v>282</v>
      </c>
      <c r="F292" s="264" t="s">
        <v>2431</v>
      </c>
      <c r="G292" s="262"/>
      <c r="H292" s="262"/>
      <c r="I292" s="265">
        <v>872</v>
      </c>
      <c r="J292" s="310" t="s">
        <v>271</v>
      </c>
      <c r="K292" s="267"/>
      <c r="L292" s="268"/>
      <c r="M292" s="266"/>
      <c r="N292" s="269"/>
      <c r="O292" s="251"/>
      <c r="R292" s="253"/>
      <c r="S292" s="251"/>
      <c r="T292" s="251"/>
      <c r="U292" s="251"/>
      <c r="V292" s="251"/>
      <c r="W292" s="251"/>
      <c r="X292" s="251"/>
      <c r="Y292" s="251"/>
    </row>
    <row r="293" spans="1:25" s="142" customFormat="1">
      <c r="A293" s="254">
        <v>108</v>
      </c>
      <c r="B293" s="255">
        <v>43098</v>
      </c>
      <c r="C293" s="255"/>
      <c r="D293" s="256" t="s">
        <v>1973</v>
      </c>
      <c r="E293" s="254" t="s">
        <v>282</v>
      </c>
      <c r="F293" s="257">
        <v>435</v>
      </c>
      <c r="G293" s="254"/>
      <c r="H293" s="254">
        <v>542.5</v>
      </c>
      <c r="I293" s="258">
        <v>539</v>
      </c>
      <c r="J293" s="313" t="s">
        <v>336</v>
      </c>
      <c r="K293" s="216">
        <f t="shared" ref="K293:K294" si="58">H293-F293</f>
        <v>107.5</v>
      </c>
      <c r="L293" s="259">
        <f>K293/F293</f>
        <v>0.2471264367816092</v>
      </c>
      <c r="M293" s="260" t="s">
        <v>272</v>
      </c>
      <c r="N293" s="261">
        <v>43206</v>
      </c>
      <c r="O293" s="187"/>
      <c r="R293" s="186"/>
      <c r="S293" s="187"/>
      <c r="T293" s="187"/>
      <c r="U293" s="187"/>
      <c r="V293" s="187"/>
      <c r="W293" s="187"/>
      <c r="X293" s="187"/>
      <c r="Y293" s="187"/>
    </row>
    <row r="294" spans="1:25" s="142" customFormat="1">
      <c r="A294" s="254">
        <v>109</v>
      </c>
      <c r="B294" s="255">
        <v>43098</v>
      </c>
      <c r="C294" s="255"/>
      <c r="D294" s="256" t="s">
        <v>1877</v>
      </c>
      <c r="E294" s="254" t="s">
        <v>282</v>
      </c>
      <c r="F294" s="257">
        <v>885</v>
      </c>
      <c r="G294" s="254"/>
      <c r="H294" s="254">
        <v>1090</v>
      </c>
      <c r="I294" s="258">
        <v>1084</v>
      </c>
      <c r="J294" s="313" t="s">
        <v>336</v>
      </c>
      <c r="K294" s="216">
        <f t="shared" si="58"/>
        <v>205</v>
      </c>
      <c r="L294" s="259">
        <f>K294/F294</f>
        <v>0.23163841807909605</v>
      </c>
      <c r="M294" s="260" t="s">
        <v>272</v>
      </c>
      <c r="N294" s="261">
        <v>43213</v>
      </c>
      <c r="O294" s="187"/>
      <c r="R294" s="186"/>
      <c r="S294" s="187"/>
      <c r="T294" s="187"/>
      <c r="U294" s="187"/>
      <c r="V294" s="187"/>
      <c r="W294" s="187"/>
      <c r="X294" s="187"/>
      <c r="Y294" s="187"/>
    </row>
    <row r="295" spans="1:25" s="252" customFormat="1">
      <c r="A295" s="262">
        <v>110</v>
      </c>
      <c r="B295" s="263">
        <v>43138</v>
      </c>
      <c r="C295" s="263"/>
      <c r="D295" s="229" t="s">
        <v>828</v>
      </c>
      <c r="E295" s="227" t="s">
        <v>282</v>
      </c>
      <c r="F295" s="185" t="s">
        <v>2467</v>
      </c>
      <c r="G295" s="231"/>
      <c r="H295" s="231"/>
      <c r="I295" s="231">
        <v>190</v>
      </c>
      <c r="J295" s="310" t="s">
        <v>271</v>
      </c>
      <c r="K295" s="267"/>
      <c r="L295" s="268"/>
      <c r="M295" s="266"/>
      <c r="N295" s="269"/>
      <c r="O295" s="251"/>
      <c r="R295" s="253"/>
      <c r="S295" s="251"/>
      <c r="T295" s="251"/>
      <c r="U295" s="251"/>
      <c r="V295" s="251"/>
      <c r="W295" s="251"/>
      <c r="X295" s="251"/>
      <c r="Y295" s="251"/>
    </row>
    <row r="296" spans="1:25" s="252" customFormat="1">
      <c r="A296" s="262">
        <v>111</v>
      </c>
      <c r="B296" s="263">
        <v>43158</v>
      </c>
      <c r="C296" s="263"/>
      <c r="D296" s="229" t="s">
        <v>1220</v>
      </c>
      <c r="E296" s="262" t="s">
        <v>282</v>
      </c>
      <c r="F296" s="264" t="s">
        <v>2680</v>
      </c>
      <c r="G296" s="262"/>
      <c r="H296" s="262"/>
      <c r="I296" s="265">
        <v>398</v>
      </c>
      <c r="J296" s="310" t="s">
        <v>271</v>
      </c>
      <c r="K296" s="231"/>
      <c r="L296" s="227"/>
      <c r="M296" s="232"/>
      <c r="N296" s="233"/>
      <c r="O296" s="251"/>
      <c r="R296" s="253"/>
      <c r="S296" s="251"/>
      <c r="T296" s="251"/>
      <c r="U296" s="251"/>
      <c r="V296" s="251"/>
      <c r="W296" s="251"/>
      <c r="X296" s="251"/>
      <c r="Y296" s="251"/>
    </row>
    <row r="297" spans="1:25" s="252" customFormat="1">
      <c r="A297" s="262">
        <v>112</v>
      </c>
      <c r="B297" s="288">
        <v>43164</v>
      </c>
      <c r="C297" s="288"/>
      <c r="D297" s="229" t="s">
        <v>110</v>
      </c>
      <c r="E297" s="287" t="s">
        <v>282</v>
      </c>
      <c r="F297" s="289" t="s">
        <v>2683</v>
      </c>
      <c r="G297" s="287"/>
      <c r="H297" s="287"/>
      <c r="I297" s="290">
        <v>672</v>
      </c>
      <c r="J297" s="316" t="s">
        <v>271</v>
      </c>
      <c r="K297" s="267"/>
      <c r="L297" s="268"/>
      <c r="M297" s="266"/>
      <c r="N297" s="269"/>
      <c r="O297" s="251"/>
      <c r="R297" s="253"/>
      <c r="S297" s="251"/>
      <c r="T297" s="251"/>
      <c r="U297" s="251"/>
      <c r="V297" s="251"/>
      <c r="W297" s="251"/>
      <c r="X297" s="251"/>
      <c r="Y297" s="251"/>
    </row>
    <row r="298" spans="1:25" s="252" customFormat="1">
      <c r="A298" s="220">
        <v>113</v>
      </c>
      <c r="B298" s="221">
        <v>43192</v>
      </c>
      <c r="C298" s="221"/>
      <c r="D298" s="222" t="s">
        <v>754</v>
      </c>
      <c r="E298" s="220" t="s">
        <v>282</v>
      </c>
      <c r="F298" s="223">
        <v>492.5</v>
      </c>
      <c r="G298" s="224"/>
      <c r="H298" s="224">
        <v>589</v>
      </c>
      <c r="I298" s="224">
        <v>613</v>
      </c>
      <c r="J298" s="317" t="s">
        <v>2434</v>
      </c>
      <c r="K298" s="321">
        <f t="shared" ref="K298" si="59">H298-F298</f>
        <v>96.5</v>
      </c>
      <c r="L298" s="225">
        <f t="shared" ref="L298" si="60">K298/F298</f>
        <v>0.19593908629441625</v>
      </c>
      <c r="M298" s="223" t="s">
        <v>272</v>
      </c>
      <c r="N298" s="226">
        <v>43333</v>
      </c>
      <c r="O298" s="251"/>
      <c r="R298" s="253"/>
      <c r="S298" s="251"/>
      <c r="T298" s="251"/>
      <c r="U298" s="251"/>
      <c r="V298" s="251"/>
      <c r="W298" s="251"/>
      <c r="X298" s="251"/>
      <c r="Y298" s="251"/>
    </row>
    <row r="299" spans="1:25" s="252" customFormat="1">
      <c r="A299" s="287">
        <v>114</v>
      </c>
      <c r="B299" s="288">
        <v>43194</v>
      </c>
      <c r="C299" s="288"/>
      <c r="D299" s="304" t="s">
        <v>317</v>
      </c>
      <c r="E299" s="287" t="s">
        <v>282</v>
      </c>
      <c r="F299" s="289" t="s">
        <v>2698</v>
      </c>
      <c r="G299" s="287"/>
      <c r="H299" s="287"/>
      <c r="I299" s="290">
        <v>180</v>
      </c>
      <c r="J299" s="308" t="s">
        <v>271</v>
      </c>
      <c r="K299" s="291"/>
      <c r="L299" s="292"/>
      <c r="M299" s="293"/>
      <c r="N299" s="294"/>
      <c r="O299" s="251"/>
      <c r="R299" s="253"/>
      <c r="S299" s="251"/>
      <c r="T299" s="251"/>
      <c r="U299" s="251"/>
      <c r="V299" s="251"/>
      <c r="W299" s="251"/>
      <c r="X299" s="251"/>
      <c r="Y299" s="251"/>
    </row>
    <row r="300" spans="1:25" s="252" customFormat="1">
      <c r="A300" s="234">
        <v>115</v>
      </c>
      <c r="B300" s="235">
        <v>43209</v>
      </c>
      <c r="C300" s="235"/>
      <c r="D300" s="236" t="s">
        <v>1171</v>
      </c>
      <c r="E300" s="237" t="s">
        <v>282</v>
      </c>
      <c r="F300" s="234">
        <v>430</v>
      </c>
      <c r="G300" s="234"/>
      <c r="H300" s="238">
        <v>220</v>
      </c>
      <c r="I300" s="239">
        <v>537</v>
      </c>
      <c r="J300" s="332" t="s">
        <v>2954</v>
      </c>
      <c r="K300" s="322">
        <f t="shared" ref="K300" si="61">H300-F300</f>
        <v>-210</v>
      </c>
      <c r="L300" s="241">
        <f t="shared" ref="L300" si="62">K300/F300</f>
        <v>-0.48837209302325579</v>
      </c>
      <c r="M300" s="242" t="s">
        <v>1902</v>
      </c>
      <c r="N300" s="243">
        <v>43252</v>
      </c>
      <c r="O300" s="251"/>
      <c r="R300" s="253"/>
      <c r="S300" s="251"/>
      <c r="T300" s="251"/>
      <c r="U300" s="251"/>
      <c r="V300" s="251"/>
      <c r="W300" s="251"/>
      <c r="X300" s="251"/>
      <c r="Y300" s="251"/>
    </row>
    <row r="301" spans="1:25" s="252" customFormat="1">
      <c r="A301" s="287">
        <v>116</v>
      </c>
      <c r="B301" s="288">
        <v>43220</v>
      </c>
      <c r="C301" s="288"/>
      <c r="D301" s="304" t="s">
        <v>878</v>
      </c>
      <c r="E301" s="287" t="s">
        <v>282</v>
      </c>
      <c r="F301" s="289" t="s">
        <v>2726</v>
      </c>
      <c r="G301" s="287"/>
      <c r="H301" s="287"/>
      <c r="I301" s="290">
        <v>196</v>
      </c>
      <c r="J301" s="308" t="s">
        <v>271</v>
      </c>
      <c r="K301" s="291"/>
      <c r="L301" s="292"/>
      <c r="M301" s="293"/>
      <c r="N301" s="294"/>
      <c r="O301" s="251"/>
      <c r="R301" s="253"/>
      <c r="S301" s="251"/>
      <c r="T301" s="251"/>
      <c r="U301" s="251"/>
      <c r="V301" s="251"/>
      <c r="W301" s="251"/>
      <c r="X301" s="251"/>
      <c r="Y301" s="251"/>
    </row>
    <row r="302" spans="1:25" s="252" customFormat="1">
      <c r="A302" s="287">
        <v>117</v>
      </c>
      <c r="B302" s="288">
        <v>43237</v>
      </c>
      <c r="C302" s="288"/>
      <c r="D302" s="304" t="s">
        <v>1366</v>
      </c>
      <c r="E302" s="287" t="s">
        <v>282</v>
      </c>
      <c r="F302" s="289" t="s">
        <v>318</v>
      </c>
      <c r="G302" s="287"/>
      <c r="H302" s="287"/>
      <c r="I302" s="290">
        <v>348</v>
      </c>
      <c r="J302" s="308" t="s">
        <v>271</v>
      </c>
      <c r="K302" s="291"/>
      <c r="L302" s="292"/>
      <c r="M302" s="293"/>
      <c r="N302" s="294"/>
      <c r="O302" s="251"/>
      <c r="R302" s="253"/>
      <c r="S302" s="251"/>
      <c r="T302" s="251"/>
      <c r="U302" s="251"/>
      <c r="V302" s="251"/>
      <c r="W302" s="251"/>
      <c r="X302" s="251"/>
      <c r="Y302" s="251"/>
    </row>
    <row r="303" spans="1:25" s="252" customFormat="1">
      <c r="A303" s="287">
        <v>118</v>
      </c>
      <c r="B303" s="288">
        <v>43258</v>
      </c>
      <c r="C303" s="288"/>
      <c r="D303" s="304" t="s">
        <v>1051</v>
      </c>
      <c r="E303" s="287" t="s">
        <v>282</v>
      </c>
      <c r="F303" s="264" t="s">
        <v>2956</v>
      </c>
      <c r="G303" s="287"/>
      <c r="H303" s="287"/>
      <c r="I303" s="290">
        <v>439</v>
      </c>
      <c r="J303" s="308" t="s">
        <v>271</v>
      </c>
      <c r="K303" s="291"/>
      <c r="L303" s="292"/>
      <c r="M303" s="293"/>
      <c r="N303" s="294"/>
      <c r="O303" s="251"/>
      <c r="R303" s="253"/>
      <c r="S303" s="251"/>
      <c r="T303" s="251"/>
      <c r="U303" s="251"/>
      <c r="V303" s="251"/>
      <c r="W303" s="251"/>
      <c r="X303" s="251"/>
      <c r="Y303" s="251"/>
    </row>
    <row r="304" spans="1:25" s="252" customFormat="1">
      <c r="A304" s="287">
        <v>119</v>
      </c>
      <c r="B304" s="288">
        <v>43285</v>
      </c>
      <c r="C304" s="288"/>
      <c r="D304" s="304" t="s">
        <v>40</v>
      </c>
      <c r="E304" s="287" t="s">
        <v>282</v>
      </c>
      <c r="F304" s="264" t="s">
        <v>2989</v>
      </c>
      <c r="G304" s="287"/>
      <c r="H304" s="287"/>
      <c r="I304" s="290">
        <v>170</v>
      </c>
      <c r="J304" s="308" t="s">
        <v>271</v>
      </c>
      <c r="K304" s="291"/>
      <c r="L304" s="292"/>
      <c r="M304" s="293"/>
      <c r="N304" s="294"/>
      <c r="O304" s="251"/>
      <c r="R304" s="253"/>
      <c r="S304" s="251"/>
      <c r="T304" s="251"/>
      <c r="U304" s="251"/>
      <c r="V304" s="251"/>
      <c r="W304" s="251"/>
      <c r="X304" s="251"/>
      <c r="Y304" s="251"/>
    </row>
    <row r="305" spans="1:26" s="252" customFormat="1">
      <c r="A305" s="287">
        <v>120</v>
      </c>
      <c r="B305" s="288">
        <v>43294</v>
      </c>
      <c r="C305" s="288"/>
      <c r="D305" s="304" t="s">
        <v>1978</v>
      </c>
      <c r="E305" s="287" t="s">
        <v>282</v>
      </c>
      <c r="F305" s="264" t="s">
        <v>3002</v>
      </c>
      <c r="G305" s="287"/>
      <c r="H305" s="287"/>
      <c r="I305" s="290">
        <v>59</v>
      </c>
      <c r="J305" s="308" t="s">
        <v>271</v>
      </c>
      <c r="K305" s="291"/>
      <c r="L305" s="292"/>
      <c r="M305" s="293"/>
      <c r="N305" s="294"/>
      <c r="O305" s="251"/>
      <c r="R305" s="253"/>
      <c r="S305" s="251"/>
      <c r="T305" s="251"/>
      <c r="U305" s="251"/>
      <c r="V305" s="251"/>
      <c r="W305" s="251"/>
      <c r="X305" s="251"/>
      <c r="Y305" s="251"/>
    </row>
    <row r="306" spans="1:26" s="252" customFormat="1">
      <c r="A306" s="287">
        <v>121</v>
      </c>
      <c r="B306" s="288">
        <v>43306</v>
      </c>
      <c r="C306" s="288"/>
      <c r="D306" s="304" t="s">
        <v>1876</v>
      </c>
      <c r="E306" s="287" t="s">
        <v>282</v>
      </c>
      <c r="F306" s="264" t="s">
        <v>3027</v>
      </c>
      <c r="G306" s="287"/>
      <c r="H306" s="287"/>
      <c r="I306" s="290">
        <v>44</v>
      </c>
      <c r="J306" s="308" t="s">
        <v>271</v>
      </c>
      <c r="K306" s="291"/>
      <c r="L306" s="292"/>
      <c r="M306" s="293"/>
      <c r="N306" s="294"/>
      <c r="O306" s="251"/>
      <c r="R306" s="253"/>
      <c r="S306" s="251"/>
      <c r="T306" s="251"/>
      <c r="U306" s="251"/>
      <c r="V306" s="251"/>
      <c r="W306" s="251"/>
      <c r="X306" s="251"/>
      <c r="Y306" s="251"/>
    </row>
    <row r="307" spans="1:26" s="252" customFormat="1">
      <c r="A307" s="287">
        <v>122</v>
      </c>
      <c r="B307" s="288">
        <v>43318</v>
      </c>
      <c r="C307" s="288"/>
      <c r="D307" s="304" t="s">
        <v>775</v>
      </c>
      <c r="E307" s="287" t="s">
        <v>282</v>
      </c>
      <c r="F307" s="264" t="s">
        <v>3047</v>
      </c>
      <c r="G307" s="287"/>
      <c r="H307" s="287"/>
      <c r="I307" s="290">
        <v>182</v>
      </c>
      <c r="J307" s="308" t="s">
        <v>271</v>
      </c>
      <c r="K307" s="291"/>
      <c r="L307" s="292"/>
      <c r="M307" s="293"/>
      <c r="N307" s="294"/>
      <c r="O307" s="251"/>
      <c r="R307" s="253"/>
      <c r="S307" s="251"/>
      <c r="T307" s="251"/>
      <c r="U307" s="251"/>
      <c r="V307" s="251"/>
      <c r="W307" s="251"/>
      <c r="X307" s="251"/>
      <c r="Y307" s="251"/>
    </row>
    <row r="308" spans="1:26" s="252" customFormat="1">
      <c r="A308" s="287">
        <v>123</v>
      </c>
      <c r="B308" s="288">
        <v>43335</v>
      </c>
      <c r="C308" s="288"/>
      <c r="D308" s="304" t="s">
        <v>950</v>
      </c>
      <c r="E308" s="287" t="s">
        <v>282</v>
      </c>
      <c r="F308" s="264" t="s">
        <v>3072</v>
      </c>
      <c r="G308" s="287"/>
      <c r="H308" s="287"/>
      <c r="I308" s="290">
        <v>364</v>
      </c>
      <c r="J308" s="308" t="s">
        <v>271</v>
      </c>
      <c r="K308" s="291"/>
      <c r="L308" s="292"/>
      <c r="M308" s="293"/>
      <c r="N308" s="294"/>
      <c r="O308" s="251"/>
      <c r="R308" s="253"/>
      <c r="S308" s="251"/>
      <c r="T308" s="251"/>
      <c r="U308" s="251"/>
      <c r="V308" s="251"/>
      <c r="W308" s="251"/>
      <c r="X308" s="251"/>
      <c r="Y308" s="251"/>
    </row>
    <row r="309" spans="1:26" s="252" customFormat="1">
      <c r="A309" s="287">
        <v>124</v>
      </c>
      <c r="B309" s="288">
        <v>43341</v>
      </c>
      <c r="C309" s="288"/>
      <c r="D309" s="304" t="s">
        <v>836</v>
      </c>
      <c r="E309" s="287" t="s">
        <v>282</v>
      </c>
      <c r="F309" s="264" t="s">
        <v>3087</v>
      </c>
      <c r="G309" s="287"/>
      <c r="H309" s="287"/>
      <c r="I309" s="290">
        <v>635</v>
      </c>
      <c r="J309" s="308" t="s">
        <v>271</v>
      </c>
      <c r="K309" s="291"/>
      <c r="L309" s="292"/>
      <c r="M309" s="293"/>
      <c r="N309" s="294"/>
      <c r="O309" s="251"/>
      <c r="R309" s="253"/>
      <c r="S309" s="251"/>
      <c r="T309" s="251"/>
      <c r="U309" s="251"/>
      <c r="V309" s="251"/>
      <c r="W309" s="251"/>
      <c r="X309" s="251"/>
      <c r="Y309" s="251"/>
    </row>
    <row r="310" spans="1:26" s="252" customFormat="1">
      <c r="A310" s="287"/>
      <c r="B310" s="288"/>
      <c r="C310" s="288"/>
      <c r="D310" s="304"/>
      <c r="E310" s="287"/>
      <c r="F310" s="289"/>
      <c r="G310" s="287"/>
      <c r="H310" s="287"/>
      <c r="I310" s="290"/>
      <c r="J310" s="308"/>
      <c r="K310" s="291"/>
      <c r="L310" s="292"/>
      <c r="M310" s="293"/>
      <c r="N310" s="294"/>
      <c r="O310" s="251"/>
      <c r="R310" s="253"/>
      <c r="S310" s="251"/>
      <c r="T310" s="251"/>
      <c r="U310" s="251"/>
      <c r="V310" s="251"/>
      <c r="W310" s="251"/>
      <c r="X310" s="251"/>
      <c r="Y310" s="251"/>
    </row>
    <row r="311" spans="1:26" s="252" customFormat="1">
      <c r="A311" s="287"/>
      <c r="B311" s="288"/>
      <c r="C311" s="288"/>
      <c r="D311" s="304"/>
      <c r="E311" s="287"/>
      <c r="F311" s="289"/>
      <c r="G311" s="287"/>
      <c r="H311" s="287"/>
      <c r="I311" s="290"/>
      <c r="J311" s="308"/>
      <c r="K311" s="291"/>
      <c r="L311" s="292"/>
      <c r="M311" s="293"/>
      <c r="N311" s="294"/>
      <c r="O311" s="251"/>
      <c r="R311" s="253"/>
      <c r="S311" s="251"/>
      <c r="T311" s="251"/>
      <c r="U311" s="251"/>
      <c r="V311" s="251"/>
      <c r="W311" s="251"/>
      <c r="X311" s="251"/>
      <c r="Y311" s="251"/>
    </row>
    <row r="312" spans="1:26" s="252" customFormat="1">
      <c r="A312" s="287"/>
      <c r="B312" s="288"/>
      <c r="C312" s="288"/>
      <c r="D312" s="304"/>
      <c r="E312" s="287"/>
      <c r="F312" s="289"/>
      <c r="G312" s="287"/>
      <c r="H312" s="287"/>
      <c r="I312" s="290"/>
      <c r="J312" s="308"/>
      <c r="K312" s="291"/>
      <c r="L312" s="292"/>
      <c r="M312" s="293"/>
      <c r="N312" s="294"/>
      <c r="O312" s="251"/>
      <c r="R312" s="253"/>
      <c r="S312" s="251"/>
      <c r="T312" s="251"/>
      <c r="U312" s="251"/>
      <c r="V312" s="251"/>
      <c r="W312" s="251"/>
      <c r="X312" s="251"/>
      <c r="Y312" s="251"/>
    </row>
    <row r="313" spans="1:26" s="252" customFormat="1">
      <c r="A313" s="287"/>
      <c r="B313" s="288"/>
      <c r="C313" s="288"/>
      <c r="D313" s="304"/>
      <c r="E313" s="287"/>
      <c r="F313" s="289" t="s">
        <v>366</v>
      </c>
      <c r="G313" s="287"/>
      <c r="H313" s="287"/>
      <c r="I313" s="290"/>
      <c r="J313" s="308"/>
      <c r="K313" s="291"/>
      <c r="L313" s="292"/>
      <c r="M313" s="293"/>
      <c r="N313" s="294"/>
      <c r="O313" s="251"/>
      <c r="R313" s="253"/>
      <c r="S313" s="251"/>
      <c r="T313" s="251"/>
      <c r="U313" s="251"/>
      <c r="V313" s="251"/>
      <c r="W313" s="251"/>
      <c r="X313" s="251"/>
      <c r="Y313" s="251"/>
    </row>
    <row r="314" spans="1:26">
      <c r="A314" s="94"/>
      <c r="B314" s="95"/>
      <c r="C314" s="95"/>
      <c r="D314" s="96"/>
      <c r="E314" s="97"/>
      <c r="F314" s="171"/>
      <c r="G314" s="87"/>
      <c r="H314" s="158"/>
      <c r="I314" s="174"/>
      <c r="J314" s="151"/>
      <c r="K314" s="88"/>
      <c r="L314" s="88"/>
      <c r="M314" s="88"/>
      <c r="N314" s="18"/>
      <c r="O314" s="9"/>
      <c r="P314" s="1"/>
      <c r="Q314" s="1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3" t="s">
        <v>172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9"/>
      <c r="P315" s="1"/>
      <c r="Q315" s="1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9"/>
      <c r="P316" s="1"/>
      <c r="Q316" s="1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9"/>
      <c r="P317" s="1"/>
      <c r="Q317" s="1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37" t="s">
        <v>175</v>
      </c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9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9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181</v>
      </c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50"/>
      <c r="K333" s="114"/>
      <c r="L333" s="142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50"/>
      <c r="K334" s="114"/>
      <c r="L334" s="142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50"/>
      <c r="K335" s="114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50"/>
      <c r="K336" s="114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50"/>
      <c r="K337" s="114"/>
      <c r="L337" s="142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1"/>
      <c r="K413" s="88"/>
      <c r="L413" s="88"/>
      <c r="M413" s="88"/>
      <c r="N413" s="18"/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1"/>
      <c r="K414" s="88"/>
      <c r="L414" s="88"/>
      <c r="M414" s="88"/>
      <c r="N414" s="18"/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1"/>
      <c r="K415" s="88"/>
      <c r="L415" s="88"/>
      <c r="M415" s="88"/>
      <c r="N415" s="18"/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1"/>
      <c r="K416" s="88"/>
      <c r="L416" s="88"/>
      <c r="M416" s="88"/>
      <c r="N416" s="18"/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1"/>
      <c r="K417" s="88"/>
      <c r="L417" s="88"/>
      <c r="M417" s="88"/>
      <c r="N417" s="18"/>
      <c r="O417" s="141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O418" s="141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O419" s="141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O420" s="141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1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1"/>
      <c r="P422" s="18"/>
      <c r="Q422" s="18"/>
    </row>
    <row r="423" spans="1:26">
      <c r="O423" s="141"/>
    </row>
    <row r="424" spans="1:26">
      <c r="O424" s="141"/>
    </row>
    <row r="434" spans="5:14">
      <c r="E434" s="150"/>
      <c r="G434" s="114"/>
      <c r="H434" s="142"/>
    </row>
    <row r="436" spans="5:14">
      <c r="K436" s="142"/>
      <c r="L436" s="142"/>
      <c r="M436" s="142"/>
      <c r="N436" s="142"/>
    </row>
    <row r="437" spans="5:14">
      <c r="K437" s="142"/>
      <c r="L437" s="142"/>
      <c r="M437" s="142"/>
      <c r="N437" s="142"/>
    </row>
  </sheetData>
  <autoFilter ref="Q1:S437"/>
  <mergeCells count="9">
    <mergeCell ref="L57:L58"/>
    <mergeCell ref="M57:M58"/>
    <mergeCell ref="N57:N58"/>
    <mergeCell ref="O57:O58"/>
    <mergeCell ref="A57:A58"/>
    <mergeCell ref="B57:B58"/>
    <mergeCell ref="J57:J58"/>
    <mergeCell ref="I57:I58"/>
    <mergeCell ref="K57:K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/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44</v>
      </c>
      <c r="D2" s="114">
        <v>44.8</v>
      </c>
      <c r="E2" s="114">
        <v>42.4</v>
      </c>
      <c r="F2" s="114">
        <v>44.2</v>
      </c>
      <c r="G2" s="114">
        <v>44.7</v>
      </c>
      <c r="H2" s="114">
        <v>43.85</v>
      </c>
      <c r="I2" s="114">
        <v>47770</v>
      </c>
      <c r="J2" s="114">
        <v>2089788.05</v>
      </c>
      <c r="K2" s="116">
        <v>43368</v>
      </c>
      <c r="L2" s="114">
        <v>594</v>
      </c>
      <c r="M2" s="114" t="s">
        <v>391</v>
      </c>
      <c r="N2" s="429"/>
    </row>
    <row r="3" spans="1:14">
      <c r="A3" s="114" t="s">
        <v>2715</v>
      </c>
      <c r="B3" s="114" t="s">
        <v>390</v>
      </c>
      <c r="C3" s="114">
        <v>31</v>
      </c>
      <c r="D3" s="114">
        <v>31</v>
      </c>
      <c r="E3" s="114">
        <v>30.55</v>
      </c>
      <c r="F3" s="114">
        <v>30.55</v>
      </c>
      <c r="G3" s="114">
        <v>30.55</v>
      </c>
      <c r="H3" s="114">
        <v>31.15</v>
      </c>
      <c r="I3" s="114">
        <v>416</v>
      </c>
      <c r="J3" s="114">
        <v>12773.75</v>
      </c>
      <c r="K3" s="116">
        <v>43368</v>
      </c>
      <c r="L3" s="114">
        <v>8</v>
      </c>
      <c r="M3" s="114" t="s">
        <v>2716</v>
      </c>
      <c r="N3" s="429"/>
    </row>
    <row r="4" spans="1:14">
      <c r="A4" s="114" t="s">
        <v>392</v>
      </c>
      <c r="B4" s="114" t="s">
        <v>390</v>
      </c>
      <c r="C4" s="114">
        <v>3.7</v>
      </c>
      <c r="D4" s="114">
        <v>3.7</v>
      </c>
      <c r="E4" s="114">
        <v>3.5</v>
      </c>
      <c r="F4" s="114">
        <v>3.6</v>
      </c>
      <c r="G4" s="114">
        <v>3.65</v>
      </c>
      <c r="H4" s="114">
        <v>3.65</v>
      </c>
      <c r="I4" s="114">
        <v>4368484</v>
      </c>
      <c r="J4" s="114">
        <v>15732068.300000001</v>
      </c>
      <c r="K4" s="116">
        <v>43368</v>
      </c>
      <c r="L4" s="114">
        <v>950</v>
      </c>
      <c r="M4" s="114" t="s">
        <v>393</v>
      </c>
      <c r="N4" s="429"/>
    </row>
    <row r="5" spans="1:14">
      <c r="A5" s="114" t="s">
        <v>394</v>
      </c>
      <c r="B5" s="114" t="s">
        <v>390</v>
      </c>
      <c r="C5" s="114">
        <v>23700</v>
      </c>
      <c r="D5" s="114">
        <v>23700</v>
      </c>
      <c r="E5" s="114">
        <v>22101.1</v>
      </c>
      <c r="F5" s="114">
        <v>23127</v>
      </c>
      <c r="G5" s="114">
        <v>23199</v>
      </c>
      <c r="H5" s="114">
        <v>23018.55</v>
      </c>
      <c r="I5" s="114">
        <v>2323</v>
      </c>
      <c r="J5" s="114">
        <v>53235467.350000001</v>
      </c>
      <c r="K5" s="116">
        <v>43368</v>
      </c>
      <c r="L5" s="114">
        <v>1181</v>
      </c>
      <c r="M5" s="114" t="s">
        <v>395</v>
      </c>
      <c r="N5" s="429"/>
    </row>
    <row r="6" spans="1:14">
      <c r="A6" s="114" t="s">
        <v>3256</v>
      </c>
      <c r="B6" s="114" t="s">
        <v>2795</v>
      </c>
      <c r="C6" s="114">
        <v>11.5</v>
      </c>
      <c r="D6" s="114">
        <v>11.5</v>
      </c>
      <c r="E6" s="114">
        <v>11.5</v>
      </c>
      <c r="F6" s="114">
        <v>11.5</v>
      </c>
      <c r="G6" s="114">
        <v>11.5</v>
      </c>
      <c r="H6" s="114">
        <v>11.5</v>
      </c>
      <c r="I6" s="114">
        <v>310</v>
      </c>
      <c r="J6" s="114">
        <v>3565</v>
      </c>
      <c r="K6" s="116">
        <v>43368</v>
      </c>
      <c r="L6" s="114">
        <v>4</v>
      </c>
      <c r="M6" s="114" t="s">
        <v>3257</v>
      </c>
      <c r="N6" s="429"/>
    </row>
    <row r="7" spans="1:14">
      <c r="A7" s="114" t="s">
        <v>2727</v>
      </c>
      <c r="B7" s="114" t="s">
        <v>390</v>
      </c>
      <c r="C7" s="114">
        <v>250.05</v>
      </c>
      <c r="D7" s="114">
        <v>254.75</v>
      </c>
      <c r="E7" s="114">
        <v>228.9</v>
      </c>
      <c r="F7" s="114">
        <v>238.75</v>
      </c>
      <c r="G7" s="114">
        <v>240</v>
      </c>
      <c r="H7" s="114">
        <v>249.35</v>
      </c>
      <c r="I7" s="114">
        <v>10320</v>
      </c>
      <c r="J7" s="114">
        <v>2458812.2999999998</v>
      </c>
      <c r="K7" s="116">
        <v>43368</v>
      </c>
      <c r="L7" s="114">
        <v>376</v>
      </c>
      <c r="M7" s="114" t="s">
        <v>2728</v>
      </c>
      <c r="N7" s="429"/>
    </row>
    <row r="8" spans="1:14">
      <c r="A8" s="114" t="s">
        <v>2060</v>
      </c>
      <c r="B8" s="114" t="s">
        <v>390</v>
      </c>
      <c r="C8" s="114">
        <v>74.55</v>
      </c>
      <c r="D8" s="114">
        <v>74.900000000000006</v>
      </c>
      <c r="E8" s="114">
        <v>71</v>
      </c>
      <c r="F8" s="114">
        <v>72.05</v>
      </c>
      <c r="G8" s="114">
        <v>72</v>
      </c>
      <c r="H8" s="114">
        <v>74.55</v>
      </c>
      <c r="I8" s="114">
        <v>143579</v>
      </c>
      <c r="J8" s="114">
        <v>10490950.85</v>
      </c>
      <c r="K8" s="116">
        <v>43368</v>
      </c>
      <c r="L8" s="114">
        <v>2233</v>
      </c>
      <c r="M8" s="114" t="s">
        <v>763</v>
      </c>
      <c r="N8" s="429"/>
    </row>
    <row r="9" spans="1:14">
      <c r="A9" s="114" t="s">
        <v>396</v>
      </c>
      <c r="B9" s="114" t="s">
        <v>2795</v>
      </c>
      <c r="C9" s="114">
        <v>223.1</v>
      </c>
      <c r="D9" s="114">
        <v>223.1</v>
      </c>
      <c r="E9" s="114">
        <v>223.1</v>
      </c>
      <c r="F9" s="114">
        <v>223.1</v>
      </c>
      <c r="G9" s="114">
        <v>223.1</v>
      </c>
      <c r="H9" s="114">
        <v>234.8</v>
      </c>
      <c r="I9" s="114">
        <v>18937</v>
      </c>
      <c r="J9" s="114">
        <v>4224844.7</v>
      </c>
      <c r="K9" s="116">
        <v>43368</v>
      </c>
      <c r="L9" s="114">
        <v>518</v>
      </c>
      <c r="M9" s="114" t="s">
        <v>1975</v>
      </c>
      <c r="N9" s="429"/>
    </row>
    <row r="10" spans="1:14">
      <c r="A10" s="114" t="s">
        <v>3429</v>
      </c>
      <c r="B10" s="114" t="s">
        <v>390</v>
      </c>
      <c r="C10" s="114">
        <v>16.7</v>
      </c>
      <c r="D10" s="114">
        <v>16.899999999999999</v>
      </c>
      <c r="E10" s="114">
        <v>15.6</v>
      </c>
      <c r="F10" s="114">
        <v>16</v>
      </c>
      <c r="G10" s="114">
        <v>16.100000000000001</v>
      </c>
      <c r="H10" s="114">
        <v>16.600000000000001</v>
      </c>
      <c r="I10" s="114">
        <v>372140</v>
      </c>
      <c r="J10" s="114">
        <v>6033720.2999999998</v>
      </c>
      <c r="K10" s="116">
        <v>43368</v>
      </c>
      <c r="L10" s="114">
        <v>1526</v>
      </c>
      <c r="M10" s="114" t="s">
        <v>3430</v>
      </c>
      <c r="N10" s="429"/>
    </row>
    <row r="11" spans="1:14">
      <c r="A11" s="114" t="s">
        <v>3431</v>
      </c>
      <c r="B11" s="114" t="s">
        <v>390</v>
      </c>
      <c r="C11" s="114">
        <v>577.85</v>
      </c>
      <c r="D11" s="114">
        <v>584.95000000000005</v>
      </c>
      <c r="E11" s="114">
        <v>556.20000000000005</v>
      </c>
      <c r="F11" s="114">
        <v>570.70000000000005</v>
      </c>
      <c r="G11" s="114">
        <v>577.95000000000005</v>
      </c>
      <c r="H11" s="114">
        <v>577.85</v>
      </c>
      <c r="I11" s="114">
        <v>14417</v>
      </c>
      <c r="J11" s="114">
        <v>8234520.0999999996</v>
      </c>
      <c r="K11" s="116">
        <v>43368</v>
      </c>
      <c r="L11" s="114">
        <v>870</v>
      </c>
      <c r="M11" s="114" t="s">
        <v>3432</v>
      </c>
      <c r="N11" s="429"/>
    </row>
    <row r="12" spans="1:14">
      <c r="A12" s="114" t="s">
        <v>397</v>
      </c>
      <c r="B12" s="114" t="s">
        <v>390</v>
      </c>
      <c r="C12" s="114">
        <v>1226.05</v>
      </c>
      <c r="D12" s="114">
        <v>1260</v>
      </c>
      <c r="E12" s="114">
        <v>1185.25</v>
      </c>
      <c r="F12" s="114">
        <v>1229.05</v>
      </c>
      <c r="G12" s="114">
        <v>1260</v>
      </c>
      <c r="H12" s="114">
        <v>1233.3</v>
      </c>
      <c r="I12" s="114">
        <v>33542</v>
      </c>
      <c r="J12" s="114">
        <v>40788557.149999999</v>
      </c>
      <c r="K12" s="116">
        <v>43368</v>
      </c>
      <c r="L12" s="114">
        <v>3471</v>
      </c>
      <c r="M12" s="114" t="s">
        <v>3258</v>
      </c>
      <c r="N12" s="429"/>
    </row>
    <row r="13" spans="1:14">
      <c r="A13" s="114" t="s">
        <v>2370</v>
      </c>
      <c r="B13" s="114" t="s">
        <v>390</v>
      </c>
      <c r="C13" s="114">
        <v>27.7</v>
      </c>
      <c r="D13" s="114">
        <v>28.2</v>
      </c>
      <c r="E13" s="114">
        <v>25.6</v>
      </c>
      <c r="F13" s="114">
        <v>26.45</v>
      </c>
      <c r="G13" s="114">
        <v>26.75</v>
      </c>
      <c r="H13" s="114">
        <v>26.95</v>
      </c>
      <c r="I13" s="114">
        <v>7076</v>
      </c>
      <c r="J13" s="114">
        <v>188926.3</v>
      </c>
      <c r="K13" s="116">
        <v>43368</v>
      </c>
      <c r="L13" s="114">
        <v>71</v>
      </c>
      <c r="M13" s="114" t="s">
        <v>2371</v>
      </c>
      <c r="N13" s="429"/>
    </row>
    <row r="14" spans="1:14">
      <c r="A14" s="114" t="s">
        <v>398</v>
      </c>
      <c r="B14" s="114" t="s">
        <v>390</v>
      </c>
      <c r="C14" s="114">
        <v>92</v>
      </c>
      <c r="D14" s="114">
        <v>92</v>
      </c>
      <c r="E14" s="114">
        <v>87.15</v>
      </c>
      <c r="F14" s="114">
        <v>88.15</v>
      </c>
      <c r="G14" s="114">
        <v>88.3</v>
      </c>
      <c r="H14" s="114">
        <v>91.5</v>
      </c>
      <c r="I14" s="114">
        <v>508569</v>
      </c>
      <c r="J14" s="114">
        <v>45434342.950000003</v>
      </c>
      <c r="K14" s="116">
        <v>43368</v>
      </c>
      <c r="L14" s="114">
        <v>5963</v>
      </c>
      <c r="M14" s="114" t="s">
        <v>399</v>
      </c>
      <c r="N14" s="429"/>
    </row>
    <row r="15" spans="1:14">
      <c r="A15" s="114" t="s">
        <v>186</v>
      </c>
      <c r="B15" s="114" t="s">
        <v>390</v>
      </c>
      <c r="C15" s="114">
        <v>1416</v>
      </c>
      <c r="D15" s="114">
        <v>1450</v>
      </c>
      <c r="E15" s="114">
        <v>1345</v>
      </c>
      <c r="F15" s="114">
        <v>1429.05</v>
      </c>
      <c r="G15" s="114">
        <v>1448</v>
      </c>
      <c r="H15" s="114">
        <v>1388.35</v>
      </c>
      <c r="I15" s="114">
        <v>128954</v>
      </c>
      <c r="J15" s="114">
        <v>178797580.65000001</v>
      </c>
      <c r="K15" s="116">
        <v>43368</v>
      </c>
      <c r="L15" s="114">
        <v>10789</v>
      </c>
      <c r="M15" s="114" t="s">
        <v>3433</v>
      </c>
      <c r="N15" s="429"/>
    </row>
    <row r="16" spans="1:14">
      <c r="A16" s="114" t="s">
        <v>3259</v>
      </c>
      <c r="B16" s="114" t="s">
        <v>390</v>
      </c>
      <c r="C16" s="114">
        <v>8100</v>
      </c>
      <c r="D16" s="114">
        <v>8150.05</v>
      </c>
      <c r="E16" s="114">
        <v>8055.15</v>
      </c>
      <c r="F16" s="114">
        <v>8102.75</v>
      </c>
      <c r="G16" s="114">
        <v>8100</v>
      </c>
      <c r="H16" s="114">
        <v>8136.7</v>
      </c>
      <c r="I16" s="114">
        <v>10356</v>
      </c>
      <c r="J16" s="114">
        <v>83941750.950000003</v>
      </c>
      <c r="K16" s="116">
        <v>43368</v>
      </c>
      <c r="L16" s="114">
        <v>4365</v>
      </c>
      <c r="M16" s="114" t="s">
        <v>3260</v>
      </c>
      <c r="N16" s="429"/>
    </row>
    <row r="17" spans="1:14">
      <c r="A17" s="114" t="s">
        <v>2279</v>
      </c>
      <c r="B17" s="114" t="s">
        <v>390</v>
      </c>
      <c r="C17" s="114">
        <v>117.25</v>
      </c>
      <c r="D17" s="114">
        <v>120</v>
      </c>
      <c r="E17" s="114">
        <v>115</v>
      </c>
      <c r="F17" s="114">
        <v>119.55</v>
      </c>
      <c r="G17" s="114">
        <v>119.7</v>
      </c>
      <c r="H17" s="114">
        <v>117.25</v>
      </c>
      <c r="I17" s="114">
        <v>2194693</v>
      </c>
      <c r="J17" s="114">
        <v>258434017.90000001</v>
      </c>
      <c r="K17" s="116">
        <v>43368</v>
      </c>
      <c r="L17" s="114">
        <v>20554</v>
      </c>
      <c r="M17" s="114" t="s">
        <v>2280</v>
      </c>
      <c r="N17" s="429"/>
    </row>
    <row r="18" spans="1:14">
      <c r="A18" s="114" t="s">
        <v>400</v>
      </c>
      <c r="B18" s="114" t="s">
        <v>390</v>
      </c>
      <c r="C18" s="114">
        <v>179</v>
      </c>
      <c r="D18" s="114">
        <v>186.95</v>
      </c>
      <c r="E18" s="114">
        <v>173</v>
      </c>
      <c r="F18" s="114">
        <v>182.55</v>
      </c>
      <c r="G18" s="114">
        <v>186</v>
      </c>
      <c r="H18" s="114">
        <v>180.05</v>
      </c>
      <c r="I18" s="114">
        <v>555272</v>
      </c>
      <c r="J18" s="114">
        <v>99061882</v>
      </c>
      <c r="K18" s="116">
        <v>43368</v>
      </c>
      <c r="L18" s="114">
        <v>7589</v>
      </c>
      <c r="M18" s="114" t="s">
        <v>401</v>
      </c>
      <c r="N18" s="429"/>
    </row>
    <row r="19" spans="1:14">
      <c r="A19" s="114" t="s">
        <v>30</v>
      </c>
      <c r="B19" s="114" t="s">
        <v>390</v>
      </c>
      <c r="C19" s="114">
        <v>1516</v>
      </c>
      <c r="D19" s="114">
        <v>1570.8</v>
      </c>
      <c r="E19" s="114">
        <v>1501</v>
      </c>
      <c r="F19" s="114">
        <v>1563.8</v>
      </c>
      <c r="G19" s="114">
        <v>1570</v>
      </c>
      <c r="H19" s="114">
        <v>1527.45</v>
      </c>
      <c r="I19" s="114">
        <v>710520</v>
      </c>
      <c r="J19" s="114">
        <v>1097140604</v>
      </c>
      <c r="K19" s="116">
        <v>43368</v>
      </c>
      <c r="L19" s="114">
        <v>36395</v>
      </c>
      <c r="M19" s="114" t="s">
        <v>402</v>
      </c>
      <c r="N19" s="429"/>
    </row>
    <row r="20" spans="1:14">
      <c r="A20" s="114" t="s">
        <v>403</v>
      </c>
      <c r="B20" s="114" t="s">
        <v>390</v>
      </c>
      <c r="C20" s="114">
        <v>1031.8499999999999</v>
      </c>
      <c r="D20" s="114">
        <v>1055</v>
      </c>
      <c r="E20" s="114">
        <v>1022.05</v>
      </c>
      <c r="F20" s="114">
        <v>1049.4000000000001</v>
      </c>
      <c r="G20" s="114">
        <v>1054</v>
      </c>
      <c r="H20" s="114">
        <v>1031.8499999999999</v>
      </c>
      <c r="I20" s="114">
        <v>9331</v>
      </c>
      <c r="J20" s="114">
        <v>9723234.3499999996</v>
      </c>
      <c r="K20" s="116">
        <v>43368</v>
      </c>
      <c r="L20" s="114">
        <v>554</v>
      </c>
      <c r="M20" s="114" t="s">
        <v>404</v>
      </c>
      <c r="N20" s="429"/>
    </row>
    <row r="21" spans="1:14">
      <c r="A21" s="114" t="s">
        <v>3434</v>
      </c>
      <c r="B21" s="114" t="s">
        <v>390</v>
      </c>
      <c r="C21" s="114">
        <v>105.05</v>
      </c>
      <c r="D21" s="114">
        <v>109.8</v>
      </c>
      <c r="E21" s="114">
        <v>104.95</v>
      </c>
      <c r="F21" s="114">
        <v>105.15</v>
      </c>
      <c r="G21" s="114">
        <v>105.35</v>
      </c>
      <c r="H21" s="114">
        <v>110.45</v>
      </c>
      <c r="I21" s="114">
        <v>360795</v>
      </c>
      <c r="J21" s="114">
        <v>38084780.549999997</v>
      </c>
      <c r="K21" s="116">
        <v>43368</v>
      </c>
      <c r="L21" s="114">
        <v>2565</v>
      </c>
      <c r="M21" s="114" t="s">
        <v>3435</v>
      </c>
      <c r="N21" s="429"/>
    </row>
    <row r="22" spans="1:14">
      <c r="A22" s="114" t="s">
        <v>31</v>
      </c>
      <c r="B22" s="114" t="s">
        <v>390</v>
      </c>
      <c r="C22" s="114">
        <v>133.5</v>
      </c>
      <c r="D22" s="114">
        <v>142.4</v>
      </c>
      <c r="E22" s="114">
        <v>125.65</v>
      </c>
      <c r="F22" s="114">
        <v>138.35</v>
      </c>
      <c r="G22" s="114">
        <v>142</v>
      </c>
      <c r="H22" s="114">
        <v>134.5</v>
      </c>
      <c r="I22" s="114">
        <v>8571550</v>
      </c>
      <c r="J22" s="114">
        <v>1150673521</v>
      </c>
      <c r="K22" s="116">
        <v>43368</v>
      </c>
      <c r="L22" s="114">
        <v>41245</v>
      </c>
      <c r="M22" s="114" t="s">
        <v>405</v>
      </c>
      <c r="N22" s="429"/>
    </row>
    <row r="23" spans="1:14">
      <c r="A23" s="114" t="s">
        <v>3436</v>
      </c>
      <c r="B23" s="114" t="s">
        <v>390</v>
      </c>
      <c r="C23" s="114">
        <v>44.55</v>
      </c>
      <c r="D23" s="114">
        <v>46.65</v>
      </c>
      <c r="E23" s="114">
        <v>44.5</v>
      </c>
      <c r="F23" s="114">
        <v>44.55</v>
      </c>
      <c r="G23" s="114">
        <v>44.9</v>
      </c>
      <c r="H23" s="114">
        <v>46.8</v>
      </c>
      <c r="I23" s="114">
        <v>554878</v>
      </c>
      <c r="J23" s="114">
        <v>24793988.350000001</v>
      </c>
      <c r="K23" s="116">
        <v>43368</v>
      </c>
      <c r="L23" s="114">
        <v>2299</v>
      </c>
      <c r="M23" s="114" t="s">
        <v>3437</v>
      </c>
      <c r="N23" s="429"/>
    </row>
    <row r="24" spans="1:14">
      <c r="A24" s="114" t="s">
        <v>32</v>
      </c>
      <c r="B24" s="114" t="s">
        <v>390</v>
      </c>
      <c r="C24" s="114">
        <v>345.1</v>
      </c>
      <c r="D24" s="114">
        <v>349.45</v>
      </c>
      <c r="E24" s="114">
        <v>324.3</v>
      </c>
      <c r="F24" s="114">
        <v>337.95</v>
      </c>
      <c r="G24" s="114">
        <v>339.95</v>
      </c>
      <c r="H24" s="114">
        <v>345.85</v>
      </c>
      <c r="I24" s="114">
        <v>5028005</v>
      </c>
      <c r="J24" s="114">
        <v>1695612792.1500001</v>
      </c>
      <c r="K24" s="116">
        <v>43368</v>
      </c>
      <c r="L24" s="114">
        <v>67928</v>
      </c>
      <c r="M24" s="114" t="s">
        <v>406</v>
      </c>
      <c r="N24" s="429"/>
    </row>
    <row r="25" spans="1:14">
      <c r="A25" s="114" t="s">
        <v>33</v>
      </c>
      <c r="B25" s="114" t="s">
        <v>390</v>
      </c>
      <c r="C25" s="114">
        <v>24</v>
      </c>
      <c r="D25" s="114">
        <v>25.45</v>
      </c>
      <c r="E25" s="114">
        <v>23.55</v>
      </c>
      <c r="F25" s="114">
        <v>25</v>
      </c>
      <c r="G25" s="114">
        <v>25.1</v>
      </c>
      <c r="H25" s="114">
        <v>24.75</v>
      </c>
      <c r="I25" s="114">
        <v>20136490</v>
      </c>
      <c r="J25" s="114">
        <v>489771803.80000001</v>
      </c>
      <c r="K25" s="116">
        <v>43368</v>
      </c>
      <c r="L25" s="114">
        <v>22863</v>
      </c>
      <c r="M25" s="114" t="s">
        <v>407</v>
      </c>
      <c r="N25" s="429"/>
    </row>
    <row r="26" spans="1:14">
      <c r="A26" s="114" t="s">
        <v>408</v>
      </c>
      <c r="B26" s="114" t="s">
        <v>390</v>
      </c>
      <c r="C26" s="114">
        <v>176.5</v>
      </c>
      <c r="D26" s="114">
        <v>179</v>
      </c>
      <c r="E26" s="114">
        <v>170</v>
      </c>
      <c r="F26" s="114">
        <v>172.25</v>
      </c>
      <c r="G26" s="114">
        <v>171.9</v>
      </c>
      <c r="H26" s="114">
        <v>178.9</v>
      </c>
      <c r="I26" s="114">
        <v>321588</v>
      </c>
      <c r="J26" s="114">
        <v>55660237.350000001</v>
      </c>
      <c r="K26" s="116">
        <v>43368</v>
      </c>
      <c r="L26" s="114">
        <v>7641</v>
      </c>
      <c r="M26" s="114" t="s">
        <v>3438</v>
      </c>
      <c r="N26" s="429"/>
    </row>
    <row r="27" spans="1:14">
      <c r="A27" s="114" t="s">
        <v>409</v>
      </c>
      <c r="B27" s="114" t="s">
        <v>390</v>
      </c>
      <c r="C27" s="114">
        <v>225.2</v>
      </c>
      <c r="D27" s="114">
        <v>234</v>
      </c>
      <c r="E27" s="114">
        <v>225</v>
      </c>
      <c r="F27" s="114">
        <v>231.3</v>
      </c>
      <c r="G27" s="114">
        <v>233.4</v>
      </c>
      <c r="H27" s="114">
        <v>228.1</v>
      </c>
      <c r="I27" s="114">
        <v>18777</v>
      </c>
      <c r="J27" s="114">
        <v>4287215.75</v>
      </c>
      <c r="K27" s="116">
        <v>43368</v>
      </c>
      <c r="L27" s="114">
        <v>666</v>
      </c>
      <c r="M27" s="114" t="s">
        <v>410</v>
      </c>
      <c r="N27" s="429"/>
    </row>
    <row r="28" spans="1:14">
      <c r="A28" s="114" t="s">
        <v>2468</v>
      </c>
      <c r="B28" s="114" t="s">
        <v>2795</v>
      </c>
      <c r="C28" s="114">
        <v>2.9</v>
      </c>
      <c r="D28" s="114">
        <v>2.9</v>
      </c>
      <c r="E28" s="114">
        <v>2.8</v>
      </c>
      <c r="F28" s="114">
        <v>2.8</v>
      </c>
      <c r="G28" s="114">
        <v>2.8</v>
      </c>
      <c r="H28" s="114">
        <v>2.9</v>
      </c>
      <c r="I28" s="114">
        <v>77514</v>
      </c>
      <c r="J28" s="114">
        <v>219770.1</v>
      </c>
      <c r="K28" s="116">
        <v>43368</v>
      </c>
      <c r="L28" s="114">
        <v>53</v>
      </c>
      <c r="M28" s="114" t="s">
        <v>2469</v>
      </c>
      <c r="N28" s="429"/>
    </row>
    <row r="29" spans="1:14">
      <c r="A29" s="114" t="s">
        <v>2729</v>
      </c>
      <c r="B29" s="114" t="s">
        <v>390</v>
      </c>
      <c r="C29" s="114">
        <v>62.35</v>
      </c>
      <c r="D29" s="114">
        <v>64.400000000000006</v>
      </c>
      <c r="E29" s="114">
        <v>59.1</v>
      </c>
      <c r="F29" s="114">
        <v>63.7</v>
      </c>
      <c r="G29" s="114">
        <v>63.8</v>
      </c>
      <c r="H29" s="114">
        <v>62.35</v>
      </c>
      <c r="I29" s="114">
        <v>17878</v>
      </c>
      <c r="J29" s="114">
        <v>1107155.95</v>
      </c>
      <c r="K29" s="116">
        <v>43368</v>
      </c>
      <c r="L29" s="114">
        <v>128</v>
      </c>
      <c r="M29" s="114" t="s">
        <v>2730</v>
      </c>
      <c r="N29" s="429"/>
    </row>
    <row r="30" spans="1:14">
      <c r="A30" s="114" t="s">
        <v>2470</v>
      </c>
      <c r="B30" s="114" t="s">
        <v>390</v>
      </c>
      <c r="C30" s="114">
        <v>29.05</v>
      </c>
      <c r="D30" s="114">
        <v>32.4</v>
      </c>
      <c r="E30" s="114">
        <v>22.5</v>
      </c>
      <c r="F30" s="114">
        <v>22.95</v>
      </c>
      <c r="G30" s="114">
        <v>22.65</v>
      </c>
      <c r="H30" s="114">
        <v>27.95</v>
      </c>
      <c r="I30" s="114">
        <v>1649064</v>
      </c>
      <c r="J30" s="114">
        <v>41015236.549999997</v>
      </c>
      <c r="K30" s="116">
        <v>43368</v>
      </c>
      <c r="L30" s="114">
        <v>6926</v>
      </c>
      <c r="M30" s="114" t="s">
        <v>2471</v>
      </c>
      <c r="N30" s="429"/>
    </row>
    <row r="31" spans="1:14">
      <c r="A31" s="114" t="s">
        <v>411</v>
      </c>
      <c r="B31" s="114" t="s">
        <v>390</v>
      </c>
      <c r="C31" s="114">
        <v>301</v>
      </c>
      <c r="D31" s="114">
        <v>305</v>
      </c>
      <c r="E31" s="114">
        <v>285.5</v>
      </c>
      <c r="F31" s="114">
        <v>301.85000000000002</v>
      </c>
      <c r="G31" s="114">
        <v>303</v>
      </c>
      <c r="H31" s="114">
        <v>303.7</v>
      </c>
      <c r="I31" s="114">
        <v>8422</v>
      </c>
      <c r="J31" s="114">
        <v>2517159.4</v>
      </c>
      <c r="K31" s="116">
        <v>43368</v>
      </c>
      <c r="L31" s="114">
        <v>366</v>
      </c>
      <c r="M31" s="114" t="s">
        <v>412</v>
      </c>
      <c r="N31" s="429"/>
    </row>
    <row r="32" spans="1:14">
      <c r="A32" s="114" t="s">
        <v>2472</v>
      </c>
      <c r="B32" s="114" t="s">
        <v>390</v>
      </c>
      <c r="C32" s="114">
        <v>15.35</v>
      </c>
      <c r="D32" s="114">
        <v>15.35</v>
      </c>
      <c r="E32" s="114">
        <v>14.3</v>
      </c>
      <c r="F32" s="114">
        <v>14.55</v>
      </c>
      <c r="G32" s="114">
        <v>14.85</v>
      </c>
      <c r="H32" s="114">
        <v>14.8</v>
      </c>
      <c r="I32" s="114">
        <v>21743</v>
      </c>
      <c r="J32" s="114">
        <v>319483.65000000002</v>
      </c>
      <c r="K32" s="116">
        <v>43368</v>
      </c>
      <c r="L32" s="114">
        <v>90</v>
      </c>
      <c r="M32" s="114" t="s">
        <v>2473</v>
      </c>
      <c r="N32" s="429"/>
    </row>
    <row r="33" spans="1:14">
      <c r="A33" s="114" t="s">
        <v>413</v>
      </c>
      <c r="B33" s="114" t="s">
        <v>390</v>
      </c>
      <c r="C33" s="114">
        <v>44.3</v>
      </c>
      <c r="D33" s="114">
        <v>45.7</v>
      </c>
      <c r="E33" s="114">
        <v>41.45</v>
      </c>
      <c r="F33" s="114">
        <v>44.75</v>
      </c>
      <c r="G33" s="114">
        <v>45.7</v>
      </c>
      <c r="H33" s="114">
        <v>45.05</v>
      </c>
      <c r="I33" s="114">
        <v>34334</v>
      </c>
      <c r="J33" s="114">
        <v>1519551</v>
      </c>
      <c r="K33" s="116">
        <v>43368</v>
      </c>
      <c r="L33" s="114">
        <v>285</v>
      </c>
      <c r="M33" s="114" t="s">
        <v>414</v>
      </c>
      <c r="N33" s="429"/>
    </row>
    <row r="34" spans="1:14">
      <c r="A34" s="114" t="s">
        <v>1920</v>
      </c>
      <c r="B34" s="114" t="s">
        <v>390</v>
      </c>
      <c r="C34" s="114">
        <v>199</v>
      </c>
      <c r="D34" s="114">
        <v>201</v>
      </c>
      <c r="E34" s="114">
        <v>195</v>
      </c>
      <c r="F34" s="114">
        <v>198.15</v>
      </c>
      <c r="G34" s="114">
        <v>197.65</v>
      </c>
      <c r="H34" s="114">
        <v>199.15</v>
      </c>
      <c r="I34" s="114">
        <v>90605</v>
      </c>
      <c r="J34" s="114">
        <v>17942902.149999999</v>
      </c>
      <c r="K34" s="116">
        <v>43368</v>
      </c>
      <c r="L34" s="114">
        <v>3110</v>
      </c>
      <c r="M34" s="114" t="s">
        <v>2138</v>
      </c>
      <c r="N34" s="429"/>
    </row>
    <row r="35" spans="1:14">
      <c r="A35" s="114" t="s">
        <v>415</v>
      </c>
      <c r="B35" s="114" t="s">
        <v>390</v>
      </c>
      <c r="C35" s="114">
        <v>211</v>
      </c>
      <c r="D35" s="114">
        <v>211</v>
      </c>
      <c r="E35" s="114">
        <v>199</v>
      </c>
      <c r="F35" s="114">
        <v>202.35</v>
      </c>
      <c r="G35" s="114">
        <v>201.75</v>
      </c>
      <c r="H35" s="114">
        <v>206.15</v>
      </c>
      <c r="I35" s="114">
        <v>152823</v>
      </c>
      <c r="J35" s="114">
        <v>30998188.300000001</v>
      </c>
      <c r="K35" s="116">
        <v>43368</v>
      </c>
      <c r="L35" s="114">
        <v>11887</v>
      </c>
      <c r="M35" s="114" t="s">
        <v>416</v>
      </c>
      <c r="N35" s="429"/>
    </row>
    <row r="36" spans="1:14">
      <c r="A36" s="114" t="s">
        <v>2437</v>
      </c>
      <c r="B36" s="114" t="s">
        <v>390</v>
      </c>
      <c r="C36" s="114">
        <v>73.5</v>
      </c>
      <c r="D36" s="114">
        <v>76.8</v>
      </c>
      <c r="E36" s="114">
        <v>70</v>
      </c>
      <c r="F36" s="114">
        <v>71.849999999999994</v>
      </c>
      <c r="G36" s="114">
        <v>73.400000000000006</v>
      </c>
      <c r="H36" s="114">
        <v>74.349999999999994</v>
      </c>
      <c r="I36" s="114">
        <v>32151</v>
      </c>
      <c r="J36" s="114">
        <v>2361621.2999999998</v>
      </c>
      <c r="K36" s="116">
        <v>43368</v>
      </c>
      <c r="L36" s="114">
        <v>255</v>
      </c>
      <c r="M36" s="114" t="s">
        <v>2438</v>
      </c>
      <c r="N36" s="429"/>
    </row>
    <row r="37" spans="1:14">
      <c r="A37" s="114" t="s">
        <v>2796</v>
      </c>
      <c r="B37" s="114" t="s">
        <v>390</v>
      </c>
      <c r="C37" s="114">
        <v>249.95</v>
      </c>
      <c r="D37" s="114">
        <v>254</v>
      </c>
      <c r="E37" s="114">
        <v>239</v>
      </c>
      <c r="F37" s="114">
        <v>246.25</v>
      </c>
      <c r="G37" s="114">
        <v>250</v>
      </c>
      <c r="H37" s="114">
        <v>252.4</v>
      </c>
      <c r="I37" s="114">
        <v>10171</v>
      </c>
      <c r="J37" s="114">
        <v>2553170.25</v>
      </c>
      <c r="K37" s="116">
        <v>43368</v>
      </c>
      <c r="L37" s="114">
        <v>63</v>
      </c>
      <c r="M37" s="114" t="s">
        <v>2797</v>
      </c>
      <c r="N37" s="429"/>
    </row>
    <row r="38" spans="1:14">
      <c r="A38" s="114" t="s">
        <v>2474</v>
      </c>
      <c r="B38" s="114" t="s">
        <v>390</v>
      </c>
      <c r="C38" s="114">
        <v>85.9</v>
      </c>
      <c r="D38" s="114">
        <v>86.4</v>
      </c>
      <c r="E38" s="114">
        <v>77.5</v>
      </c>
      <c r="F38" s="114">
        <v>78</v>
      </c>
      <c r="G38" s="114">
        <v>78</v>
      </c>
      <c r="H38" s="114">
        <v>83.9</v>
      </c>
      <c r="I38" s="114">
        <v>2778</v>
      </c>
      <c r="J38" s="114">
        <v>221453.55</v>
      </c>
      <c r="K38" s="116">
        <v>43368</v>
      </c>
      <c r="L38" s="114">
        <v>105</v>
      </c>
      <c r="M38" s="114" t="s">
        <v>2475</v>
      </c>
      <c r="N38" s="429"/>
    </row>
    <row r="39" spans="1:14">
      <c r="A39" s="114" t="s">
        <v>2212</v>
      </c>
      <c r="B39" s="114" t="s">
        <v>390</v>
      </c>
      <c r="C39" s="114">
        <v>67.2</v>
      </c>
      <c r="D39" s="114">
        <v>72</v>
      </c>
      <c r="E39" s="114">
        <v>67.099999999999994</v>
      </c>
      <c r="F39" s="114">
        <v>70.95</v>
      </c>
      <c r="G39" s="114">
        <v>72</v>
      </c>
      <c r="H39" s="114">
        <v>69.650000000000006</v>
      </c>
      <c r="I39" s="114">
        <v>34915</v>
      </c>
      <c r="J39" s="114">
        <v>2471664.5</v>
      </c>
      <c r="K39" s="116">
        <v>43368</v>
      </c>
      <c r="L39" s="114">
        <v>48</v>
      </c>
      <c r="M39" s="114" t="s">
        <v>2213</v>
      </c>
      <c r="N39" s="429"/>
    </row>
    <row r="40" spans="1:14">
      <c r="A40" s="114" t="s">
        <v>2027</v>
      </c>
      <c r="B40" s="114" t="s">
        <v>390</v>
      </c>
      <c r="C40" s="114">
        <v>60</v>
      </c>
      <c r="D40" s="114">
        <v>60.05</v>
      </c>
      <c r="E40" s="114">
        <v>50.55</v>
      </c>
      <c r="F40" s="114">
        <v>58.35</v>
      </c>
      <c r="G40" s="114">
        <v>58.6</v>
      </c>
      <c r="H40" s="114">
        <v>60.35</v>
      </c>
      <c r="I40" s="114">
        <v>76863</v>
      </c>
      <c r="J40" s="114">
        <v>4237364.3499999996</v>
      </c>
      <c r="K40" s="116">
        <v>43368</v>
      </c>
      <c r="L40" s="114">
        <v>1024</v>
      </c>
      <c r="M40" s="114" t="s">
        <v>2028</v>
      </c>
      <c r="N40" s="429"/>
    </row>
    <row r="41" spans="1:14">
      <c r="A41" s="114" t="s">
        <v>2731</v>
      </c>
      <c r="B41" s="114" t="s">
        <v>390</v>
      </c>
      <c r="C41" s="114">
        <v>260</v>
      </c>
      <c r="D41" s="114">
        <v>260.60000000000002</v>
      </c>
      <c r="E41" s="114">
        <v>258.14999999999998</v>
      </c>
      <c r="F41" s="114">
        <v>259.35000000000002</v>
      </c>
      <c r="G41" s="114">
        <v>260</v>
      </c>
      <c r="H41" s="114">
        <v>263.05</v>
      </c>
      <c r="I41" s="114">
        <v>1607</v>
      </c>
      <c r="J41" s="114">
        <v>417605.4</v>
      </c>
      <c r="K41" s="116">
        <v>43368</v>
      </c>
      <c r="L41" s="114">
        <v>39</v>
      </c>
      <c r="M41" s="114" t="s">
        <v>2732</v>
      </c>
      <c r="N41" s="429"/>
    </row>
    <row r="42" spans="1:14">
      <c r="A42" s="114" t="s">
        <v>417</v>
      </c>
      <c r="B42" s="114" t="s">
        <v>390</v>
      </c>
      <c r="C42" s="114">
        <v>278.10000000000002</v>
      </c>
      <c r="D42" s="114">
        <v>291</v>
      </c>
      <c r="E42" s="114">
        <v>278.10000000000002</v>
      </c>
      <c r="F42" s="114">
        <v>287.64999999999998</v>
      </c>
      <c r="G42" s="114">
        <v>290</v>
      </c>
      <c r="H42" s="114">
        <v>282.75</v>
      </c>
      <c r="I42" s="114">
        <v>1959</v>
      </c>
      <c r="J42" s="114">
        <v>557450.85</v>
      </c>
      <c r="K42" s="116">
        <v>43368</v>
      </c>
      <c r="L42" s="114">
        <v>189</v>
      </c>
      <c r="M42" s="114" t="s">
        <v>418</v>
      </c>
      <c r="N42" s="429"/>
    </row>
    <row r="43" spans="1:14">
      <c r="A43" s="114" t="s">
        <v>2798</v>
      </c>
      <c r="B43" s="114" t="s">
        <v>390</v>
      </c>
      <c r="C43" s="114">
        <v>290</v>
      </c>
      <c r="D43" s="114">
        <v>290</v>
      </c>
      <c r="E43" s="114">
        <v>290</v>
      </c>
      <c r="F43" s="114">
        <v>290</v>
      </c>
      <c r="G43" s="114">
        <v>290</v>
      </c>
      <c r="H43" s="114">
        <v>290</v>
      </c>
      <c r="I43" s="114">
        <v>100</v>
      </c>
      <c r="J43" s="114">
        <v>29000</v>
      </c>
      <c r="K43" s="116">
        <v>43368</v>
      </c>
      <c r="L43" s="114">
        <v>4</v>
      </c>
      <c r="M43" s="114" t="s">
        <v>2799</v>
      </c>
      <c r="N43" s="429"/>
    </row>
    <row r="44" spans="1:14">
      <c r="A44" s="114" t="s">
        <v>419</v>
      </c>
      <c r="B44" s="114" t="s">
        <v>390</v>
      </c>
      <c r="C44" s="114">
        <v>1730</v>
      </c>
      <c r="D44" s="114">
        <v>1770.2</v>
      </c>
      <c r="E44" s="114">
        <v>1715.05</v>
      </c>
      <c r="F44" s="114">
        <v>1738.45</v>
      </c>
      <c r="G44" s="114">
        <v>1736.5</v>
      </c>
      <c r="H44" s="114">
        <v>1735.15</v>
      </c>
      <c r="I44" s="114">
        <v>18068</v>
      </c>
      <c r="J44" s="114">
        <v>31530744</v>
      </c>
      <c r="K44" s="116">
        <v>43368</v>
      </c>
      <c r="L44" s="114">
        <v>2827</v>
      </c>
      <c r="M44" s="114" t="s">
        <v>420</v>
      </c>
      <c r="N44" s="429"/>
    </row>
    <row r="45" spans="1:14">
      <c r="A45" s="114" t="s">
        <v>421</v>
      </c>
      <c r="B45" s="114" t="s">
        <v>390</v>
      </c>
      <c r="C45" s="114">
        <v>442</v>
      </c>
      <c r="D45" s="114">
        <v>442</v>
      </c>
      <c r="E45" s="114">
        <v>423</v>
      </c>
      <c r="F45" s="114">
        <v>430.05</v>
      </c>
      <c r="G45" s="114">
        <v>437.6</v>
      </c>
      <c r="H45" s="114">
        <v>434.75</v>
      </c>
      <c r="I45" s="114">
        <v>405237</v>
      </c>
      <c r="J45" s="114">
        <v>174042132.25</v>
      </c>
      <c r="K45" s="116">
        <v>43368</v>
      </c>
      <c r="L45" s="114">
        <v>6905</v>
      </c>
      <c r="M45" s="114" t="s">
        <v>422</v>
      </c>
      <c r="N45" s="429"/>
    </row>
    <row r="46" spans="1:14">
      <c r="A46" s="114" t="s">
        <v>3439</v>
      </c>
      <c r="B46" s="114" t="s">
        <v>2795</v>
      </c>
      <c r="C46" s="114">
        <v>29.5</v>
      </c>
      <c r="D46" s="114">
        <v>29.5</v>
      </c>
      <c r="E46" s="114">
        <v>29.5</v>
      </c>
      <c r="F46" s="114">
        <v>29.5</v>
      </c>
      <c r="G46" s="114">
        <v>29.5</v>
      </c>
      <c r="H46" s="114">
        <v>28.1</v>
      </c>
      <c r="I46" s="114">
        <v>21980</v>
      </c>
      <c r="J46" s="114">
        <v>648410</v>
      </c>
      <c r="K46" s="116">
        <v>43368</v>
      </c>
      <c r="L46" s="114">
        <v>53</v>
      </c>
      <c r="M46" s="114" t="s">
        <v>3440</v>
      </c>
      <c r="N46" s="429"/>
    </row>
    <row r="47" spans="1:14">
      <c r="A47" s="114" t="s">
        <v>235</v>
      </c>
      <c r="B47" s="114" t="s">
        <v>390</v>
      </c>
      <c r="C47" s="114">
        <v>1087.05</v>
      </c>
      <c r="D47" s="114">
        <v>1118.55</v>
      </c>
      <c r="E47" s="114">
        <v>1075.5</v>
      </c>
      <c r="F47" s="114">
        <v>1109.45</v>
      </c>
      <c r="G47" s="114">
        <v>1114</v>
      </c>
      <c r="H47" s="114">
        <v>1092.0999999999999</v>
      </c>
      <c r="I47" s="114">
        <v>341223</v>
      </c>
      <c r="J47" s="114">
        <v>375162068.55000001</v>
      </c>
      <c r="K47" s="116">
        <v>43368</v>
      </c>
      <c r="L47" s="114">
        <v>12299</v>
      </c>
      <c r="M47" s="114" t="s">
        <v>3332</v>
      </c>
      <c r="N47" s="429"/>
    </row>
    <row r="48" spans="1:14">
      <c r="A48" s="114" t="s">
        <v>424</v>
      </c>
      <c r="B48" s="114" t="s">
        <v>390</v>
      </c>
      <c r="C48" s="114">
        <v>176.5</v>
      </c>
      <c r="D48" s="114">
        <v>180.95</v>
      </c>
      <c r="E48" s="114">
        <v>163.35</v>
      </c>
      <c r="F48" s="114">
        <v>169.05</v>
      </c>
      <c r="G48" s="114">
        <v>169.25</v>
      </c>
      <c r="H48" s="114">
        <v>175.15</v>
      </c>
      <c r="I48" s="114">
        <v>106309</v>
      </c>
      <c r="J48" s="114">
        <v>18133527.25</v>
      </c>
      <c r="K48" s="116">
        <v>43368</v>
      </c>
      <c r="L48" s="114">
        <v>2600</v>
      </c>
      <c r="M48" s="114" t="s">
        <v>425</v>
      </c>
      <c r="N48" s="429"/>
    </row>
    <row r="49" spans="1:14">
      <c r="A49" s="114" t="s">
        <v>2105</v>
      </c>
      <c r="B49" s="114" t="s">
        <v>390</v>
      </c>
      <c r="C49" s="114">
        <v>487.1</v>
      </c>
      <c r="D49" s="114">
        <v>510</v>
      </c>
      <c r="E49" s="114">
        <v>479.7</v>
      </c>
      <c r="F49" s="114">
        <v>489.1</v>
      </c>
      <c r="G49" s="114">
        <v>490</v>
      </c>
      <c r="H49" s="114">
        <v>472.95</v>
      </c>
      <c r="I49" s="114">
        <v>8085</v>
      </c>
      <c r="J49" s="114">
        <v>3944262.25</v>
      </c>
      <c r="K49" s="116">
        <v>43368</v>
      </c>
      <c r="L49" s="114">
        <v>2607</v>
      </c>
      <c r="M49" s="114" t="s">
        <v>2106</v>
      </c>
      <c r="N49" s="429"/>
    </row>
    <row r="50" spans="1:14">
      <c r="A50" s="114" t="s">
        <v>2476</v>
      </c>
      <c r="B50" s="114" t="s">
        <v>390</v>
      </c>
      <c r="C50" s="114">
        <v>25.75</v>
      </c>
      <c r="D50" s="114">
        <v>26.45</v>
      </c>
      <c r="E50" s="114">
        <v>25.25</v>
      </c>
      <c r="F50" s="114">
        <v>25.75</v>
      </c>
      <c r="G50" s="114">
        <v>25.7</v>
      </c>
      <c r="H50" s="114">
        <v>25.55</v>
      </c>
      <c r="I50" s="114">
        <v>1150859</v>
      </c>
      <c r="J50" s="114">
        <v>29753585.199999999</v>
      </c>
      <c r="K50" s="116">
        <v>43368</v>
      </c>
      <c r="L50" s="114">
        <v>4128</v>
      </c>
      <c r="M50" s="114" t="s">
        <v>2477</v>
      </c>
      <c r="N50" s="429"/>
    </row>
    <row r="51" spans="1:14">
      <c r="A51" s="114" t="s">
        <v>426</v>
      </c>
      <c r="B51" s="114" t="s">
        <v>390</v>
      </c>
      <c r="C51" s="114">
        <v>1659</v>
      </c>
      <c r="D51" s="114">
        <v>1659</v>
      </c>
      <c r="E51" s="114">
        <v>1611.3</v>
      </c>
      <c r="F51" s="114">
        <v>1637.95</v>
      </c>
      <c r="G51" s="114">
        <v>1640</v>
      </c>
      <c r="H51" s="114">
        <v>1619.25</v>
      </c>
      <c r="I51" s="114">
        <v>3596</v>
      </c>
      <c r="J51" s="114">
        <v>5853636.4000000004</v>
      </c>
      <c r="K51" s="116">
        <v>43368</v>
      </c>
      <c r="L51" s="114">
        <v>529</v>
      </c>
      <c r="M51" s="114" t="s">
        <v>427</v>
      </c>
      <c r="N51" s="429"/>
    </row>
    <row r="52" spans="1:14">
      <c r="A52" s="114" t="s">
        <v>2242</v>
      </c>
      <c r="B52" s="114" t="s">
        <v>390</v>
      </c>
      <c r="C52" s="114">
        <v>18.95</v>
      </c>
      <c r="D52" s="114">
        <v>18.95</v>
      </c>
      <c r="E52" s="114">
        <v>16.899999999999999</v>
      </c>
      <c r="F52" s="114">
        <v>18</v>
      </c>
      <c r="G52" s="114">
        <v>18.05</v>
      </c>
      <c r="H52" s="114">
        <v>18.25</v>
      </c>
      <c r="I52" s="114">
        <v>1676433</v>
      </c>
      <c r="J52" s="114">
        <v>30192842.25</v>
      </c>
      <c r="K52" s="116">
        <v>43368</v>
      </c>
      <c r="L52" s="114">
        <v>3215</v>
      </c>
      <c r="M52" s="114" t="s">
        <v>2243</v>
      </c>
      <c r="N52" s="429"/>
    </row>
    <row r="53" spans="1:14">
      <c r="A53" s="114" t="s">
        <v>2733</v>
      </c>
      <c r="B53" s="114" t="s">
        <v>390</v>
      </c>
      <c r="C53" s="114">
        <v>599.9</v>
      </c>
      <c r="D53" s="114">
        <v>621.29999999999995</v>
      </c>
      <c r="E53" s="114">
        <v>575</v>
      </c>
      <c r="F53" s="114">
        <v>621.29999999999995</v>
      </c>
      <c r="G53" s="114">
        <v>621.29999999999995</v>
      </c>
      <c r="H53" s="114">
        <v>591.75</v>
      </c>
      <c r="I53" s="114">
        <v>69270</v>
      </c>
      <c r="J53" s="114">
        <v>42365118.950000003</v>
      </c>
      <c r="K53" s="116">
        <v>43368</v>
      </c>
      <c r="L53" s="114">
        <v>2579</v>
      </c>
      <c r="M53" s="114" t="s">
        <v>2734</v>
      </c>
      <c r="N53" s="429"/>
    </row>
    <row r="54" spans="1:14">
      <c r="A54" s="114" t="s">
        <v>34</v>
      </c>
      <c r="B54" s="114" t="s">
        <v>390</v>
      </c>
      <c r="C54" s="114">
        <v>36.6</v>
      </c>
      <c r="D54" s="114">
        <v>38.25</v>
      </c>
      <c r="E54" s="114">
        <v>35.9</v>
      </c>
      <c r="F54" s="114">
        <v>37.75</v>
      </c>
      <c r="G54" s="114">
        <v>38.1</v>
      </c>
      <c r="H54" s="114">
        <v>36.700000000000003</v>
      </c>
      <c r="I54" s="114">
        <v>5490170</v>
      </c>
      <c r="J54" s="114">
        <v>202573477.19999999</v>
      </c>
      <c r="K54" s="116">
        <v>43368</v>
      </c>
      <c r="L54" s="114">
        <v>12852</v>
      </c>
      <c r="M54" s="114" t="s">
        <v>3441</v>
      </c>
      <c r="N54" s="429"/>
    </row>
    <row r="55" spans="1:14">
      <c r="A55" s="114" t="s">
        <v>3442</v>
      </c>
      <c r="B55" s="114" t="s">
        <v>2795</v>
      </c>
      <c r="C55" s="114">
        <v>4.8499999999999996</v>
      </c>
      <c r="D55" s="114">
        <v>4.8499999999999996</v>
      </c>
      <c r="E55" s="114">
        <v>4.6500000000000004</v>
      </c>
      <c r="F55" s="114">
        <v>4.7</v>
      </c>
      <c r="G55" s="114">
        <v>4.7</v>
      </c>
      <c r="H55" s="114">
        <v>4.6500000000000004</v>
      </c>
      <c r="I55" s="114">
        <v>2626</v>
      </c>
      <c r="J55" s="114">
        <v>12333.6</v>
      </c>
      <c r="K55" s="116">
        <v>43368</v>
      </c>
      <c r="L55" s="114">
        <v>10</v>
      </c>
      <c r="M55" s="114" t="s">
        <v>3443</v>
      </c>
      <c r="N55" s="429"/>
    </row>
    <row r="56" spans="1:14">
      <c r="A56" s="114" t="s">
        <v>3333</v>
      </c>
      <c r="B56" s="114" t="s">
        <v>390</v>
      </c>
      <c r="C56" s="114">
        <v>43.65</v>
      </c>
      <c r="D56" s="114">
        <v>44.5</v>
      </c>
      <c r="E56" s="114">
        <v>41.3</v>
      </c>
      <c r="F56" s="114">
        <v>42.75</v>
      </c>
      <c r="G56" s="114">
        <v>42.8</v>
      </c>
      <c r="H56" s="114">
        <v>44.3</v>
      </c>
      <c r="I56" s="114">
        <v>522380</v>
      </c>
      <c r="J56" s="114">
        <v>22394105.5</v>
      </c>
      <c r="K56" s="116">
        <v>43368</v>
      </c>
      <c r="L56" s="114">
        <v>3542</v>
      </c>
      <c r="M56" s="114" t="s">
        <v>3334</v>
      </c>
      <c r="N56" s="429"/>
    </row>
    <row r="57" spans="1:14">
      <c r="A57" s="114" t="s">
        <v>428</v>
      </c>
      <c r="B57" s="114" t="s">
        <v>390</v>
      </c>
      <c r="C57" s="114">
        <v>700</v>
      </c>
      <c r="D57" s="114">
        <v>715</v>
      </c>
      <c r="E57" s="114">
        <v>680.5</v>
      </c>
      <c r="F57" s="114">
        <v>696</v>
      </c>
      <c r="G57" s="114">
        <v>691</v>
      </c>
      <c r="H57" s="114">
        <v>698.25</v>
      </c>
      <c r="I57" s="114">
        <v>10664</v>
      </c>
      <c r="J57" s="114">
        <v>7466706.4500000002</v>
      </c>
      <c r="K57" s="116">
        <v>43368</v>
      </c>
      <c r="L57" s="114">
        <v>430</v>
      </c>
      <c r="M57" s="114" t="s">
        <v>429</v>
      </c>
      <c r="N57" s="429"/>
    </row>
    <row r="58" spans="1:14">
      <c r="A58" s="114" t="s">
        <v>3444</v>
      </c>
      <c r="B58" s="114" t="s">
        <v>390</v>
      </c>
      <c r="C58" s="114">
        <v>61</v>
      </c>
      <c r="D58" s="114">
        <v>62.55</v>
      </c>
      <c r="E58" s="114">
        <v>60</v>
      </c>
      <c r="F58" s="114">
        <v>61.05</v>
      </c>
      <c r="G58" s="114">
        <v>61</v>
      </c>
      <c r="H58" s="114">
        <v>61.4</v>
      </c>
      <c r="I58" s="114">
        <v>4604</v>
      </c>
      <c r="J58" s="114">
        <v>283201.75</v>
      </c>
      <c r="K58" s="116">
        <v>43368</v>
      </c>
      <c r="L58" s="114">
        <v>87</v>
      </c>
      <c r="M58" s="114" t="s">
        <v>3445</v>
      </c>
      <c r="N58" s="429"/>
    </row>
    <row r="59" spans="1:14">
      <c r="A59" s="114" t="s">
        <v>430</v>
      </c>
      <c r="B59" s="114" t="s">
        <v>390</v>
      </c>
      <c r="C59" s="114">
        <v>2001</v>
      </c>
      <c r="D59" s="114">
        <v>2078.3000000000002</v>
      </c>
      <c r="E59" s="114">
        <v>2001</v>
      </c>
      <c r="F59" s="114">
        <v>2060.5500000000002</v>
      </c>
      <c r="G59" s="114">
        <v>2050</v>
      </c>
      <c r="H59" s="114">
        <v>2034.15</v>
      </c>
      <c r="I59" s="114">
        <v>28530</v>
      </c>
      <c r="J59" s="114">
        <v>58413894.549999997</v>
      </c>
      <c r="K59" s="116">
        <v>43368</v>
      </c>
      <c r="L59" s="114">
        <v>5567</v>
      </c>
      <c r="M59" s="114" t="s">
        <v>3335</v>
      </c>
      <c r="N59" s="429"/>
    </row>
    <row r="60" spans="1:14">
      <c r="A60" s="114" t="s">
        <v>431</v>
      </c>
      <c r="B60" s="114" t="s">
        <v>390</v>
      </c>
      <c r="C60" s="114">
        <v>601.04999999999995</v>
      </c>
      <c r="D60" s="114">
        <v>614.9</v>
      </c>
      <c r="E60" s="114">
        <v>585</v>
      </c>
      <c r="F60" s="114">
        <v>604.85</v>
      </c>
      <c r="G60" s="114">
        <v>606.29999999999995</v>
      </c>
      <c r="H60" s="114">
        <v>609</v>
      </c>
      <c r="I60" s="114">
        <v>6179</v>
      </c>
      <c r="J60" s="114">
        <v>3718172.35</v>
      </c>
      <c r="K60" s="116">
        <v>43368</v>
      </c>
      <c r="L60" s="114">
        <v>192</v>
      </c>
      <c r="M60" s="114" t="s">
        <v>432</v>
      </c>
      <c r="N60" s="429"/>
    </row>
    <row r="61" spans="1:14">
      <c r="A61" s="114" t="s">
        <v>433</v>
      </c>
      <c r="B61" s="114" t="s">
        <v>390</v>
      </c>
      <c r="C61" s="114">
        <v>105.35</v>
      </c>
      <c r="D61" s="114">
        <v>109.95</v>
      </c>
      <c r="E61" s="114">
        <v>102.1</v>
      </c>
      <c r="F61" s="114">
        <v>107.95</v>
      </c>
      <c r="G61" s="114">
        <v>108.2</v>
      </c>
      <c r="H61" s="114">
        <v>105.55</v>
      </c>
      <c r="I61" s="114">
        <v>2285710</v>
      </c>
      <c r="J61" s="114">
        <v>247370891.15000001</v>
      </c>
      <c r="K61" s="116">
        <v>43368</v>
      </c>
      <c r="L61" s="114">
        <v>3325</v>
      </c>
      <c r="M61" s="114" t="s">
        <v>434</v>
      </c>
      <c r="N61" s="429"/>
    </row>
    <row r="62" spans="1:14">
      <c r="A62" s="114" t="s">
        <v>435</v>
      </c>
      <c r="B62" s="114" t="s">
        <v>390</v>
      </c>
      <c r="C62" s="114">
        <v>271.60000000000002</v>
      </c>
      <c r="D62" s="114">
        <v>284.95</v>
      </c>
      <c r="E62" s="114">
        <v>253.65</v>
      </c>
      <c r="F62" s="114">
        <v>272.35000000000002</v>
      </c>
      <c r="G62" s="114">
        <v>272</v>
      </c>
      <c r="H62" s="114">
        <v>279.10000000000002</v>
      </c>
      <c r="I62" s="114">
        <v>8265</v>
      </c>
      <c r="J62" s="114">
        <v>2262630.7000000002</v>
      </c>
      <c r="K62" s="116">
        <v>43368</v>
      </c>
      <c r="L62" s="114">
        <v>496</v>
      </c>
      <c r="M62" s="114" t="s">
        <v>436</v>
      </c>
      <c r="N62" s="429"/>
    </row>
    <row r="63" spans="1:14">
      <c r="A63" s="114" t="s">
        <v>2800</v>
      </c>
      <c r="B63" s="114" t="s">
        <v>2795</v>
      </c>
      <c r="C63" s="114">
        <v>34</v>
      </c>
      <c r="D63" s="114">
        <v>34</v>
      </c>
      <c r="E63" s="114">
        <v>32.299999999999997</v>
      </c>
      <c r="F63" s="114">
        <v>32.299999999999997</v>
      </c>
      <c r="G63" s="114">
        <v>32.299999999999997</v>
      </c>
      <c r="H63" s="114">
        <v>34</v>
      </c>
      <c r="I63" s="114">
        <v>2242</v>
      </c>
      <c r="J63" s="114">
        <v>72579.3</v>
      </c>
      <c r="K63" s="116">
        <v>43368</v>
      </c>
      <c r="L63" s="114">
        <v>13</v>
      </c>
      <c r="M63" s="114" t="s">
        <v>2801</v>
      </c>
      <c r="N63" s="429"/>
    </row>
    <row r="64" spans="1:14">
      <c r="A64" s="114" t="s">
        <v>2478</v>
      </c>
      <c r="B64" s="114" t="s">
        <v>2795</v>
      </c>
      <c r="C64" s="114">
        <v>3.6</v>
      </c>
      <c r="D64" s="114">
        <v>3.6</v>
      </c>
      <c r="E64" s="114">
        <v>3.5</v>
      </c>
      <c r="F64" s="114">
        <v>3.5</v>
      </c>
      <c r="G64" s="114">
        <v>3.5</v>
      </c>
      <c r="H64" s="114">
        <v>3.65</v>
      </c>
      <c r="I64" s="114">
        <v>1306330</v>
      </c>
      <c r="J64" s="114">
        <v>4578738</v>
      </c>
      <c r="K64" s="116">
        <v>43368</v>
      </c>
      <c r="L64" s="114">
        <v>1284</v>
      </c>
      <c r="M64" s="114" t="s">
        <v>2479</v>
      </c>
      <c r="N64" s="429"/>
    </row>
    <row r="65" spans="1:14">
      <c r="A65" s="114" t="s">
        <v>2244</v>
      </c>
      <c r="B65" s="114" t="s">
        <v>390</v>
      </c>
      <c r="C65" s="114">
        <v>30</v>
      </c>
      <c r="D65" s="114">
        <v>30.95</v>
      </c>
      <c r="E65" s="114">
        <v>28.5</v>
      </c>
      <c r="F65" s="114">
        <v>28.6</v>
      </c>
      <c r="G65" s="114">
        <v>28.9</v>
      </c>
      <c r="H65" s="114">
        <v>29.65</v>
      </c>
      <c r="I65" s="114">
        <v>17889</v>
      </c>
      <c r="J65" s="114">
        <v>524170.15</v>
      </c>
      <c r="K65" s="116">
        <v>43368</v>
      </c>
      <c r="L65" s="114">
        <v>126</v>
      </c>
      <c r="M65" s="114" t="s">
        <v>2245</v>
      </c>
      <c r="N65" s="429"/>
    </row>
    <row r="66" spans="1:14">
      <c r="A66" s="114" t="s">
        <v>383</v>
      </c>
      <c r="B66" s="114" t="s">
        <v>390</v>
      </c>
      <c r="C66" s="114">
        <v>588.70000000000005</v>
      </c>
      <c r="D66" s="114">
        <v>588.70000000000005</v>
      </c>
      <c r="E66" s="114">
        <v>555</v>
      </c>
      <c r="F66" s="114">
        <v>564.85</v>
      </c>
      <c r="G66" s="114">
        <v>564</v>
      </c>
      <c r="H66" s="114">
        <v>578.70000000000005</v>
      </c>
      <c r="I66" s="114">
        <v>11260</v>
      </c>
      <c r="J66" s="114">
        <v>6399987.7000000002</v>
      </c>
      <c r="K66" s="116">
        <v>43368</v>
      </c>
      <c r="L66" s="114">
        <v>1440</v>
      </c>
      <c r="M66" s="114" t="s">
        <v>437</v>
      </c>
      <c r="N66" s="429"/>
    </row>
    <row r="67" spans="1:14">
      <c r="A67" s="114" t="s">
        <v>2960</v>
      </c>
      <c r="B67" s="114" t="s">
        <v>2795</v>
      </c>
      <c r="C67" s="114">
        <v>2.95</v>
      </c>
      <c r="D67" s="114">
        <v>2.95</v>
      </c>
      <c r="E67" s="114">
        <v>2.95</v>
      </c>
      <c r="F67" s="114">
        <v>2.95</v>
      </c>
      <c r="G67" s="114">
        <v>2.95</v>
      </c>
      <c r="H67" s="114">
        <v>2.85</v>
      </c>
      <c r="I67" s="114">
        <v>7349</v>
      </c>
      <c r="J67" s="114">
        <v>21679.55</v>
      </c>
      <c r="K67" s="116">
        <v>43368</v>
      </c>
      <c r="L67" s="114">
        <v>18</v>
      </c>
      <c r="M67" s="114" t="s">
        <v>2961</v>
      </c>
      <c r="N67" s="429"/>
    </row>
    <row r="68" spans="1:14">
      <c r="A68" s="114" t="s">
        <v>187</v>
      </c>
      <c r="B68" s="114" t="s">
        <v>390</v>
      </c>
      <c r="C68" s="114">
        <v>759</v>
      </c>
      <c r="D68" s="114">
        <v>773</v>
      </c>
      <c r="E68" s="114">
        <v>746.5</v>
      </c>
      <c r="F68" s="114">
        <v>768</v>
      </c>
      <c r="G68" s="114">
        <v>767</v>
      </c>
      <c r="H68" s="114">
        <v>761.65</v>
      </c>
      <c r="I68" s="114">
        <v>454704</v>
      </c>
      <c r="J68" s="114">
        <v>344703823.55000001</v>
      </c>
      <c r="K68" s="116">
        <v>43368</v>
      </c>
      <c r="L68" s="114">
        <v>15686</v>
      </c>
      <c r="M68" s="114" t="s">
        <v>439</v>
      </c>
      <c r="N68" s="429"/>
    </row>
    <row r="69" spans="1:14">
      <c r="A69" s="114" t="s">
        <v>2461</v>
      </c>
      <c r="B69" s="114" t="s">
        <v>390</v>
      </c>
      <c r="C69" s="114">
        <v>925.05</v>
      </c>
      <c r="D69" s="114">
        <v>939.35</v>
      </c>
      <c r="E69" s="114">
        <v>925.05</v>
      </c>
      <c r="F69" s="114">
        <v>929.8</v>
      </c>
      <c r="G69" s="114">
        <v>930</v>
      </c>
      <c r="H69" s="114">
        <v>926.05</v>
      </c>
      <c r="I69" s="114">
        <v>15131</v>
      </c>
      <c r="J69" s="114">
        <v>14079937.5</v>
      </c>
      <c r="K69" s="116">
        <v>43368</v>
      </c>
      <c r="L69" s="114">
        <v>750</v>
      </c>
      <c r="M69" s="114" t="s">
        <v>2462</v>
      </c>
      <c r="N69" s="429"/>
    </row>
    <row r="70" spans="1:14">
      <c r="A70" s="114" t="s">
        <v>440</v>
      </c>
      <c r="B70" s="114" t="s">
        <v>390</v>
      </c>
      <c r="C70" s="114">
        <v>1220</v>
      </c>
      <c r="D70" s="114">
        <v>1230.6500000000001</v>
      </c>
      <c r="E70" s="114">
        <v>1213.7</v>
      </c>
      <c r="F70" s="114">
        <v>1226.9000000000001</v>
      </c>
      <c r="G70" s="114">
        <v>1227</v>
      </c>
      <c r="H70" s="114">
        <v>1223.95</v>
      </c>
      <c r="I70" s="114">
        <v>1251</v>
      </c>
      <c r="J70" s="114">
        <v>1530054.5</v>
      </c>
      <c r="K70" s="116">
        <v>43368</v>
      </c>
      <c r="L70" s="114">
        <v>215</v>
      </c>
      <c r="M70" s="114" t="s">
        <v>441</v>
      </c>
      <c r="N70" s="429"/>
    </row>
    <row r="71" spans="1:14">
      <c r="A71" s="114" t="s">
        <v>35</v>
      </c>
      <c r="B71" s="114" t="s">
        <v>390</v>
      </c>
      <c r="C71" s="114">
        <v>218</v>
      </c>
      <c r="D71" s="114">
        <v>227.4</v>
      </c>
      <c r="E71" s="114">
        <v>215.9</v>
      </c>
      <c r="F71" s="114">
        <v>225.65</v>
      </c>
      <c r="G71" s="114">
        <v>225.35</v>
      </c>
      <c r="H71" s="114">
        <v>218.65</v>
      </c>
      <c r="I71" s="114">
        <v>1801355</v>
      </c>
      <c r="J71" s="114">
        <v>399493205.14999998</v>
      </c>
      <c r="K71" s="116">
        <v>43368</v>
      </c>
      <c r="L71" s="114">
        <v>30887</v>
      </c>
      <c r="M71" s="114" t="s">
        <v>442</v>
      </c>
      <c r="N71" s="429"/>
    </row>
    <row r="72" spans="1:14">
      <c r="A72" s="114" t="s">
        <v>2735</v>
      </c>
      <c r="B72" s="114" t="s">
        <v>390</v>
      </c>
      <c r="C72" s="114">
        <v>21.7</v>
      </c>
      <c r="D72" s="114">
        <v>21.7</v>
      </c>
      <c r="E72" s="114">
        <v>20.65</v>
      </c>
      <c r="F72" s="114">
        <v>20.65</v>
      </c>
      <c r="G72" s="114">
        <v>20.65</v>
      </c>
      <c r="H72" s="114">
        <v>21.7</v>
      </c>
      <c r="I72" s="114">
        <v>7661</v>
      </c>
      <c r="J72" s="114">
        <v>160461.1</v>
      </c>
      <c r="K72" s="116">
        <v>43368</v>
      </c>
      <c r="L72" s="114">
        <v>44</v>
      </c>
      <c r="M72" s="114" t="s">
        <v>2736</v>
      </c>
      <c r="N72" s="429"/>
    </row>
    <row r="73" spans="1:14">
      <c r="A73" s="114" t="s">
        <v>2453</v>
      </c>
      <c r="B73" s="114" t="s">
        <v>390</v>
      </c>
      <c r="C73" s="114">
        <v>21.65</v>
      </c>
      <c r="D73" s="114">
        <v>22.95</v>
      </c>
      <c r="E73" s="114">
        <v>21.65</v>
      </c>
      <c r="F73" s="114">
        <v>22.1</v>
      </c>
      <c r="G73" s="114">
        <v>22</v>
      </c>
      <c r="H73" s="114">
        <v>22.45</v>
      </c>
      <c r="I73" s="114">
        <v>15695</v>
      </c>
      <c r="J73" s="114">
        <v>346905.9</v>
      </c>
      <c r="K73" s="116">
        <v>43368</v>
      </c>
      <c r="L73" s="114">
        <v>109</v>
      </c>
      <c r="M73" s="114" t="s">
        <v>1350</v>
      </c>
      <c r="N73" s="429"/>
    </row>
    <row r="74" spans="1:14">
      <c r="A74" s="114" t="s">
        <v>443</v>
      </c>
      <c r="B74" s="114" t="s">
        <v>390</v>
      </c>
      <c r="C74" s="114">
        <v>261.60000000000002</v>
      </c>
      <c r="D74" s="114">
        <v>266.64999999999998</v>
      </c>
      <c r="E74" s="114">
        <v>250</v>
      </c>
      <c r="F74" s="114">
        <v>258.2</v>
      </c>
      <c r="G74" s="114">
        <v>258</v>
      </c>
      <c r="H74" s="114">
        <v>265.7</v>
      </c>
      <c r="I74" s="114">
        <v>27331</v>
      </c>
      <c r="J74" s="114">
        <v>7017213.6500000004</v>
      </c>
      <c r="K74" s="116">
        <v>43368</v>
      </c>
      <c r="L74" s="114">
        <v>1155</v>
      </c>
      <c r="M74" s="114" t="s">
        <v>2718</v>
      </c>
      <c r="N74" s="429"/>
    </row>
    <row r="75" spans="1:14">
      <c r="A75" s="114" t="s">
        <v>444</v>
      </c>
      <c r="B75" s="114" t="s">
        <v>390</v>
      </c>
      <c r="C75" s="114">
        <v>40.25</v>
      </c>
      <c r="D75" s="114">
        <v>41.5</v>
      </c>
      <c r="E75" s="114">
        <v>39</v>
      </c>
      <c r="F75" s="114">
        <v>40.450000000000003</v>
      </c>
      <c r="G75" s="114">
        <v>40.299999999999997</v>
      </c>
      <c r="H75" s="114">
        <v>40.450000000000003</v>
      </c>
      <c r="I75" s="114">
        <v>649611</v>
      </c>
      <c r="J75" s="114">
        <v>26178891.399999999</v>
      </c>
      <c r="K75" s="116">
        <v>43368</v>
      </c>
      <c r="L75" s="114">
        <v>4872</v>
      </c>
      <c r="M75" s="114" t="s">
        <v>445</v>
      </c>
      <c r="N75" s="429"/>
    </row>
    <row r="76" spans="1:14">
      <c r="A76" s="114" t="s">
        <v>36</v>
      </c>
      <c r="B76" s="114" t="s">
        <v>390</v>
      </c>
      <c r="C76" s="114">
        <v>28.75</v>
      </c>
      <c r="D76" s="114">
        <v>31.15</v>
      </c>
      <c r="E76" s="114">
        <v>28.1</v>
      </c>
      <c r="F76" s="114">
        <v>30.6</v>
      </c>
      <c r="G76" s="114">
        <v>30.6</v>
      </c>
      <c r="H76" s="114">
        <v>28.9</v>
      </c>
      <c r="I76" s="114">
        <v>6926786</v>
      </c>
      <c r="J76" s="114">
        <v>204823044.44999999</v>
      </c>
      <c r="K76" s="116">
        <v>43368</v>
      </c>
      <c r="L76" s="114">
        <v>11000</v>
      </c>
      <c r="M76" s="114" t="s">
        <v>446</v>
      </c>
      <c r="N76" s="429"/>
    </row>
    <row r="77" spans="1:14">
      <c r="A77" s="114" t="s">
        <v>2372</v>
      </c>
      <c r="B77" s="114" t="s">
        <v>390</v>
      </c>
      <c r="C77" s="114">
        <v>7.35</v>
      </c>
      <c r="D77" s="114">
        <v>7.35</v>
      </c>
      <c r="E77" s="114">
        <v>6.9</v>
      </c>
      <c r="F77" s="114">
        <v>7.05</v>
      </c>
      <c r="G77" s="114">
        <v>7.05</v>
      </c>
      <c r="H77" s="114">
        <v>7.25</v>
      </c>
      <c r="I77" s="114">
        <v>82067</v>
      </c>
      <c r="J77" s="114">
        <v>580488.05000000005</v>
      </c>
      <c r="K77" s="116">
        <v>43368</v>
      </c>
      <c r="L77" s="114">
        <v>189</v>
      </c>
      <c r="M77" s="114" t="s">
        <v>2373</v>
      </c>
      <c r="N77" s="429"/>
    </row>
    <row r="78" spans="1:14">
      <c r="A78" s="114" t="s">
        <v>447</v>
      </c>
      <c r="B78" s="114" t="s">
        <v>390</v>
      </c>
      <c r="C78" s="114">
        <v>367.7</v>
      </c>
      <c r="D78" s="114">
        <v>388.8</v>
      </c>
      <c r="E78" s="114">
        <v>362.05</v>
      </c>
      <c r="F78" s="114">
        <v>375.75</v>
      </c>
      <c r="G78" s="114">
        <v>376.7</v>
      </c>
      <c r="H78" s="114">
        <v>364.1</v>
      </c>
      <c r="I78" s="114">
        <v>400533</v>
      </c>
      <c r="J78" s="114">
        <v>150007229.25</v>
      </c>
      <c r="K78" s="116">
        <v>43368</v>
      </c>
      <c r="L78" s="114">
        <v>13580</v>
      </c>
      <c r="M78" s="114" t="s">
        <v>448</v>
      </c>
      <c r="N78" s="429"/>
    </row>
    <row r="79" spans="1:14">
      <c r="A79" s="114" t="s">
        <v>2802</v>
      </c>
      <c r="B79" s="114" t="s">
        <v>2795</v>
      </c>
      <c r="C79" s="114">
        <v>2.4500000000000002</v>
      </c>
      <c r="D79" s="114">
        <v>2.4500000000000002</v>
      </c>
      <c r="E79" s="114">
        <v>2.4500000000000002</v>
      </c>
      <c r="F79" s="114">
        <v>2.4500000000000002</v>
      </c>
      <c r="G79" s="114">
        <v>2.4500000000000002</v>
      </c>
      <c r="H79" s="114">
        <v>2.5</v>
      </c>
      <c r="I79" s="114">
        <v>961</v>
      </c>
      <c r="J79" s="114">
        <v>2354.4499999999998</v>
      </c>
      <c r="K79" s="116">
        <v>43368</v>
      </c>
      <c r="L79" s="114">
        <v>9</v>
      </c>
      <c r="M79" s="114" t="s">
        <v>2803</v>
      </c>
      <c r="N79" s="429"/>
    </row>
    <row r="80" spans="1:14">
      <c r="A80" s="114" t="s">
        <v>2804</v>
      </c>
      <c r="B80" s="114" t="s">
        <v>390</v>
      </c>
      <c r="C80" s="114">
        <v>25.65</v>
      </c>
      <c r="D80" s="114">
        <v>26.85</v>
      </c>
      <c r="E80" s="114">
        <v>25</v>
      </c>
      <c r="F80" s="114">
        <v>26.8</v>
      </c>
      <c r="G80" s="114">
        <v>26.85</v>
      </c>
      <c r="H80" s="114">
        <v>25.65</v>
      </c>
      <c r="I80" s="114">
        <v>6169</v>
      </c>
      <c r="J80" s="114">
        <v>162220.04999999999</v>
      </c>
      <c r="K80" s="116">
        <v>43368</v>
      </c>
      <c r="L80" s="114">
        <v>46</v>
      </c>
      <c r="M80" s="114" t="s">
        <v>2805</v>
      </c>
      <c r="N80" s="429"/>
    </row>
    <row r="81" spans="1:14">
      <c r="A81" s="114" t="s">
        <v>2994</v>
      </c>
      <c r="B81" s="114" t="s">
        <v>2795</v>
      </c>
      <c r="C81" s="114">
        <v>0.6</v>
      </c>
      <c r="D81" s="114">
        <v>0.6</v>
      </c>
      <c r="E81" s="114">
        <v>0.6</v>
      </c>
      <c r="F81" s="114">
        <v>0.6</v>
      </c>
      <c r="G81" s="114">
        <v>0.6</v>
      </c>
      <c r="H81" s="114">
        <v>0.6</v>
      </c>
      <c r="I81" s="114">
        <v>10</v>
      </c>
      <c r="J81" s="114">
        <v>6</v>
      </c>
      <c r="K81" s="116">
        <v>43368</v>
      </c>
      <c r="L81" s="114">
        <v>1</v>
      </c>
      <c r="M81" s="114" t="s">
        <v>2995</v>
      </c>
      <c r="N81" s="429"/>
    </row>
    <row r="82" spans="1:14">
      <c r="A82" s="114" t="s">
        <v>449</v>
      </c>
      <c r="B82" s="114" t="s">
        <v>390</v>
      </c>
      <c r="C82" s="114">
        <v>13.85</v>
      </c>
      <c r="D82" s="114">
        <v>13.85</v>
      </c>
      <c r="E82" s="114">
        <v>11</v>
      </c>
      <c r="F82" s="114">
        <v>12.1</v>
      </c>
      <c r="G82" s="114">
        <v>11.85</v>
      </c>
      <c r="H82" s="114">
        <v>13.7</v>
      </c>
      <c r="I82" s="114">
        <v>535083</v>
      </c>
      <c r="J82" s="114">
        <v>6378742.25</v>
      </c>
      <c r="K82" s="116">
        <v>43368</v>
      </c>
      <c r="L82" s="114">
        <v>1290</v>
      </c>
      <c r="M82" s="114" t="s">
        <v>450</v>
      </c>
      <c r="N82" s="429"/>
    </row>
    <row r="83" spans="1:14">
      <c r="A83" s="114" t="s">
        <v>451</v>
      </c>
      <c r="B83" s="114" t="s">
        <v>390</v>
      </c>
      <c r="C83" s="114">
        <v>12.85</v>
      </c>
      <c r="D83" s="114">
        <v>13.4</v>
      </c>
      <c r="E83" s="114">
        <v>10.95</v>
      </c>
      <c r="F83" s="114">
        <v>11.75</v>
      </c>
      <c r="G83" s="114">
        <v>12</v>
      </c>
      <c r="H83" s="114">
        <v>12.65</v>
      </c>
      <c r="I83" s="114">
        <v>77419</v>
      </c>
      <c r="J83" s="114">
        <v>918099.65</v>
      </c>
      <c r="K83" s="116">
        <v>43368</v>
      </c>
      <c r="L83" s="114">
        <v>472</v>
      </c>
      <c r="M83" s="114" t="s">
        <v>452</v>
      </c>
      <c r="N83" s="429"/>
    </row>
    <row r="84" spans="1:14">
      <c r="A84" s="114" t="s">
        <v>3446</v>
      </c>
      <c r="B84" s="114" t="s">
        <v>2795</v>
      </c>
      <c r="C84" s="114">
        <v>0.55000000000000004</v>
      </c>
      <c r="D84" s="114">
        <v>0.55000000000000004</v>
      </c>
      <c r="E84" s="114">
        <v>0.5</v>
      </c>
      <c r="F84" s="114">
        <v>0.5</v>
      </c>
      <c r="G84" s="114">
        <v>0.5</v>
      </c>
      <c r="H84" s="114">
        <v>0.55000000000000004</v>
      </c>
      <c r="I84" s="114">
        <v>71370</v>
      </c>
      <c r="J84" s="114">
        <v>35712.699999999997</v>
      </c>
      <c r="K84" s="116">
        <v>43368</v>
      </c>
      <c r="L84" s="114">
        <v>24</v>
      </c>
      <c r="M84" s="114" t="s">
        <v>3447</v>
      </c>
      <c r="N84" s="429"/>
    </row>
    <row r="85" spans="1:14">
      <c r="A85" s="114" t="s">
        <v>3336</v>
      </c>
      <c r="B85" s="114" t="s">
        <v>390</v>
      </c>
      <c r="C85" s="114">
        <v>592.5</v>
      </c>
      <c r="D85" s="114">
        <v>599.95000000000005</v>
      </c>
      <c r="E85" s="114">
        <v>569.29999999999995</v>
      </c>
      <c r="F85" s="114">
        <v>585</v>
      </c>
      <c r="G85" s="114">
        <v>588</v>
      </c>
      <c r="H85" s="114">
        <v>596.6</v>
      </c>
      <c r="I85" s="114">
        <v>13555</v>
      </c>
      <c r="J85" s="114">
        <v>7892533.3499999996</v>
      </c>
      <c r="K85" s="116">
        <v>43368</v>
      </c>
      <c r="L85" s="114">
        <v>855</v>
      </c>
      <c r="M85" s="114" t="s">
        <v>3337</v>
      </c>
      <c r="N85" s="429"/>
    </row>
    <row r="86" spans="1:14">
      <c r="A86" s="114" t="s">
        <v>3448</v>
      </c>
      <c r="B86" s="114" t="s">
        <v>390</v>
      </c>
      <c r="C86" s="114">
        <v>130.4</v>
      </c>
      <c r="D86" s="114">
        <v>137.9</v>
      </c>
      <c r="E86" s="114">
        <v>130</v>
      </c>
      <c r="F86" s="114">
        <v>134.80000000000001</v>
      </c>
      <c r="G86" s="114">
        <v>135</v>
      </c>
      <c r="H86" s="114">
        <v>134.05000000000001</v>
      </c>
      <c r="I86" s="114">
        <v>4538</v>
      </c>
      <c r="J86" s="114">
        <v>600811.05000000005</v>
      </c>
      <c r="K86" s="116">
        <v>43368</v>
      </c>
      <c r="L86" s="114">
        <v>129</v>
      </c>
      <c r="M86" s="114" t="s">
        <v>3449</v>
      </c>
      <c r="N86" s="429"/>
    </row>
    <row r="87" spans="1:14">
      <c r="A87" s="114" t="s">
        <v>3338</v>
      </c>
      <c r="B87" s="114" t="s">
        <v>390</v>
      </c>
      <c r="C87" s="114">
        <v>585.04999999999995</v>
      </c>
      <c r="D87" s="114">
        <v>592.4</v>
      </c>
      <c r="E87" s="114">
        <v>585</v>
      </c>
      <c r="F87" s="114">
        <v>587.85</v>
      </c>
      <c r="G87" s="114">
        <v>587</v>
      </c>
      <c r="H87" s="114">
        <v>588.29999999999995</v>
      </c>
      <c r="I87" s="114">
        <v>8321</v>
      </c>
      <c r="J87" s="114">
        <v>4879502.45</v>
      </c>
      <c r="K87" s="116">
        <v>43368</v>
      </c>
      <c r="L87" s="114">
        <v>646</v>
      </c>
      <c r="M87" s="114" t="s">
        <v>3339</v>
      </c>
      <c r="N87" s="429"/>
    </row>
    <row r="88" spans="1:14">
      <c r="A88" s="114" t="s">
        <v>2284</v>
      </c>
      <c r="B88" s="114" t="s">
        <v>390</v>
      </c>
      <c r="C88" s="114">
        <v>351.15</v>
      </c>
      <c r="D88" s="114">
        <v>369.9</v>
      </c>
      <c r="E88" s="114">
        <v>344.1</v>
      </c>
      <c r="F88" s="114">
        <v>351.3</v>
      </c>
      <c r="G88" s="114">
        <v>350</v>
      </c>
      <c r="H88" s="114">
        <v>361.2</v>
      </c>
      <c r="I88" s="114">
        <v>106664</v>
      </c>
      <c r="J88" s="114">
        <v>37694272.350000001</v>
      </c>
      <c r="K88" s="116">
        <v>43368</v>
      </c>
      <c r="L88" s="114">
        <v>3297</v>
      </c>
      <c r="M88" s="114" t="s">
        <v>2285</v>
      </c>
      <c r="N88" s="429"/>
    </row>
    <row r="89" spans="1:14">
      <c r="A89" s="114" t="s">
        <v>453</v>
      </c>
      <c r="B89" s="114" t="s">
        <v>390</v>
      </c>
      <c r="C89" s="114">
        <v>1490</v>
      </c>
      <c r="D89" s="114">
        <v>1500</v>
      </c>
      <c r="E89" s="114">
        <v>1449.55</v>
      </c>
      <c r="F89" s="114">
        <v>1453.3</v>
      </c>
      <c r="G89" s="114">
        <v>1450.6</v>
      </c>
      <c r="H89" s="114">
        <v>1490.65</v>
      </c>
      <c r="I89" s="114">
        <v>14508</v>
      </c>
      <c r="J89" s="114">
        <v>21356551.25</v>
      </c>
      <c r="K89" s="116">
        <v>43368</v>
      </c>
      <c r="L89" s="114">
        <v>1667</v>
      </c>
      <c r="M89" s="114" t="s">
        <v>454</v>
      </c>
      <c r="N89" s="429"/>
    </row>
    <row r="90" spans="1:14">
      <c r="A90" s="114" t="s">
        <v>455</v>
      </c>
      <c r="B90" s="114" t="s">
        <v>390</v>
      </c>
      <c r="C90" s="114">
        <v>636.04999999999995</v>
      </c>
      <c r="D90" s="114">
        <v>652.70000000000005</v>
      </c>
      <c r="E90" s="114">
        <v>618</v>
      </c>
      <c r="F90" s="114">
        <v>647.4</v>
      </c>
      <c r="G90" s="114">
        <v>649</v>
      </c>
      <c r="H90" s="114">
        <v>642.9</v>
      </c>
      <c r="I90" s="114">
        <v>54989</v>
      </c>
      <c r="J90" s="114">
        <v>35087077.649999999</v>
      </c>
      <c r="K90" s="116">
        <v>43368</v>
      </c>
      <c r="L90" s="114">
        <v>4179</v>
      </c>
      <c r="M90" s="114" t="s">
        <v>456</v>
      </c>
      <c r="N90" s="429"/>
    </row>
    <row r="91" spans="1:14">
      <c r="A91" s="114" t="s">
        <v>2465</v>
      </c>
      <c r="B91" s="114" t="s">
        <v>390</v>
      </c>
      <c r="C91" s="114">
        <v>126</v>
      </c>
      <c r="D91" s="114">
        <v>132.94999999999999</v>
      </c>
      <c r="E91" s="114">
        <v>125</v>
      </c>
      <c r="F91" s="114">
        <v>129.15</v>
      </c>
      <c r="G91" s="114">
        <v>129.94999999999999</v>
      </c>
      <c r="H91" s="114">
        <v>126.85</v>
      </c>
      <c r="I91" s="114">
        <v>26921</v>
      </c>
      <c r="J91" s="114">
        <v>3462802.45</v>
      </c>
      <c r="K91" s="116">
        <v>43368</v>
      </c>
      <c r="L91" s="114">
        <v>944</v>
      </c>
      <c r="M91" s="114" t="s">
        <v>2466</v>
      </c>
      <c r="N91" s="429"/>
    </row>
    <row r="92" spans="1:14">
      <c r="A92" s="114" t="s">
        <v>37</v>
      </c>
      <c r="B92" s="114" t="s">
        <v>390</v>
      </c>
      <c r="C92" s="114">
        <v>1017</v>
      </c>
      <c r="D92" s="114">
        <v>1053.9000000000001</v>
      </c>
      <c r="E92" s="114">
        <v>1010.25</v>
      </c>
      <c r="F92" s="114">
        <v>1046.0999999999999</v>
      </c>
      <c r="G92" s="114">
        <v>1043.5</v>
      </c>
      <c r="H92" s="114">
        <v>1017</v>
      </c>
      <c r="I92" s="114">
        <v>626059</v>
      </c>
      <c r="J92" s="114">
        <v>652842937</v>
      </c>
      <c r="K92" s="116">
        <v>43368</v>
      </c>
      <c r="L92" s="114">
        <v>19901</v>
      </c>
      <c r="M92" s="114" t="s">
        <v>457</v>
      </c>
      <c r="N92" s="429"/>
    </row>
    <row r="93" spans="1:14">
      <c r="A93" s="114" t="s">
        <v>38</v>
      </c>
      <c r="B93" s="114" t="s">
        <v>390</v>
      </c>
      <c r="C93" s="114">
        <v>225.7</v>
      </c>
      <c r="D93" s="114">
        <v>235.1</v>
      </c>
      <c r="E93" s="114">
        <v>222.15</v>
      </c>
      <c r="F93" s="114">
        <v>231.1</v>
      </c>
      <c r="G93" s="114">
        <v>232</v>
      </c>
      <c r="H93" s="114">
        <v>226.1</v>
      </c>
      <c r="I93" s="114">
        <v>2889656</v>
      </c>
      <c r="J93" s="114">
        <v>654111347.54999995</v>
      </c>
      <c r="K93" s="116">
        <v>43368</v>
      </c>
      <c r="L93" s="114">
        <v>57780</v>
      </c>
      <c r="M93" s="114" t="s">
        <v>458</v>
      </c>
      <c r="N93" s="429"/>
    </row>
    <row r="94" spans="1:14">
      <c r="A94" s="114" t="s">
        <v>2140</v>
      </c>
      <c r="B94" s="114" t="s">
        <v>390</v>
      </c>
      <c r="C94" s="114">
        <v>1300</v>
      </c>
      <c r="D94" s="114">
        <v>1300</v>
      </c>
      <c r="E94" s="114">
        <v>1251.25</v>
      </c>
      <c r="F94" s="114">
        <v>1260.3</v>
      </c>
      <c r="G94" s="114">
        <v>1260.0999999999999</v>
      </c>
      <c r="H94" s="114">
        <v>1282.9000000000001</v>
      </c>
      <c r="I94" s="114">
        <v>1408</v>
      </c>
      <c r="J94" s="114">
        <v>1819063.2</v>
      </c>
      <c r="K94" s="116">
        <v>43368</v>
      </c>
      <c r="L94" s="114">
        <v>59</v>
      </c>
      <c r="M94" s="114" t="s">
        <v>2141</v>
      </c>
      <c r="N94" s="429"/>
    </row>
    <row r="95" spans="1:14">
      <c r="A95" s="114" t="s">
        <v>459</v>
      </c>
      <c r="B95" s="114" t="s">
        <v>390</v>
      </c>
      <c r="C95" s="114">
        <v>170.5</v>
      </c>
      <c r="D95" s="114">
        <v>177.5</v>
      </c>
      <c r="E95" s="114">
        <v>165</v>
      </c>
      <c r="F95" s="114">
        <v>175.9</v>
      </c>
      <c r="G95" s="114">
        <v>175.8</v>
      </c>
      <c r="H95" s="114">
        <v>170.3</v>
      </c>
      <c r="I95" s="114">
        <v>303686</v>
      </c>
      <c r="J95" s="114">
        <v>52585773.850000001</v>
      </c>
      <c r="K95" s="116">
        <v>43368</v>
      </c>
      <c r="L95" s="114">
        <v>6778</v>
      </c>
      <c r="M95" s="114" t="s">
        <v>460</v>
      </c>
      <c r="N95" s="429"/>
    </row>
    <row r="96" spans="1:14">
      <c r="A96" s="114" t="s">
        <v>461</v>
      </c>
      <c r="B96" s="114" t="s">
        <v>390</v>
      </c>
      <c r="C96" s="114">
        <v>49.9</v>
      </c>
      <c r="D96" s="114">
        <v>49.9</v>
      </c>
      <c r="E96" s="114">
        <v>45.4</v>
      </c>
      <c r="F96" s="114">
        <v>47.2</v>
      </c>
      <c r="G96" s="114">
        <v>46.9</v>
      </c>
      <c r="H96" s="114">
        <v>47.35</v>
      </c>
      <c r="I96" s="114">
        <v>20809</v>
      </c>
      <c r="J96" s="114">
        <v>988115.8</v>
      </c>
      <c r="K96" s="116">
        <v>43368</v>
      </c>
      <c r="L96" s="114">
        <v>260</v>
      </c>
      <c r="M96" s="114" t="s">
        <v>462</v>
      </c>
      <c r="N96" s="429"/>
    </row>
    <row r="97" spans="1:14">
      <c r="A97" s="114" t="s">
        <v>2806</v>
      </c>
      <c r="B97" s="114" t="s">
        <v>390</v>
      </c>
      <c r="C97" s="114">
        <v>26.05</v>
      </c>
      <c r="D97" s="114">
        <v>26.85</v>
      </c>
      <c r="E97" s="114">
        <v>25.4</v>
      </c>
      <c r="F97" s="114">
        <v>25.9</v>
      </c>
      <c r="G97" s="114">
        <v>25.7</v>
      </c>
      <c r="H97" s="114">
        <v>26.3</v>
      </c>
      <c r="I97" s="114">
        <v>46497</v>
      </c>
      <c r="J97" s="114">
        <v>1217240.3999999999</v>
      </c>
      <c r="K97" s="116">
        <v>43368</v>
      </c>
      <c r="L97" s="114">
        <v>229</v>
      </c>
      <c r="M97" s="114" t="s">
        <v>2807</v>
      </c>
      <c r="N97" s="429"/>
    </row>
    <row r="98" spans="1:14">
      <c r="A98" s="114" t="s">
        <v>463</v>
      </c>
      <c r="B98" s="114" t="s">
        <v>2795</v>
      </c>
      <c r="C98" s="114">
        <v>12.15</v>
      </c>
      <c r="D98" s="114">
        <v>13</v>
      </c>
      <c r="E98" s="114">
        <v>11.95</v>
      </c>
      <c r="F98" s="114">
        <v>12</v>
      </c>
      <c r="G98" s="114">
        <v>12</v>
      </c>
      <c r="H98" s="114">
        <v>12.55</v>
      </c>
      <c r="I98" s="114">
        <v>120466</v>
      </c>
      <c r="J98" s="114">
        <v>1451372.6</v>
      </c>
      <c r="K98" s="116">
        <v>43368</v>
      </c>
      <c r="L98" s="114">
        <v>352</v>
      </c>
      <c r="M98" s="114" t="s">
        <v>2176</v>
      </c>
      <c r="N98" s="429"/>
    </row>
    <row r="99" spans="1:14">
      <c r="A99" s="114" t="s">
        <v>2480</v>
      </c>
      <c r="B99" s="114" t="s">
        <v>390</v>
      </c>
      <c r="C99" s="114">
        <v>102</v>
      </c>
      <c r="D99" s="114">
        <v>103</v>
      </c>
      <c r="E99" s="114">
        <v>98.5</v>
      </c>
      <c r="F99" s="114">
        <v>100</v>
      </c>
      <c r="G99" s="114">
        <v>100.9</v>
      </c>
      <c r="H99" s="114">
        <v>103.1</v>
      </c>
      <c r="I99" s="114">
        <v>37162</v>
      </c>
      <c r="J99" s="114">
        <v>3726515.3</v>
      </c>
      <c r="K99" s="116">
        <v>43368</v>
      </c>
      <c r="L99" s="114">
        <v>607</v>
      </c>
      <c r="M99" s="114" t="s">
        <v>2481</v>
      </c>
      <c r="N99" s="429"/>
    </row>
    <row r="100" spans="1:14">
      <c r="A100" s="114" t="s">
        <v>3073</v>
      </c>
      <c r="B100" s="114" t="s">
        <v>390</v>
      </c>
      <c r="C100" s="114">
        <v>32.950000000000003</v>
      </c>
      <c r="D100" s="114">
        <v>33.9</v>
      </c>
      <c r="E100" s="114">
        <v>32.049999999999997</v>
      </c>
      <c r="F100" s="114">
        <v>33.9</v>
      </c>
      <c r="G100" s="114">
        <v>33.9</v>
      </c>
      <c r="H100" s="114">
        <v>33</v>
      </c>
      <c r="I100" s="114">
        <v>605</v>
      </c>
      <c r="J100" s="114">
        <v>19948.55</v>
      </c>
      <c r="K100" s="116">
        <v>43368</v>
      </c>
      <c r="L100" s="114">
        <v>19</v>
      </c>
      <c r="M100" s="114" t="s">
        <v>3074</v>
      </c>
      <c r="N100" s="429"/>
    </row>
    <row r="101" spans="1:14">
      <c r="A101" s="114" t="s">
        <v>2107</v>
      </c>
      <c r="B101" s="114" t="s">
        <v>390</v>
      </c>
      <c r="C101" s="114">
        <v>65.8</v>
      </c>
      <c r="D101" s="114">
        <v>68.150000000000006</v>
      </c>
      <c r="E101" s="114">
        <v>61</v>
      </c>
      <c r="F101" s="114">
        <v>65.3</v>
      </c>
      <c r="G101" s="114">
        <v>67.349999999999994</v>
      </c>
      <c r="H101" s="114">
        <v>64.599999999999994</v>
      </c>
      <c r="I101" s="114">
        <v>20554</v>
      </c>
      <c r="J101" s="114">
        <v>1335889.8</v>
      </c>
      <c r="K101" s="116">
        <v>43368</v>
      </c>
      <c r="L101" s="114">
        <v>2368</v>
      </c>
      <c r="M101" s="114" t="s">
        <v>2108</v>
      </c>
      <c r="N101" s="429"/>
    </row>
    <row r="102" spans="1:14">
      <c r="A102" s="114" t="s">
        <v>2808</v>
      </c>
      <c r="B102" s="114" t="s">
        <v>390</v>
      </c>
      <c r="C102" s="114">
        <v>354</v>
      </c>
      <c r="D102" s="114">
        <v>365</v>
      </c>
      <c r="E102" s="114">
        <v>331.5</v>
      </c>
      <c r="F102" s="114">
        <v>350</v>
      </c>
      <c r="G102" s="114">
        <v>350</v>
      </c>
      <c r="H102" s="114">
        <v>357.5</v>
      </c>
      <c r="I102" s="114">
        <v>6729</v>
      </c>
      <c r="J102" s="114">
        <v>2397415.5</v>
      </c>
      <c r="K102" s="116">
        <v>43368</v>
      </c>
      <c r="L102" s="114">
        <v>177</v>
      </c>
      <c r="M102" s="114" t="s">
        <v>2809</v>
      </c>
      <c r="N102" s="429"/>
    </row>
    <row r="103" spans="1:14">
      <c r="A103" s="114" t="s">
        <v>464</v>
      </c>
      <c r="B103" s="114" t="s">
        <v>390</v>
      </c>
      <c r="C103" s="114">
        <v>56</v>
      </c>
      <c r="D103" s="114">
        <v>57.9</v>
      </c>
      <c r="E103" s="114">
        <v>53</v>
      </c>
      <c r="F103" s="114">
        <v>53.6</v>
      </c>
      <c r="G103" s="114">
        <v>55.5</v>
      </c>
      <c r="H103" s="114">
        <v>56</v>
      </c>
      <c r="I103" s="114">
        <v>28326</v>
      </c>
      <c r="J103" s="114">
        <v>1540328.5</v>
      </c>
      <c r="K103" s="116">
        <v>43368</v>
      </c>
      <c r="L103" s="114">
        <v>305</v>
      </c>
      <c r="M103" s="114" t="s">
        <v>465</v>
      </c>
      <c r="N103" s="429"/>
    </row>
    <row r="104" spans="1:14">
      <c r="A104" s="114" t="s">
        <v>466</v>
      </c>
      <c r="B104" s="114" t="s">
        <v>390</v>
      </c>
      <c r="C104" s="114">
        <v>133</v>
      </c>
      <c r="D104" s="114">
        <v>133</v>
      </c>
      <c r="E104" s="114">
        <v>123.1</v>
      </c>
      <c r="F104" s="114">
        <v>123.1</v>
      </c>
      <c r="G104" s="114">
        <v>123.1</v>
      </c>
      <c r="H104" s="114">
        <v>129.55000000000001</v>
      </c>
      <c r="I104" s="114">
        <v>19504</v>
      </c>
      <c r="J104" s="114">
        <v>2423069.25</v>
      </c>
      <c r="K104" s="116">
        <v>43368</v>
      </c>
      <c r="L104" s="114">
        <v>227</v>
      </c>
      <c r="M104" s="114" t="s">
        <v>467</v>
      </c>
      <c r="N104" s="429"/>
    </row>
    <row r="105" spans="1:14">
      <c r="A105" s="114" t="s">
        <v>468</v>
      </c>
      <c r="B105" s="114" t="s">
        <v>390</v>
      </c>
      <c r="C105" s="114">
        <v>28.55</v>
      </c>
      <c r="D105" s="114">
        <v>30.5</v>
      </c>
      <c r="E105" s="114">
        <v>28</v>
      </c>
      <c r="F105" s="114">
        <v>28.1</v>
      </c>
      <c r="G105" s="114">
        <v>28</v>
      </c>
      <c r="H105" s="114">
        <v>29</v>
      </c>
      <c r="I105" s="114">
        <v>3774</v>
      </c>
      <c r="J105" s="114">
        <v>107190.6</v>
      </c>
      <c r="K105" s="116">
        <v>43368</v>
      </c>
      <c r="L105" s="114">
        <v>48</v>
      </c>
      <c r="M105" s="114" t="s">
        <v>469</v>
      </c>
      <c r="N105" s="429"/>
    </row>
    <row r="106" spans="1:14">
      <c r="A106" s="114" t="s">
        <v>2142</v>
      </c>
      <c r="B106" s="114" t="s">
        <v>390</v>
      </c>
      <c r="C106" s="114">
        <v>36.25</v>
      </c>
      <c r="D106" s="114">
        <v>38.5</v>
      </c>
      <c r="E106" s="114">
        <v>35.4</v>
      </c>
      <c r="F106" s="114">
        <v>36.15</v>
      </c>
      <c r="G106" s="114">
        <v>36.1</v>
      </c>
      <c r="H106" s="114">
        <v>37</v>
      </c>
      <c r="I106" s="114">
        <v>173888</v>
      </c>
      <c r="J106" s="114">
        <v>6355201.7000000002</v>
      </c>
      <c r="K106" s="116">
        <v>43368</v>
      </c>
      <c r="L106" s="114">
        <v>1229</v>
      </c>
      <c r="M106" s="114" t="s">
        <v>2143</v>
      </c>
      <c r="N106" s="429"/>
    </row>
    <row r="107" spans="1:14">
      <c r="A107" s="114" t="s">
        <v>2810</v>
      </c>
      <c r="B107" s="114" t="s">
        <v>390</v>
      </c>
      <c r="C107" s="114">
        <v>27.6</v>
      </c>
      <c r="D107" s="114">
        <v>27.6</v>
      </c>
      <c r="E107" s="114">
        <v>25.2</v>
      </c>
      <c r="F107" s="114">
        <v>25.65</v>
      </c>
      <c r="G107" s="114">
        <v>25.2</v>
      </c>
      <c r="H107" s="114">
        <v>26.5</v>
      </c>
      <c r="I107" s="114">
        <v>17695</v>
      </c>
      <c r="J107" s="114">
        <v>454234.95</v>
      </c>
      <c r="K107" s="116">
        <v>43368</v>
      </c>
      <c r="L107" s="114">
        <v>122</v>
      </c>
      <c r="M107" s="114" t="s">
        <v>2811</v>
      </c>
      <c r="N107" s="429"/>
    </row>
    <row r="108" spans="1:14">
      <c r="A108" s="114" t="s">
        <v>39</v>
      </c>
      <c r="B108" s="114" t="s">
        <v>390</v>
      </c>
      <c r="C108" s="114">
        <v>360.8</v>
      </c>
      <c r="D108" s="114">
        <v>360.8</v>
      </c>
      <c r="E108" s="114">
        <v>336.9</v>
      </c>
      <c r="F108" s="114">
        <v>344.75</v>
      </c>
      <c r="G108" s="114">
        <v>343.25</v>
      </c>
      <c r="H108" s="114">
        <v>360.4</v>
      </c>
      <c r="I108" s="114">
        <v>4342247</v>
      </c>
      <c r="J108" s="114">
        <v>1498341352.45</v>
      </c>
      <c r="K108" s="116">
        <v>43368</v>
      </c>
      <c r="L108" s="114">
        <v>57545</v>
      </c>
      <c r="M108" s="114" t="s">
        <v>470</v>
      </c>
      <c r="N108" s="429"/>
    </row>
    <row r="109" spans="1:14">
      <c r="A109" s="114" t="s">
        <v>2024</v>
      </c>
      <c r="B109" s="114" t="s">
        <v>390</v>
      </c>
      <c r="C109" s="114">
        <v>135</v>
      </c>
      <c r="D109" s="114">
        <v>141</v>
      </c>
      <c r="E109" s="114">
        <v>132.4</v>
      </c>
      <c r="F109" s="114">
        <v>134.75</v>
      </c>
      <c r="G109" s="114">
        <v>133.30000000000001</v>
      </c>
      <c r="H109" s="114">
        <v>135.44999999999999</v>
      </c>
      <c r="I109" s="114">
        <v>17064</v>
      </c>
      <c r="J109" s="114">
        <v>2310715.4500000002</v>
      </c>
      <c r="K109" s="116">
        <v>43368</v>
      </c>
      <c r="L109" s="114">
        <v>298</v>
      </c>
      <c r="M109" s="114" t="s">
        <v>471</v>
      </c>
      <c r="N109" s="429"/>
    </row>
    <row r="110" spans="1:14">
      <c r="A110" s="114" t="s">
        <v>472</v>
      </c>
      <c r="B110" s="114" t="s">
        <v>390</v>
      </c>
      <c r="C110" s="114">
        <v>328</v>
      </c>
      <c r="D110" s="114">
        <v>334</v>
      </c>
      <c r="E110" s="114">
        <v>320.60000000000002</v>
      </c>
      <c r="F110" s="114">
        <v>325.39999999999998</v>
      </c>
      <c r="G110" s="114">
        <v>325</v>
      </c>
      <c r="H110" s="114">
        <v>326.8</v>
      </c>
      <c r="I110" s="114">
        <v>23703</v>
      </c>
      <c r="J110" s="114">
        <v>7689449.75</v>
      </c>
      <c r="K110" s="116">
        <v>43368</v>
      </c>
      <c r="L110" s="114">
        <v>649</v>
      </c>
      <c r="M110" s="114" t="s">
        <v>473</v>
      </c>
      <c r="N110" s="429"/>
    </row>
    <row r="111" spans="1:14">
      <c r="A111" s="114" t="s">
        <v>474</v>
      </c>
      <c r="B111" s="114" t="s">
        <v>390</v>
      </c>
      <c r="C111" s="114">
        <v>252.05</v>
      </c>
      <c r="D111" s="114">
        <v>259</v>
      </c>
      <c r="E111" s="114">
        <v>250.1</v>
      </c>
      <c r="F111" s="114">
        <v>254.2</v>
      </c>
      <c r="G111" s="114">
        <v>254.8</v>
      </c>
      <c r="H111" s="114">
        <v>254.7</v>
      </c>
      <c r="I111" s="114">
        <v>2538</v>
      </c>
      <c r="J111" s="114">
        <v>644928.30000000005</v>
      </c>
      <c r="K111" s="116">
        <v>43368</v>
      </c>
      <c r="L111" s="114">
        <v>119</v>
      </c>
      <c r="M111" s="114" t="s">
        <v>475</v>
      </c>
      <c r="N111" s="429"/>
    </row>
    <row r="112" spans="1:14">
      <c r="A112" s="114" t="s">
        <v>2035</v>
      </c>
      <c r="B112" s="114" t="s">
        <v>390</v>
      </c>
      <c r="C112" s="114">
        <v>52.05</v>
      </c>
      <c r="D112" s="114">
        <v>53.55</v>
      </c>
      <c r="E112" s="114">
        <v>51.4</v>
      </c>
      <c r="F112" s="114">
        <v>51.5</v>
      </c>
      <c r="G112" s="114">
        <v>51.45</v>
      </c>
      <c r="H112" s="114">
        <v>52.05</v>
      </c>
      <c r="I112" s="114">
        <v>6372</v>
      </c>
      <c r="J112" s="114">
        <v>332746.45</v>
      </c>
      <c r="K112" s="116">
        <v>43368</v>
      </c>
      <c r="L112" s="114">
        <v>263</v>
      </c>
      <c r="M112" s="114" t="s">
        <v>2036</v>
      </c>
      <c r="N112" s="429"/>
    </row>
    <row r="113" spans="1:14">
      <c r="A113" s="114" t="s">
        <v>476</v>
      </c>
      <c r="B113" s="114" t="s">
        <v>390</v>
      </c>
      <c r="C113" s="114">
        <v>34.200000000000003</v>
      </c>
      <c r="D113" s="114">
        <v>36.25</v>
      </c>
      <c r="E113" s="114">
        <v>33.65</v>
      </c>
      <c r="F113" s="114">
        <v>34.549999999999997</v>
      </c>
      <c r="G113" s="114">
        <v>34.799999999999997</v>
      </c>
      <c r="H113" s="114">
        <v>34.200000000000003</v>
      </c>
      <c r="I113" s="114">
        <v>139143</v>
      </c>
      <c r="J113" s="114">
        <v>4841829.55</v>
      </c>
      <c r="K113" s="116">
        <v>43368</v>
      </c>
      <c r="L113" s="114">
        <v>838</v>
      </c>
      <c r="M113" s="114" t="s">
        <v>477</v>
      </c>
      <c r="N113" s="429"/>
    </row>
    <row r="114" spans="1:14">
      <c r="A114" s="114" t="s">
        <v>478</v>
      </c>
      <c r="B114" s="114" t="s">
        <v>390</v>
      </c>
      <c r="C114" s="114">
        <v>143.25</v>
      </c>
      <c r="D114" s="114">
        <v>145.4</v>
      </c>
      <c r="E114" s="114">
        <v>127</v>
      </c>
      <c r="F114" s="114">
        <v>134.19999999999999</v>
      </c>
      <c r="G114" s="114">
        <v>133</v>
      </c>
      <c r="H114" s="114">
        <v>142.19999999999999</v>
      </c>
      <c r="I114" s="114">
        <v>146905</v>
      </c>
      <c r="J114" s="114">
        <v>20166295.399999999</v>
      </c>
      <c r="K114" s="116">
        <v>43368</v>
      </c>
      <c r="L114" s="114">
        <v>2159</v>
      </c>
      <c r="M114" s="114" t="s">
        <v>479</v>
      </c>
      <c r="N114" s="429"/>
    </row>
    <row r="115" spans="1:14">
      <c r="A115" s="114" t="s">
        <v>480</v>
      </c>
      <c r="B115" s="114" t="s">
        <v>390</v>
      </c>
      <c r="C115" s="114">
        <v>16.649999999999999</v>
      </c>
      <c r="D115" s="114">
        <v>17.3</v>
      </c>
      <c r="E115" s="114">
        <v>16</v>
      </c>
      <c r="F115" s="114">
        <v>16.399999999999999</v>
      </c>
      <c r="G115" s="114">
        <v>16.5</v>
      </c>
      <c r="H115" s="114">
        <v>17.05</v>
      </c>
      <c r="I115" s="114">
        <v>132793</v>
      </c>
      <c r="J115" s="114">
        <v>2210206.7000000002</v>
      </c>
      <c r="K115" s="116">
        <v>43368</v>
      </c>
      <c r="L115" s="114">
        <v>419</v>
      </c>
      <c r="M115" s="114" t="s">
        <v>481</v>
      </c>
      <c r="N115" s="429"/>
    </row>
    <row r="116" spans="1:14">
      <c r="A116" s="114" t="s">
        <v>482</v>
      </c>
      <c r="B116" s="114" t="s">
        <v>390</v>
      </c>
      <c r="C116" s="114">
        <v>115.35</v>
      </c>
      <c r="D116" s="114">
        <v>119.55</v>
      </c>
      <c r="E116" s="114">
        <v>108.3</v>
      </c>
      <c r="F116" s="114">
        <v>116.8</v>
      </c>
      <c r="G116" s="114">
        <v>119</v>
      </c>
      <c r="H116" s="114">
        <v>113.1</v>
      </c>
      <c r="I116" s="114">
        <v>297968</v>
      </c>
      <c r="J116" s="114">
        <v>34004220.899999999</v>
      </c>
      <c r="K116" s="116">
        <v>43368</v>
      </c>
      <c r="L116" s="114">
        <v>4166</v>
      </c>
      <c r="M116" s="114" t="s">
        <v>483</v>
      </c>
      <c r="N116" s="429"/>
    </row>
    <row r="117" spans="1:14">
      <c r="A117" s="114" t="s">
        <v>40</v>
      </c>
      <c r="B117" s="114" t="s">
        <v>390</v>
      </c>
      <c r="C117" s="114">
        <v>119.95</v>
      </c>
      <c r="D117" s="114">
        <v>123.45</v>
      </c>
      <c r="E117" s="114">
        <v>117.9</v>
      </c>
      <c r="F117" s="114">
        <v>121.9</v>
      </c>
      <c r="G117" s="114">
        <v>122.35</v>
      </c>
      <c r="H117" s="114">
        <v>120.35</v>
      </c>
      <c r="I117" s="114">
        <v>24230423</v>
      </c>
      <c r="J117" s="114">
        <v>2921927940.4000001</v>
      </c>
      <c r="K117" s="116">
        <v>43368</v>
      </c>
      <c r="L117" s="114">
        <v>102873</v>
      </c>
      <c r="M117" s="114" t="s">
        <v>484</v>
      </c>
      <c r="N117" s="429"/>
    </row>
    <row r="118" spans="1:14">
      <c r="A118" s="114" t="s">
        <v>2737</v>
      </c>
      <c r="B118" s="114" t="s">
        <v>390</v>
      </c>
      <c r="C118" s="114">
        <v>219.1</v>
      </c>
      <c r="D118" s="114">
        <v>219.1</v>
      </c>
      <c r="E118" s="114">
        <v>200.05</v>
      </c>
      <c r="F118" s="114">
        <v>201.3</v>
      </c>
      <c r="G118" s="114">
        <v>200.05</v>
      </c>
      <c r="H118" s="114">
        <v>215.35</v>
      </c>
      <c r="I118" s="114">
        <v>1521</v>
      </c>
      <c r="J118" s="114">
        <v>330302.95</v>
      </c>
      <c r="K118" s="116">
        <v>43368</v>
      </c>
      <c r="L118" s="114">
        <v>28</v>
      </c>
      <c r="M118" s="114" t="s">
        <v>2738</v>
      </c>
      <c r="N118" s="429"/>
    </row>
    <row r="119" spans="1:14">
      <c r="A119" s="114" t="s">
        <v>41</v>
      </c>
      <c r="B119" s="114" t="s">
        <v>390</v>
      </c>
      <c r="C119" s="114">
        <v>1271.8</v>
      </c>
      <c r="D119" s="114">
        <v>1304.8499999999999</v>
      </c>
      <c r="E119" s="114">
        <v>1257.1500000000001</v>
      </c>
      <c r="F119" s="114">
        <v>1289.9000000000001</v>
      </c>
      <c r="G119" s="114">
        <v>1290</v>
      </c>
      <c r="H119" s="114">
        <v>1271.95</v>
      </c>
      <c r="I119" s="114">
        <v>1262738</v>
      </c>
      <c r="J119" s="114">
        <v>1625544367.3499999</v>
      </c>
      <c r="K119" s="116">
        <v>43368</v>
      </c>
      <c r="L119" s="114">
        <v>51708</v>
      </c>
      <c r="M119" s="114" t="s">
        <v>485</v>
      </c>
      <c r="N119" s="429"/>
    </row>
    <row r="120" spans="1:14">
      <c r="A120" s="114" t="s">
        <v>486</v>
      </c>
      <c r="B120" s="114" t="s">
        <v>390</v>
      </c>
      <c r="C120" s="114">
        <v>204</v>
      </c>
      <c r="D120" s="114">
        <v>215.4</v>
      </c>
      <c r="E120" s="114">
        <v>199</v>
      </c>
      <c r="F120" s="114">
        <v>211.8</v>
      </c>
      <c r="G120" s="114">
        <v>211</v>
      </c>
      <c r="H120" s="114">
        <v>206.75</v>
      </c>
      <c r="I120" s="114">
        <v>87508</v>
      </c>
      <c r="J120" s="114">
        <v>17974066.449999999</v>
      </c>
      <c r="K120" s="116">
        <v>43368</v>
      </c>
      <c r="L120" s="114">
        <v>4014</v>
      </c>
      <c r="M120" s="114" t="s">
        <v>487</v>
      </c>
      <c r="N120" s="429"/>
    </row>
    <row r="121" spans="1:14">
      <c r="A121" s="114" t="s">
        <v>2246</v>
      </c>
      <c r="B121" s="114" t="s">
        <v>390</v>
      </c>
      <c r="C121" s="114">
        <v>191.05</v>
      </c>
      <c r="D121" s="114">
        <v>205.9</v>
      </c>
      <c r="E121" s="114">
        <v>191</v>
      </c>
      <c r="F121" s="114">
        <v>200</v>
      </c>
      <c r="G121" s="114">
        <v>200</v>
      </c>
      <c r="H121" s="114">
        <v>198.45</v>
      </c>
      <c r="I121" s="114">
        <v>1936</v>
      </c>
      <c r="J121" s="114">
        <v>386263</v>
      </c>
      <c r="K121" s="116">
        <v>43368</v>
      </c>
      <c r="L121" s="114">
        <v>49</v>
      </c>
      <c r="M121" s="114" t="s">
        <v>2247</v>
      </c>
      <c r="N121" s="429"/>
    </row>
    <row r="122" spans="1:14">
      <c r="A122" s="114" t="s">
        <v>2482</v>
      </c>
      <c r="B122" s="114" t="s">
        <v>2795</v>
      </c>
      <c r="C122" s="114">
        <v>4</v>
      </c>
      <c r="D122" s="114">
        <v>4</v>
      </c>
      <c r="E122" s="114">
        <v>3.7</v>
      </c>
      <c r="F122" s="114">
        <v>3.7</v>
      </c>
      <c r="G122" s="114">
        <v>3.7</v>
      </c>
      <c r="H122" s="114">
        <v>3.85</v>
      </c>
      <c r="I122" s="114">
        <v>477335</v>
      </c>
      <c r="J122" s="114">
        <v>1812436.25</v>
      </c>
      <c r="K122" s="116">
        <v>43368</v>
      </c>
      <c r="L122" s="114">
        <v>269</v>
      </c>
      <c r="M122" s="114" t="s">
        <v>2483</v>
      </c>
      <c r="N122" s="429"/>
    </row>
    <row r="123" spans="1:14">
      <c r="A123" s="114" t="s">
        <v>488</v>
      </c>
      <c r="B123" s="114" t="s">
        <v>390</v>
      </c>
      <c r="C123" s="114">
        <v>542.65</v>
      </c>
      <c r="D123" s="114">
        <v>563.79999999999995</v>
      </c>
      <c r="E123" s="114">
        <v>516</v>
      </c>
      <c r="F123" s="114">
        <v>550.9</v>
      </c>
      <c r="G123" s="114">
        <v>554</v>
      </c>
      <c r="H123" s="114">
        <v>547.4</v>
      </c>
      <c r="I123" s="114">
        <v>68095</v>
      </c>
      <c r="J123" s="114">
        <v>37051392.600000001</v>
      </c>
      <c r="K123" s="116">
        <v>43368</v>
      </c>
      <c r="L123" s="114">
        <v>3490</v>
      </c>
      <c r="M123" s="114" t="s">
        <v>489</v>
      </c>
      <c r="N123" s="429"/>
    </row>
    <row r="124" spans="1:14">
      <c r="A124" s="114" t="s">
        <v>2678</v>
      </c>
      <c r="B124" s="114" t="s">
        <v>390</v>
      </c>
      <c r="C124" s="114">
        <v>160.5</v>
      </c>
      <c r="D124" s="114">
        <v>160.5</v>
      </c>
      <c r="E124" s="114">
        <v>145.05000000000001</v>
      </c>
      <c r="F124" s="114">
        <v>155.44999999999999</v>
      </c>
      <c r="G124" s="114">
        <v>157</v>
      </c>
      <c r="H124" s="114">
        <v>159.4</v>
      </c>
      <c r="I124" s="114">
        <v>48617</v>
      </c>
      <c r="J124" s="114">
        <v>7471066.4000000004</v>
      </c>
      <c r="K124" s="116">
        <v>43368</v>
      </c>
      <c r="L124" s="114">
        <v>1784</v>
      </c>
      <c r="M124" s="114" t="s">
        <v>2679</v>
      </c>
      <c r="N124" s="429"/>
    </row>
    <row r="125" spans="1:14">
      <c r="A125" s="114" t="s">
        <v>490</v>
      </c>
      <c r="B125" s="114" t="s">
        <v>390</v>
      </c>
      <c r="C125" s="114">
        <v>1000</v>
      </c>
      <c r="D125" s="114">
        <v>1014.9</v>
      </c>
      <c r="E125" s="114">
        <v>967.55</v>
      </c>
      <c r="F125" s="114">
        <v>1008.5</v>
      </c>
      <c r="G125" s="114">
        <v>1009.95</v>
      </c>
      <c r="H125" s="114">
        <v>1012.1</v>
      </c>
      <c r="I125" s="114">
        <v>30472</v>
      </c>
      <c r="J125" s="114">
        <v>30113885.5</v>
      </c>
      <c r="K125" s="116">
        <v>43368</v>
      </c>
      <c r="L125" s="114">
        <v>2702</v>
      </c>
      <c r="M125" s="114" t="s">
        <v>491</v>
      </c>
      <c r="N125" s="429"/>
    </row>
    <row r="126" spans="1:14">
      <c r="A126" s="114" t="s">
        <v>492</v>
      </c>
      <c r="B126" s="114" t="s">
        <v>390</v>
      </c>
      <c r="C126" s="114">
        <v>85.75</v>
      </c>
      <c r="D126" s="114">
        <v>87.3</v>
      </c>
      <c r="E126" s="114">
        <v>83.65</v>
      </c>
      <c r="F126" s="114">
        <v>86.1</v>
      </c>
      <c r="G126" s="114">
        <v>86.85</v>
      </c>
      <c r="H126" s="114">
        <v>85.35</v>
      </c>
      <c r="I126" s="114">
        <v>302920</v>
      </c>
      <c r="J126" s="114">
        <v>25974604.25</v>
      </c>
      <c r="K126" s="116">
        <v>43368</v>
      </c>
      <c r="L126" s="114">
        <v>1739</v>
      </c>
      <c r="M126" s="114" t="s">
        <v>493</v>
      </c>
      <c r="N126" s="429"/>
    </row>
    <row r="127" spans="1:14">
      <c r="A127" s="114" t="s">
        <v>494</v>
      </c>
      <c r="B127" s="114" t="s">
        <v>390</v>
      </c>
      <c r="C127" s="114">
        <v>1676</v>
      </c>
      <c r="D127" s="114">
        <v>1729.9</v>
      </c>
      <c r="E127" s="114">
        <v>1633.5</v>
      </c>
      <c r="F127" s="114">
        <v>1660.05</v>
      </c>
      <c r="G127" s="114">
        <v>1660</v>
      </c>
      <c r="H127" s="114">
        <v>1673.65</v>
      </c>
      <c r="I127" s="114">
        <v>54317</v>
      </c>
      <c r="J127" s="114">
        <v>91617690.5</v>
      </c>
      <c r="K127" s="116">
        <v>43368</v>
      </c>
      <c r="L127" s="114">
        <v>10651</v>
      </c>
      <c r="M127" s="114" t="s">
        <v>495</v>
      </c>
      <c r="N127" s="429"/>
    </row>
    <row r="128" spans="1:14">
      <c r="A128" s="114" t="s">
        <v>2449</v>
      </c>
      <c r="B128" s="114" t="s">
        <v>390</v>
      </c>
      <c r="C128" s="114">
        <v>125</v>
      </c>
      <c r="D128" s="114">
        <v>129.85</v>
      </c>
      <c r="E128" s="114">
        <v>124</v>
      </c>
      <c r="F128" s="114">
        <v>126.1</v>
      </c>
      <c r="G128" s="114">
        <v>125.2</v>
      </c>
      <c r="H128" s="114">
        <v>124.4</v>
      </c>
      <c r="I128" s="114">
        <v>365177</v>
      </c>
      <c r="J128" s="114">
        <v>46477567.350000001</v>
      </c>
      <c r="K128" s="116">
        <v>43368</v>
      </c>
      <c r="L128" s="114">
        <v>3315</v>
      </c>
      <c r="M128" s="114" t="s">
        <v>2450</v>
      </c>
      <c r="N128" s="429"/>
    </row>
    <row r="129" spans="1:14">
      <c r="A129" s="114" t="s">
        <v>496</v>
      </c>
      <c r="B129" s="114" t="s">
        <v>390</v>
      </c>
      <c r="C129" s="114">
        <v>615</v>
      </c>
      <c r="D129" s="114">
        <v>629.79999999999995</v>
      </c>
      <c r="E129" s="114">
        <v>596</v>
      </c>
      <c r="F129" s="114">
        <v>614.25</v>
      </c>
      <c r="G129" s="114">
        <v>617.25</v>
      </c>
      <c r="H129" s="114">
        <v>625.95000000000005</v>
      </c>
      <c r="I129" s="114">
        <v>11050</v>
      </c>
      <c r="J129" s="114">
        <v>6770665.5999999996</v>
      </c>
      <c r="K129" s="116">
        <v>43368</v>
      </c>
      <c r="L129" s="114">
        <v>892</v>
      </c>
      <c r="M129" s="114" t="s">
        <v>497</v>
      </c>
      <c r="N129" s="429"/>
    </row>
    <row r="130" spans="1:14">
      <c r="A130" s="114" t="s">
        <v>498</v>
      </c>
      <c r="B130" s="114" t="s">
        <v>390</v>
      </c>
      <c r="C130" s="114">
        <v>32.5</v>
      </c>
      <c r="D130" s="114">
        <v>33.15</v>
      </c>
      <c r="E130" s="114">
        <v>30.6</v>
      </c>
      <c r="F130" s="114">
        <v>30.7</v>
      </c>
      <c r="G130" s="114">
        <v>30.6</v>
      </c>
      <c r="H130" s="114">
        <v>32.200000000000003</v>
      </c>
      <c r="I130" s="114">
        <v>52094</v>
      </c>
      <c r="J130" s="114">
        <v>1623094.8</v>
      </c>
      <c r="K130" s="116">
        <v>43368</v>
      </c>
      <c r="L130" s="114">
        <v>517</v>
      </c>
      <c r="M130" s="114" t="s">
        <v>499</v>
      </c>
      <c r="N130" s="429"/>
    </row>
    <row r="131" spans="1:14">
      <c r="A131" s="114" t="s">
        <v>500</v>
      </c>
      <c r="B131" s="114" t="s">
        <v>390</v>
      </c>
      <c r="C131" s="114">
        <v>3175</v>
      </c>
      <c r="D131" s="114">
        <v>3180</v>
      </c>
      <c r="E131" s="114">
        <v>3101</v>
      </c>
      <c r="F131" s="114">
        <v>3150.55</v>
      </c>
      <c r="G131" s="114">
        <v>3165</v>
      </c>
      <c r="H131" s="114">
        <v>3184.2</v>
      </c>
      <c r="I131" s="114">
        <v>10569</v>
      </c>
      <c r="J131" s="114">
        <v>33199948.449999999</v>
      </c>
      <c r="K131" s="116">
        <v>43368</v>
      </c>
      <c r="L131" s="114">
        <v>1108</v>
      </c>
      <c r="M131" s="114" t="s">
        <v>501</v>
      </c>
      <c r="N131" s="429"/>
    </row>
    <row r="132" spans="1:14">
      <c r="A132" s="114" t="s">
        <v>502</v>
      </c>
      <c r="B132" s="114" t="s">
        <v>390</v>
      </c>
      <c r="C132" s="114">
        <v>340</v>
      </c>
      <c r="D132" s="114">
        <v>347.9</v>
      </c>
      <c r="E132" s="114">
        <v>334.75</v>
      </c>
      <c r="F132" s="114">
        <v>341.7</v>
      </c>
      <c r="G132" s="114">
        <v>341</v>
      </c>
      <c r="H132" s="114">
        <v>345</v>
      </c>
      <c r="I132" s="114">
        <v>9783</v>
      </c>
      <c r="J132" s="114">
        <v>3338212.4</v>
      </c>
      <c r="K132" s="116">
        <v>43368</v>
      </c>
      <c r="L132" s="114">
        <v>523</v>
      </c>
      <c r="M132" s="114" t="s">
        <v>503</v>
      </c>
      <c r="N132" s="429"/>
    </row>
    <row r="133" spans="1:14">
      <c r="A133" s="114" t="s">
        <v>2195</v>
      </c>
      <c r="B133" s="114" t="s">
        <v>390</v>
      </c>
      <c r="C133" s="114">
        <v>612</v>
      </c>
      <c r="D133" s="114">
        <v>660</v>
      </c>
      <c r="E133" s="114">
        <v>605.1</v>
      </c>
      <c r="F133" s="114">
        <v>623.65</v>
      </c>
      <c r="G133" s="114">
        <v>632.29999999999995</v>
      </c>
      <c r="H133" s="114">
        <v>616.9</v>
      </c>
      <c r="I133" s="114">
        <v>569137</v>
      </c>
      <c r="J133" s="114">
        <v>350213247.94999999</v>
      </c>
      <c r="K133" s="116">
        <v>43368</v>
      </c>
      <c r="L133" s="114">
        <v>24655</v>
      </c>
      <c r="M133" s="114" t="s">
        <v>2196</v>
      </c>
      <c r="N133" s="429"/>
    </row>
    <row r="134" spans="1:14">
      <c r="A134" s="114" t="s">
        <v>504</v>
      </c>
      <c r="B134" s="114" t="s">
        <v>390</v>
      </c>
      <c r="C134" s="114">
        <v>167</v>
      </c>
      <c r="D134" s="114">
        <v>172.95</v>
      </c>
      <c r="E134" s="114">
        <v>164.1</v>
      </c>
      <c r="F134" s="114">
        <v>172.1</v>
      </c>
      <c r="G134" s="114">
        <v>172.75</v>
      </c>
      <c r="H134" s="114">
        <v>171.9</v>
      </c>
      <c r="I134" s="114">
        <v>14322</v>
      </c>
      <c r="J134" s="114">
        <v>2435203.25</v>
      </c>
      <c r="K134" s="116">
        <v>43368</v>
      </c>
      <c r="L134" s="114">
        <v>253</v>
      </c>
      <c r="M134" s="114" t="s">
        <v>505</v>
      </c>
      <c r="N134" s="429"/>
    </row>
    <row r="135" spans="1:14">
      <c r="A135" s="114" t="s">
        <v>42</v>
      </c>
      <c r="B135" s="114" t="s">
        <v>390</v>
      </c>
      <c r="C135" s="114">
        <v>735.05</v>
      </c>
      <c r="D135" s="114">
        <v>770.95</v>
      </c>
      <c r="E135" s="114">
        <v>732.55</v>
      </c>
      <c r="F135" s="114">
        <v>761.05</v>
      </c>
      <c r="G135" s="114">
        <v>760.9</v>
      </c>
      <c r="H135" s="114">
        <v>731.35</v>
      </c>
      <c r="I135" s="114">
        <v>5074277</v>
      </c>
      <c r="J135" s="114">
        <v>3837587191.3000002</v>
      </c>
      <c r="K135" s="116">
        <v>43368</v>
      </c>
      <c r="L135" s="114">
        <v>96780</v>
      </c>
      <c r="M135" s="114" t="s">
        <v>506</v>
      </c>
      <c r="N135" s="429"/>
    </row>
    <row r="136" spans="1:14">
      <c r="A136" s="114" t="s">
        <v>2102</v>
      </c>
      <c r="B136" s="114" t="s">
        <v>390</v>
      </c>
      <c r="C136" s="114">
        <v>59</v>
      </c>
      <c r="D136" s="114">
        <v>61.8</v>
      </c>
      <c r="E136" s="114">
        <v>55.55</v>
      </c>
      <c r="F136" s="114">
        <v>57.6</v>
      </c>
      <c r="G136" s="114">
        <v>57</v>
      </c>
      <c r="H136" s="114">
        <v>60.85</v>
      </c>
      <c r="I136" s="114">
        <v>7005</v>
      </c>
      <c r="J136" s="114">
        <v>402832</v>
      </c>
      <c r="K136" s="116">
        <v>43368</v>
      </c>
      <c r="L136" s="114">
        <v>111</v>
      </c>
      <c r="M136" s="114" t="s">
        <v>2103</v>
      </c>
      <c r="N136" s="429"/>
    </row>
    <row r="137" spans="1:14">
      <c r="A137" s="114" t="s">
        <v>507</v>
      </c>
      <c r="B137" s="114" t="s">
        <v>390</v>
      </c>
      <c r="C137" s="114">
        <v>1355</v>
      </c>
      <c r="D137" s="114">
        <v>1355</v>
      </c>
      <c r="E137" s="114">
        <v>1292</v>
      </c>
      <c r="F137" s="114">
        <v>1320.75</v>
      </c>
      <c r="G137" s="114">
        <v>1318</v>
      </c>
      <c r="H137" s="114">
        <v>1346.05</v>
      </c>
      <c r="I137" s="114">
        <v>20395</v>
      </c>
      <c r="J137" s="114">
        <v>26913277.699999999</v>
      </c>
      <c r="K137" s="116">
        <v>43368</v>
      </c>
      <c r="L137" s="114">
        <v>2228</v>
      </c>
      <c r="M137" s="114" t="s">
        <v>508</v>
      </c>
      <c r="N137" s="429"/>
    </row>
    <row r="138" spans="1:14">
      <c r="A138" s="114" t="s">
        <v>2484</v>
      </c>
      <c r="B138" s="114" t="s">
        <v>390</v>
      </c>
      <c r="C138" s="114">
        <v>71.2</v>
      </c>
      <c r="D138" s="114">
        <v>74</v>
      </c>
      <c r="E138" s="114">
        <v>68</v>
      </c>
      <c r="F138" s="114">
        <v>70.599999999999994</v>
      </c>
      <c r="G138" s="114">
        <v>71.099999999999994</v>
      </c>
      <c r="H138" s="114">
        <v>65.150000000000006</v>
      </c>
      <c r="I138" s="114">
        <v>678786</v>
      </c>
      <c r="J138" s="114">
        <v>47964645.950000003</v>
      </c>
      <c r="K138" s="116">
        <v>43368</v>
      </c>
      <c r="L138" s="114">
        <v>8063</v>
      </c>
      <c r="M138" s="114" t="s">
        <v>2485</v>
      </c>
      <c r="N138" s="429"/>
    </row>
    <row r="139" spans="1:14">
      <c r="A139" s="114" t="s">
        <v>2374</v>
      </c>
      <c r="B139" s="114" t="s">
        <v>390</v>
      </c>
      <c r="C139" s="114">
        <v>51.5</v>
      </c>
      <c r="D139" s="114">
        <v>52</v>
      </c>
      <c r="E139" s="114">
        <v>47.7</v>
      </c>
      <c r="F139" s="114">
        <v>48.85</v>
      </c>
      <c r="G139" s="114">
        <v>49.25</v>
      </c>
      <c r="H139" s="114">
        <v>47.85</v>
      </c>
      <c r="I139" s="114">
        <v>51998</v>
      </c>
      <c r="J139" s="114">
        <v>2601447.9500000002</v>
      </c>
      <c r="K139" s="116">
        <v>43368</v>
      </c>
      <c r="L139" s="114">
        <v>761</v>
      </c>
      <c r="M139" s="114" t="s">
        <v>2375</v>
      </c>
      <c r="N139" s="429"/>
    </row>
    <row r="140" spans="1:14">
      <c r="A140" s="114" t="s">
        <v>2412</v>
      </c>
      <c r="B140" s="114" t="s">
        <v>390</v>
      </c>
      <c r="C140" s="114">
        <v>481</v>
      </c>
      <c r="D140" s="114">
        <v>521.70000000000005</v>
      </c>
      <c r="E140" s="114">
        <v>468</v>
      </c>
      <c r="F140" s="114">
        <v>521.65</v>
      </c>
      <c r="G140" s="114">
        <v>521.70000000000005</v>
      </c>
      <c r="H140" s="114">
        <v>474.3</v>
      </c>
      <c r="I140" s="114">
        <v>368005</v>
      </c>
      <c r="J140" s="114">
        <v>185665982.59999999</v>
      </c>
      <c r="K140" s="116">
        <v>43368</v>
      </c>
      <c r="L140" s="114">
        <v>11075</v>
      </c>
      <c r="M140" s="114" t="s">
        <v>2413</v>
      </c>
      <c r="N140" s="429"/>
    </row>
    <row r="141" spans="1:14">
      <c r="A141" s="114" t="s">
        <v>509</v>
      </c>
      <c r="B141" s="114" t="s">
        <v>390</v>
      </c>
      <c r="C141" s="114">
        <v>415</v>
      </c>
      <c r="D141" s="114">
        <v>423.3</v>
      </c>
      <c r="E141" s="114">
        <v>403</v>
      </c>
      <c r="F141" s="114">
        <v>408.3</v>
      </c>
      <c r="G141" s="114">
        <v>404</v>
      </c>
      <c r="H141" s="114">
        <v>414.95</v>
      </c>
      <c r="I141" s="114">
        <v>428295</v>
      </c>
      <c r="J141" s="114">
        <v>177047859.44999999</v>
      </c>
      <c r="K141" s="116">
        <v>43368</v>
      </c>
      <c r="L141" s="114">
        <v>14930</v>
      </c>
      <c r="M141" s="114" t="s">
        <v>2972</v>
      </c>
      <c r="N141" s="429"/>
    </row>
    <row r="142" spans="1:14">
      <c r="A142" s="114" t="s">
        <v>510</v>
      </c>
      <c r="B142" s="114" t="s">
        <v>390</v>
      </c>
      <c r="C142" s="114">
        <v>28.3</v>
      </c>
      <c r="D142" s="114">
        <v>29</v>
      </c>
      <c r="E142" s="114">
        <v>27.3</v>
      </c>
      <c r="F142" s="114">
        <v>28.3</v>
      </c>
      <c r="G142" s="114">
        <v>28.15</v>
      </c>
      <c r="H142" s="114">
        <v>27.95</v>
      </c>
      <c r="I142" s="114">
        <v>72182</v>
      </c>
      <c r="J142" s="114">
        <v>2024741.6</v>
      </c>
      <c r="K142" s="116">
        <v>43368</v>
      </c>
      <c r="L142" s="114">
        <v>466</v>
      </c>
      <c r="M142" s="114" t="s">
        <v>511</v>
      </c>
      <c r="N142" s="429"/>
    </row>
    <row r="143" spans="1:14">
      <c r="A143" s="114" t="s">
        <v>43</v>
      </c>
      <c r="B143" s="114" t="s">
        <v>390</v>
      </c>
      <c r="C143" s="114">
        <v>598.79999999999995</v>
      </c>
      <c r="D143" s="114">
        <v>619.79999999999995</v>
      </c>
      <c r="E143" s="114">
        <v>589.54999999999995</v>
      </c>
      <c r="F143" s="114">
        <v>614.35</v>
      </c>
      <c r="G143" s="114">
        <v>614</v>
      </c>
      <c r="H143" s="114">
        <v>597.35</v>
      </c>
      <c r="I143" s="114">
        <v>17515392</v>
      </c>
      <c r="J143" s="114">
        <v>10663921715.5</v>
      </c>
      <c r="K143" s="116">
        <v>43368</v>
      </c>
      <c r="L143" s="114">
        <v>191490</v>
      </c>
      <c r="M143" s="114" t="s">
        <v>512</v>
      </c>
      <c r="N143" s="429"/>
    </row>
    <row r="144" spans="1:14">
      <c r="A144" s="114" t="s">
        <v>513</v>
      </c>
      <c r="B144" s="114" t="s">
        <v>390</v>
      </c>
      <c r="C144" s="114">
        <v>86.7</v>
      </c>
      <c r="D144" s="114">
        <v>89.6</v>
      </c>
      <c r="E144" s="114">
        <v>81.45</v>
      </c>
      <c r="F144" s="114">
        <v>84.8</v>
      </c>
      <c r="G144" s="114">
        <v>84.15</v>
      </c>
      <c r="H144" s="114">
        <v>86</v>
      </c>
      <c r="I144" s="114">
        <v>58267</v>
      </c>
      <c r="J144" s="114">
        <v>4971012.0999999996</v>
      </c>
      <c r="K144" s="116">
        <v>43368</v>
      </c>
      <c r="L144" s="114">
        <v>1351</v>
      </c>
      <c r="M144" s="114" t="s">
        <v>514</v>
      </c>
      <c r="N144" s="429"/>
    </row>
    <row r="145" spans="1:14">
      <c r="A145" s="114" t="s">
        <v>2323</v>
      </c>
      <c r="B145" s="114" t="s">
        <v>390</v>
      </c>
      <c r="C145" s="114">
        <v>2701</v>
      </c>
      <c r="D145" s="114">
        <v>2724</v>
      </c>
      <c r="E145" s="114">
        <v>2700</v>
      </c>
      <c r="F145" s="114">
        <v>2703.4</v>
      </c>
      <c r="G145" s="114">
        <v>2700</v>
      </c>
      <c r="H145" s="114">
        <v>2707.1</v>
      </c>
      <c r="I145" s="114">
        <v>112</v>
      </c>
      <c r="J145" s="114">
        <v>304128.7</v>
      </c>
      <c r="K145" s="116">
        <v>43368</v>
      </c>
      <c r="L145" s="114">
        <v>22</v>
      </c>
      <c r="M145" s="114" t="s">
        <v>2324</v>
      </c>
      <c r="N145" s="429"/>
    </row>
    <row r="146" spans="1:14">
      <c r="A146" s="114" t="s">
        <v>3210</v>
      </c>
      <c r="B146" s="114" t="s">
        <v>390</v>
      </c>
      <c r="C146" s="114">
        <v>1206</v>
      </c>
      <c r="D146" s="114">
        <v>1355</v>
      </c>
      <c r="E146" s="114">
        <v>1098.05</v>
      </c>
      <c r="F146" s="114">
        <v>1120.3900000000001</v>
      </c>
      <c r="G146" s="114">
        <v>1120.3900000000001</v>
      </c>
      <c r="H146" s="114">
        <v>1121.8</v>
      </c>
      <c r="I146" s="114">
        <v>146</v>
      </c>
      <c r="J146" s="114">
        <v>164498.71</v>
      </c>
      <c r="K146" s="116">
        <v>43368</v>
      </c>
      <c r="L146" s="114">
        <v>17</v>
      </c>
      <c r="M146" s="114" t="s">
        <v>3211</v>
      </c>
      <c r="N146" s="429"/>
    </row>
    <row r="147" spans="1:14">
      <c r="A147" s="114" t="s">
        <v>515</v>
      </c>
      <c r="B147" s="114" t="s">
        <v>390</v>
      </c>
      <c r="C147" s="114">
        <v>36.35</v>
      </c>
      <c r="D147" s="114">
        <v>38</v>
      </c>
      <c r="E147" s="114">
        <v>33.9</v>
      </c>
      <c r="F147" s="114">
        <v>37.049999999999997</v>
      </c>
      <c r="G147" s="114">
        <v>37</v>
      </c>
      <c r="H147" s="114">
        <v>36.4</v>
      </c>
      <c r="I147" s="114">
        <v>53151</v>
      </c>
      <c r="J147" s="114">
        <v>1889537.8</v>
      </c>
      <c r="K147" s="116">
        <v>43368</v>
      </c>
      <c r="L147" s="114">
        <v>227</v>
      </c>
      <c r="M147" s="114" t="s">
        <v>516</v>
      </c>
      <c r="N147" s="429"/>
    </row>
    <row r="148" spans="1:14">
      <c r="A148" s="114" t="s">
        <v>2376</v>
      </c>
      <c r="B148" s="114" t="s">
        <v>390</v>
      </c>
      <c r="C148" s="114">
        <v>15.75</v>
      </c>
      <c r="D148" s="114">
        <v>17.3</v>
      </c>
      <c r="E148" s="114">
        <v>15</v>
      </c>
      <c r="F148" s="114">
        <v>15.4</v>
      </c>
      <c r="G148" s="114">
        <v>15.3</v>
      </c>
      <c r="H148" s="114">
        <v>16.5</v>
      </c>
      <c r="I148" s="114">
        <v>18096</v>
      </c>
      <c r="J148" s="114">
        <v>278563.45</v>
      </c>
      <c r="K148" s="116">
        <v>43368</v>
      </c>
      <c r="L148" s="114">
        <v>159</v>
      </c>
      <c r="M148" s="114" t="s">
        <v>2377</v>
      </c>
      <c r="N148" s="429"/>
    </row>
    <row r="149" spans="1:14">
      <c r="A149" s="114" t="s">
        <v>2486</v>
      </c>
      <c r="B149" s="114" t="s">
        <v>2795</v>
      </c>
      <c r="C149" s="114">
        <v>5</v>
      </c>
      <c r="D149" s="114">
        <v>5</v>
      </c>
      <c r="E149" s="114">
        <v>4.75</v>
      </c>
      <c r="F149" s="114">
        <v>4.8</v>
      </c>
      <c r="G149" s="114">
        <v>4.9000000000000004</v>
      </c>
      <c r="H149" s="114">
        <v>5</v>
      </c>
      <c r="I149" s="114">
        <v>154583</v>
      </c>
      <c r="J149" s="114">
        <v>736209.95</v>
      </c>
      <c r="K149" s="116">
        <v>43368</v>
      </c>
      <c r="L149" s="114">
        <v>301</v>
      </c>
      <c r="M149" s="114" t="s">
        <v>2487</v>
      </c>
      <c r="N149" s="429"/>
    </row>
    <row r="150" spans="1:14">
      <c r="A150" s="114" t="s">
        <v>44</v>
      </c>
      <c r="B150" s="114" t="s">
        <v>390</v>
      </c>
      <c r="C150" s="114">
        <v>2727.1</v>
      </c>
      <c r="D150" s="114">
        <v>2801.85</v>
      </c>
      <c r="E150" s="114">
        <v>2727.1</v>
      </c>
      <c r="F150" s="114">
        <v>2788.7</v>
      </c>
      <c r="G150" s="114">
        <v>2788</v>
      </c>
      <c r="H150" s="114">
        <v>2759.3</v>
      </c>
      <c r="I150" s="114">
        <v>348703</v>
      </c>
      <c r="J150" s="114">
        <v>968928197.39999998</v>
      </c>
      <c r="K150" s="116">
        <v>43368</v>
      </c>
      <c r="L150" s="114">
        <v>23568</v>
      </c>
      <c r="M150" s="114" t="s">
        <v>517</v>
      </c>
      <c r="N150" s="429"/>
    </row>
    <row r="151" spans="1:14">
      <c r="A151" s="114" t="s">
        <v>518</v>
      </c>
      <c r="B151" s="114" t="s">
        <v>390</v>
      </c>
      <c r="C151" s="114">
        <v>452.25</v>
      </c>
      <c r="D151" s="114">
        <v>462</v>
      </c>
      <c r="E151" s="114">
        <v>439.85</v>
      </c>
      <c r="F151" s="114">
        <v>444.2</v>
      </c>
      <c r="G151" s="114">
        <v>443</v>
      </c>
      <c r="H151" s="114">
        <v>457.95</v>
      </c>
      <c r="I151" s="114">
        <v>23525</v>
      </c>
      <c r="J151" s="114">
        <v>10494022.949999999</v>
      </c>
      <c r="K151" s="116">
        <v>43368</v>
      </c>
      <c r="L151" s="114">
        <v>2233</v>
      </c>
      <c r="M151" s="114" t="s">
        <v>519</v>
      </c>
      <c r="N151" s="429"/>
    </row>
    <row r="152" spans="1:14">
      <c r="A152" s="114" t="s">
        <v>520</v>
      </c>
      <c r="B152" s="114" t="s">
        <v>390</v>
      </c>
      <c r="C152" s="114">
        <v>514.9</v>
      </c>
      <c r="D152" s="114">
        <v>514.9</v>
      </c>
      <c r="E152" s="114">
        <v>485</v>
      </c>
      <c r="F152" s="114">
        <v>503.05</v>
      </c>
      <c r="G152" s="114">
        <v>501</v>
      </c>
      <c r="H152" s="114">
        <v>516.35</v>
      </c>
      <c r="I152" s="114">
        <v>346125</v>
      </c>
      <c r="J152" s="114">
        <v>173760068.15000001</v>
      </c>
      <c r="K152" s="116">
        <v>43368</v>
      </c>
      <c r="L152" s="114">
        <v>13879</v>
      </c>
      <c r="M152" s="114" t="s">
        <v>521</v>
      </c>
      <c r="N152" s="429"/>
    </row>
    <row r="153" spans="1:14">
      <c r="A153" s="114" t="s">
        <v>189</v>
      </c>
      <c r="B153" s="114" t="s">
        <v>390</v>
      </c>
      <c r="C153" s="114">
        <v>6060</v>
      </c>
      <c r="D153" s="114">
        <v>6250</v>
      </c>
      <c r="E153" s="114">
        <v>5932.05</v>
      </c>
      <c r="F153" s="114">
        <v>6185.65</v>
      </c>
      <c r="G153" s="114">
        <v>6190</v>
      </c>
      <c r="H153" s="114">
        <v>6067.65</v>
      </c>
      <c r="I153" s="114">
        <v>345421</v>
      </c>
      <c r="J153" s="114">
        <v>2112521054.95</v>
      </c>
      <c r="K153" s="116">
        <v>43368</v>
      </c>
      <c r="L153" s="114">
        <v>38518</v>
      </c>
      <c r="M153" s="114" t="s">
        <v>522</v>
      </c>
      <c r="N153" s="429"/>
    </row>
    <row r="154" spans="1:14">
      <c r="A154" s="114" t="s">
        <v>523</v>
      </c>
      <c r="B154" s="114" t="s">
        <v>390</v>
      </c>
      <c r="C154" s="114">
        <v>9.6</v>
      </c>
      <c r="D154" s="114">
        <v>10.3</v>
      </c>
      <c r="E154" s="114">
        <v>8.85</v>
      </c>
      <c r="F154" s="114">
        <v>10.199999999999999</v>
      </c>
      <c r="G154" s="114">
        <v>10.3</v>
      </c>
      <c r="H154" s="114">
        <v>9.4</v>
      </c>
      <c r="I154" s="114">
        <v>18523646</v>
      </c>
      <c r="J154" s="114">
        <v>180656186.05000001</v>
      </c>
      <c r="K154" s="116">
        <v>43368</v>
      </c>
      <c r="L154" s="114">
        <v>18363</v>
      </c>
      <c r="M154" s="114" t="s">
        <v>3450</v>
      </c>
      <c r="N154" s="429"/>
    </row>
    <row r="155" spans="1:14">
      <c r="A155" s="114" t="s">
        <v>524</v>
      </c>
      <c r="B155" s="114" t="s">
        <v>390</v>
      </c>
      <c r="C155" s="114">
        <v>3020.2</v>
      </c>
      <c r="D155" s="114">
        <v>3106</v>
      </c>
      <c r="E155" s="114">
        <v>3020.2</v>
      </c>
      <c r="F155" s="114">
        <v>3080.8</v>
      </c>
      <c r="G155" s="114">
        <v>3065.1</v>
      </c>
      <c r="H155" s="114">
        <v>3082.45</v>
      </c>
      <c r="I155" s="114">
        <v>54530</v>
      </c>
      <c r="J155" s="114">
        <v>167567620.19999999</v>
      </c>
      <c r="K155" s="116">
        <v>43368</v>
      </c>
      <c r="L155" s="114">
        <v>3270</v>
      </c>
      <c r="M155" s="114" t="s">
        <v>3451</v>
      </c>
      <c r="N155" s="429"/>
    </row>
    <row r="156" spans="1:14">
      <c r="A156" s="114" t="s">
        <v>188</v>
      </c>
      <c r="B156" s="114" t="s">
        <v>390</v>
      </c>
      <c r="C156" s="114">
        <v>2235</v>
      </c>
      <c r="D156" s="114">
        <v>2330.35</v>
      </c>
      <c r="E156" s="114">
        <v>2180.6</v>
      </c>
      <c r="F156" s="114">
        <v>2299.1999999999998</v>
      </c>
      <c r="G156" s="114">
        <v>2297.75</v>
      </c>
      <c r="H156" s="114">
        <v>2260.8000000000002</v>
      </c>
      <c r="I156" s="114">
        <v>5537396</v>
      </c>
      <c r="J156" s="114">
        <v>12568134633.5</v>
      </c>
      <c r="K156" s="116">
        <v>43368</v>
      </c>
      <c r="L156" s="114">
        <v>195380</v>
      </c>
      <c r="M156" s="114" t="s">
        <v>1949</v>
      </c>
      <c r="N156" s="429"/>
    </row>
    <row r="157" spans="1:14">
      <c r="A157" s="114" t="s">
        <v>525</v>
      </c>
      <c r="B157" s="114" t="s">
        <v>390</v>
      </c>
      <c r="C157" s="114">
        <v>97.4</v>
      </c>
      <c r="D157" s="114">
        <v>99.9</v>
      </c>
      <c r="E157" s="114">
        <v>94</v>
      </c>
      <c r="F157" s="114">
        <v>95.25</v>
      </c>
      <c r="G157" s="114">
        <v>94.8</v>
      </c>
      <c r="H157" s="114">
        <v>96.1</v>
      </c>
      <c r="I157" s="114">
        <v>39857</v>
      </c>
      <c r="J157" s="114">
        <v>3819451.1</v>
      </c>
      <c r="K157" s="116">
        <v>43368</v>
      </c>
      <c r="L157" s="114">
        <v>659</v>
      </c>
      <c r="M157" s="114" t="s">
        <v>526</v>
      </c>
      <c r="N157" s="429"/>
    </row>
    <row r="158" spans="1:14">
      <c r="A158" s="114" t="s">
        <v>527</v>
      </c>
      <c r="B158" s="114" t="s">
        <v>390</v>
      </c>
      <c r="C158" s="114">
        <v>512</v>
      </c>
      <c r="D158" s="114">
        <v>512.15</v>
      </c>
      <c r="E158" s="114">
        <v>495.1</v>
      </c>
      <c r="F158" s="114">
        <v>499.6</v>
      </c>
      <c r="G158" s="114">
        <v>499</v>
      </c>
      <c r="H158" s="114">
        <v>512</v>
      </c>
      <c r="I158" s="114">
        <v>20537</v>
      </c>
      <c r="J158" s="114">
        <v>10341209.199999999</v>
      </c>
      <c r="K158" s="116">
        <v>43368</v>
      </c>
      <c r="L158" s="114">
        <v>1045</v>
      </c>
      <c r="M158" s="114" t="s">
        <v>528</v>
      </c>
      <c r="N158" s="429"/>
    </row>
    <row r="159" spans="1:14">
      <c r="A159" s="114" t="s">
        <v>2488</v>
      </c>
      <c r="B159" s="114" t="s">
        <v>390</v>
      </c>
      <c r="C159" s="114">
        <v>58.7</v>
      </c>
      <c r="D159" s="114">
        <v>62</v>
      </c>
      <c r="E159" s="114">
        <v>55.35</v>
      </c>
      <c r="F159" s="114">
        <v>57.25</v>
      </c>
      <c r="G159" s="114">
        <v>57.3</v>
      </c>
      <c r="H159" s="114">
        <v>57.5</v>
      </c>
      <c r="I159" s="114">
        <v>26775</v>
      </c>
      <c r="J159" s="114">
        <v>1552782.8</v>
      </c>
      <c r="K159" s="116">
        <v>43368</v>
      </c>
      <c r="L159" s="114">
        <v>350</v>
      </c>
      <c r="M159" s="114" t="s">
        <v>2489</v>
      </c>
      <c r="N159" s="429"/>
    </row>
    <row r="160" spans="1:14">
      <c r="A160" s="114" t="s">
        <v>529</v>
      </c>
      <c r="B160" s="114" t="s">
        <v>390</v>
      </c>
      <c r="C160" s="114">
        <v>1088.5</v>
      </c>
      <c r="D160" s="114">
        <v>1118.75</v>
      </c>
      <c r="E160" s="114">
        <v>1076.3</v>
      </c>
      <c r="F160" s="114">
        <v>1094</v>
      </c>
      <c r="G160" s="114">
        <v>1093.4000000000001</v>
      </c>
      <c r="H160" s="114">
        <v>1091.2</v>
      </c>
      <c r="I160" s="114">
        <v>1155604</v>
      </c>
      <c r="J160" s="114">
        <v>1266055639.75</v>
      </c>
      <c r="K160" s="116">
        <v>43368</v>
      </c>
      <c r="L160" s="114">
        <v>27136</v>
      </c>
      <c r="M160" s="114" t="s">
        <v>530</v>
      </c>
      <c r="N160" s="429"/>
    </row>
    <row r="161" spans="1:14">
      <c r="A161" s="114" t="s">
        <v>531</v>
      </c>
      <c r="B161" s="114" t="s">
        <v>390</v>
      </c>
      <c r="C161" s="114">
        <v>8.0500000000000007</v>
      </c>
      <c r="D161" s="114">
        <v>8.1</v>
      </c>
      <c r="E161" s="114">
        <v>7.45</v>
      </c>
      <c r="F161" s="114">
        <v>7.8</v>
      </c>
      <c r="G161" s="114">
        <v>7.75</v>
      </c>
      <c r="H161" s="114">
        <v>8</v>
      </c>
      <c r="I161" s="114">
        <v>1970784</v>
      </c>
      <c r="J161" s="114">
        <v>15189766.199999999</v>
      </c>
      <c r="K161" s="116">
        <v>43368</v>
      </c>
      <c r="L161" s="114">
        <v>1538</v>
      </c>
      <c r="M161" s="114" t="s">
        <v>532</v>
      </c>
      <c r="N161" s="429"/>
    </row>
    <row r="162" spans="1:14">
      <c r="A162" s="114" t="s">
        <v>533</v>
      </c>
      <c r="B162" s="114" t="s">
        <v>390</v>
      </c>
      <c r="C162" s="114">
        <v>188.5</v>
      </c>
      <c r="D162" s="114">
        <v>199.85</v>
      </c>
      <c r="E162" s="114">
        <v>187</v>
      </c>
      <c r="F162" s="114">
        <v>196.35</v>
      </c>
      <c r="G162" s="114">
        <v>195.15</v>
      </c>
      <c r="H162" s="114">
        <v>191.75</v>
      </c>
      <c r="I162" s="114">
        <v>57273</v>
      </c>
      <c r="J162" s="114">
        <v>10973028</v>
      </c>
      <c r="K162" s="116">
        <v>43368</v>
      </c>
      <c r="L162" s="114">
        <v>2023</v>
      </c>
      <c r="M162" s="114" t="s">
        <v>534</v>
      </c>
      <c r="N162" s="429"/>
    </row>
    <row r="163" spans="1:14">
      <c r="A163" s="114" t="s">
        <v>535</v>
      </c>
      <c r="B163" s="114" t="s">
        <v>390</v>
      </c>
      <c r="C163" s="114">
        <v>89.45</v>
      </c>
      <c r="D163" s="114">
        <v>91.65</v>
      </c>
      <c r="E163" s="114">
        <v>87.15</v>
      </c>
      <c r="F163" s="114">
        <v>89.3</v>
      </c>
      <c r="G163" s="114">
        <v>89.3</v>
      </c>
      <c r="H163" s="114">
        <v>88.75</v>
      </c>
      <c r="I163" s="114">
        <v>69913</v>
      </c>
      <c r="J163" s="114">
        <v>6251635.9000000004</v>
      </c>
      <c r="K163" s="116">
        <v>43368</v>
      </c>
      <c r="L163" s="114">
        <v>1176</v>
      </c>
      <c r="M163" s="114" t="s">
        <v>536</v>
      </c>
      <c r="N163" s="429"/>
    </row>
    <row r="164" spans="1:14">
      <c r="A164" s="114" t="s">
        <v>537</v>
      </c>
      <c r="B164" s="114" t="s">
        <v>390</v>
      </c>
      <c r="C164" s="114">
        <v>77.95</v>
      </c>
      <c r="D164" s="114">
        <v>83</v>
      </c>
      <c r="E164" s="114">
        <v>77.25</v>
      </c>
      <c r="F164" s="114">
        <v>82.25</v>
      </c>
      <c r="G164" s="114">
        <v>82.85</v>
      </c>
      <c r="H164" s="114">
        <v>76.900000000000006</v>
      </c>
      <c r="I164" s="114">
        <v>22279338</v>
      </c>
      <c r="J164" s="114">
        <v>1792832276.45</v>
      </c>
      <c r="K164" s="116">
        <v>43368</v>
      </c>
      <c r="L164" s="114">
        <v>81838</v>
      </c>
      <c r="M164" s="114" t="s">
        <v>538</v>
      </c>
      <c r="N164" s="429"/>
    </row>
    <row r="165" spans="1:14">
      <c r="A165" s="114" t="s">
        <v>2490</v>
      </c>
      <c r="B165" s="114" t="s">
        <v>390</v>
      </c>
      <c r="C165" s="114">
        <v>49</v>
      </c>
      <c r="D165" s="114">
        <v>51.95</v>
      </c>
      <c r="E165" s="114">
        <v>49</v>
      </c>
      <c r="F165" s="114">
        <v>49</v>
      </c>
      <c r="G165" s="114">
        <v>49</v>
      </c>
      <c r="H165" s="114">
        <v>50</v>
      </c>
      <c r="I165" s="114">
        <v>4355</v>
      </c>
      <c r="J165" s="114">
        <v>217257.45</v>
      </c>
      <c r="K165" s="116">
        <v>43368</v>
      </c>
      <c r="L165" s="114">
        <v>24</v>
      </c>
      <c r="M165" s="114" t="s">
        <v>2491</v>
      </c>
      <c r="N165" s="429"/>
    </row>
    <row r="166" spans="1:14">
      <c r="A166" s="114" t="s">
        <v>539</v>
      </c>
      <c r="B166" s="114" t="s">
        <v>390</v>
      </c>
      <c r="C166" s="114">
        <v>1560</v>
      </c>
      <c r="D166" s="114">
        <v>1699</v>
      </c>
      <c r="E166" s="114">
        <v>1540</v>
      </c>
      <c r="F166" s="114">
        <v>1668.3</v>
      </c>
      <c r="G166" s="114">
        <v>1679.95</v>
      </c>
      <c r="H166" s="114">
        <v>1578.5</v>
      </c>
      <c r="I166" s="114">
        <v>3418</v>
      </c>
      <c r="J166" s="114">
        <v>5591900.75</v>
      </c>
      <c r="K166" s="116">
        <v>43368</v>
      </c>
      <c r="L166" s="114">
        <v>410</v>
      </c>
      <c r="M166" s="114" t="s">
        <v>540</v>
      </c>
      <c r="N166" s="429"/>
    </row>
    <row r="167" spans="1:14">
      <c r="A167" s="114" t="s">
        <v>541</v>
      </c>
      <c r="B167" s="114" t="s">
        <v>390</v>
      </c>
      <c r="C167" s="114">
        <v>201.25</v>
      </c>
      <c r="D167" s="114">
        <v>206</v>
      </c>
      <c r="E167" s="114">
        <v>197.7</v>
      </c>
      <c r="F167" s="114">
        <v>201.7</v>
      </c>
      <c r="G167" s="114">
        <v>201.5</v>
      </c>
      <c r="H167" s="114">
        <v>204.45</v>
      </c>
      <c r="I167" s="114">
        <v>52833</v>
      </c>
      <c r="J167" s="114">
        <v>10613625.800000001</v>
      </c>
      <c r="K167" s="116">
        <v>43368</v>
      </c>
      <c r="L167" s="114">
        <v>2051</v>
      </c>
      <c r="M167" s="114" t="s">
        <v>542</v>
      </c>
      <c r="N167" s="429"/>
    </row>
    <row r="168" spans="1:14">
      <c r="A168" s="114" t="s">
        <v>2691</v>
      </c>
      <c r="B168" s="114" t="s">
        <v>390</v>
      </c>
      <c r="C168" s="114">
        <v>545</v>
      </c>
      <c r="D168" s="114">
        <v>576.75</v>
      </c>
      <c r="E168" s="114">
        <v>531</v>
      </c>
      <c r="F168" s="114">
        <v>567.04999999999995</v>
      </c>
      <c r="G168" s="114">
        <v>565.70000000000005</v>
      </c>
      <c r="H168" s="114">
        <v>547.75</v>
      </c>
      <c r="I168" s="114">
        <v>1441799</v>
      </c>
      <c r="J168" s="114">
        <v>799709095.20000005</v>
      </c>
      <c r="K168" s="116">
        <v>43368</v>
      </c>
      <c r="L168" s="114">
        <v>59111</v>
      </c>
      <c r="M168" s="114" t="s">
        <v>2692</v>
      </c>
      <c r="N168" s="429"/>
    </row>
    <row r="169" spans="1:14">
      <c r="A169" s="114" t="s">
        <v>2144</v>
      </c>
      <c r="B169" s="114" t="s">
        <v>390</v>
      </c>
      <c r="C169" s="114">
        <v>49</v>
      </c>
      <c r="D169" s="114">
        <v>49.9</v>
      </c>
      <c r="E169" s="114">
        <v>47.2</v>
      </c>
      <c r="F169" s="114">
        <v>48.7</v>
      </c>
      <c r="G169" s="114">
        <v>48</v>
      </c>
      <c r="H169" s="114">
        <v>48.3</v>
      </c>
      <c r="I169" s="114">
        <v>73794</v>
      </c>
      <c r="J169" s="114">
        <v>3597622.1</v>
      </c>
      <c r="K169" s="116">
        <v>43368</v>
      </c>
      <c r="L169" s="114">
        <v>189</v>
      </c>
      <c r="M169" s="114" t="s">
        <v>2145</v>
      </c>
      <c r="N169" s="429"/>
    </row>
    <row r="170" spans="1:14">
      <c r="A170" s="114" t="s">
        <v>45</v>
      </c>
      <c r="B170" s="114" t="s">
        <v>390</v>
      </c>
      <c r="C170" s="114">
        <v>107.7</v>
      </c>
      <c r="D170" s="114">
        <v>110.45</v>
      </c>
      <c r="E170" s="114">
        <v>104.55</v>
      </c>
      <c r="F170" s="114">
        <v>109.45</v>
      </c>
      <c r="G170" s="114">
        <v>109.3</v>
      </c>
      <c r="H170" s="114">
        <v>107.7</v>
      </c>
      <c r="I170" s="114">
        <v>39581226</v>
      </c>
      <c r="J170" s="114">
        <v>4266644334</v>
      </c>
      <c r="K170" s="116">
        <v>43368</v>
      </c>
      <c r="L170" s="114">
        <v>111144</v>
      </c>
      <c r="M170" s="114" t="s">
        <v>543</v>
      </c>
      <c r="N170" s="429"/>
    </row>
    <row r="171" spans="1:14">
      <c r="A171" s="114" t="s">
        <v>544</v>
      </c>
      <c r="B171" s="114" t="s">
        <v>390</v>
      </c>
      <c r="C171" s="114">
        <v>2530</v>
      </c>
      <c r="D171" s="114">
        <v>2594.8000000000002</v>
      </c>
      <c r="E171" s="114">
        <v>2520</v>
      </c>
      <c r="F171" s="114">
        <v>2589.8200000000002</v>
      </c>
      <c r="G171" s="114">
        <v>2594.6</v>
      </c>
      <c r="H171" s="114">
        <v>2541.8200000000002</v>
      </c>
      <c r="I171" s="114">
        <v>47795</v>
      </c>
      <c r="J171" s="114">
        <v>122032349.76000001</v>
      </c>
      <c r="K171" s="116">
        <v>43368</v>
      </c>
      <c r="L171" s="114">
        <v>427</v>
      </c>
      <c r="M171" s="114" t="s">
        <v>545</v>
      </c>
      <c r="N171" s="429"/>
    </row>
    <row r="172" spans="1:14">
      <c r="A172" s="114" t="s">
        <v>46</v>
      </c>
      <c r="B172" s="114" t="s">
        <v>390</v>
      </c>
      <c r="C172" s="114">
        <v>83</v>
      </c>
      <c r="D172" s="114">
        <v>84.7</v>
      </c>
      <c r="E172" s="114">
        <v>80.45</v>
      </c>
      <c r="F172" s="114">
        <v>84.25</v>
      </c>
      <c r="G172" s="114">
        <v>84.1</v>
      </c>
      <c r="H172" s="114">
        <v>83.5</v>
      </c>
      <c r="I172" s="114">
        <v>9917421</v>
      </c>
      <c r="J172" s="114">
        <v>820831037.64999998</v>
      </c>
      <c r="K172" s="116">
        <v>43368</v>
      </c>
      <c r="L172" s="114">
        <v>26195</v>
      </c>
      <c r="M172" s="114" t="s">
        <v>546</v>
      </c>
      <c r="N172" s="429"/>
    </row>
    <row r="173" spans="1:14">
      <c r="A173" s="114" t="s">
        <v>547</v>
      </c>
      <c r="B173" s="114" t="s">
        <v>390</v>
      </c>
      <c r="C173" s="114">
        <v>67.45</v>
      </c>
      <c r="D173" s="114">
        <v>67.45</v>
      </c>
      <c r="E173" s="114">
        <v>65</v>
      </c>
      <c r="F173" s="114">
        <v>65.849999999999994</v>
      </c>
      <c r="G173" s="114">
        <v>65.849999999999994</v>
      </c>
      <c r="H173" s="114">
        <v>66.2</v>
      </c>
      <c r="I173" s="114">
        <v>4083</v>
      </c>
      <c r="J173" s="114">
        <v>267407.40000000002</v>
      </c>
      <c r="K173" s="116">
        <v>43368</v>
      </c>
      <c r="L173" s="114">
        <v>40</v>
      </c>
      <c r="M173" s="114" t="s">
        <v>548</v>
      </c>
      <c r="N173" s="429"/>
    </row>
    <row r="174" spans="1:14">
      <c r="A174" s="114" t="s">
        <v>2812</v>
      </c>
      <c r="B174" s="114" t="s">
        <v>390</v>
      </c>
      <c r="C174" s="114">
        <v>7.95</v>
      </c>
      <c r="D174" s="114">
        <v>8.0500000000000007</v>
      </c>
      <c r="E174" s="114">
        <v>7.5</v>
      </c>
      <c r="F174" s="114">
        <v>7.65</v>
      </c>
      <c r="G174" s="114">
        <v>7.75</v>
      </c>
      <c r="H174" s="114">
        <v>7.65</v>
      </c>
      <c r="I174" s="114">
        <v>88457</v>
      </c>
      <c r="J174" s="114">
        <v>688232.05</v>
      </c>
      <c r="K174" s="116">
        <v>43368</v>
      </c>
      <c r="L174" s="114">
        <v>173</v>
      </c>
      <c r="M174" s="114" t="s">
        <v>2813</v>
      </c>
      <c r="N174" s="429"/>
    </row>
    <row r="175" spans="1:14">
      <c r="A175" s="114" t="s">
        <v>549</v>
      </c>
      <c r="B175" s="114" t="s">
        <v>390</v>
      </c>
      <c r="C175" s="114">
        <v>1800</v>
      </c>
      <c r="D175" s="114">
        <v>1839.95</v>
      </c>
      <c r="E175" s="114">
        <v>1787.65</v>
      </c>
      <c r="F175" s="114">
        <v>1791.05</v>
      </c>
      <c r="G175" s="114">
        <v>1790</v>
      </c>
      <c r="H175" s="114">
        <v>1805.45</v>
      </c>
      <c r="I175" s="114">
        <v>6140</v>
      </c>
      <c r="J175" s="114">
        <v>11069742.699999999</v>
      </c>
      <c r="K175" s="116">
        <v>43368</v>
      </c>
      <c r="L175" s="114">
        <v>910</v>
      </c>
      <c r="M175" s="114" t="s">
        <v>550</v>
      </c>
      <c r="N175" s="429"/>
    </row>
    <row r="176" spans="1:14">
      <c r="A176" s="114" t="s">
        <v>2071</v>
      </c>
      <c r="B176" s="114" t="s">
        <v>390</v>
      </c>
      <c r="C176" s="114">
        <v>206.05</v>
      </c>
      <c r="D176" s="114">
        <v>212.95</v>
      </c>
      <c r="E176" s="114">
        <v>205</v>
      </c>
      <c r="F176" s="114">
        <v>208.9</v>
      </c>
      <c r="G176" s="114">
        <v>210</v>
      </c>
      <c r="H176" s="114">
        <v>205</v>
      </c>
      <c r="I176" s="114">
        <v>1839</v>
      </c>
      <c r="J176" s="114">
        <v>380216.2</v>
      </c>
      <c r="K176" s="116">
        <v>43368</v>
      </c>
      <c r="L176" s="114">
        <v>28</v>
      </c>
      <c r="M176" s="114" t="s">
        <v>2072</v>
      </c>
      <c r="N176" s="429"/>
    </row>
    <row r="177" spans="1:14">
      <c r="A177" s="114" t="s">
        <v>47</v>
      </c>
      <c r="B177" s="114" t="s">
        <v>390</v>
      </c>
      <c r="C177" s="114">
        <v>968</v>
      </c>
      <c r="D177" s="114">
        <v>973.75</v>
      </c>
      <c r="E177" s="114">
        <v>933</v>
      </c>
      <c r="F177" s="114">
        <v>960.85</v>
      </c>
      <c r="G177" s="114">
        <v>964</v>
      </c>
      <c r="H177" s="114">
        <v>970.15</v>
      </c>
      <c r="I177" s="114">
        <v>850683</v>
      </c>
      <c r="J177" s="114">
        <v>814921912.89999998</v>
      </c>
      <c r="K177" s="116">
        <v>43368</v>
      </c>
      <c r="L177" s="114">
        <v>18568</v>
      </c>
      <c r="M177" s="114" t="s">
        <v>551</v>
      </c>
      <c r="N177" s="429"/>
    </row>
    <row r="178" spans="1:14">
      <c r="A178" s="114" t="s">
        <v>552</v>
      </c>
      <c r="B178" s="114" t="s">
        <v>390</v>
      </c>
      <c r="C178" s="114">
        <v>4163.05</v>
      </c>
      <c r="D178" s="114">
        <v>4425</v>
      </c>
      <c r="E178" s="114">
        <v>4113.1000000000004</v>
      </c>
      <c r="F178" s="114">
        <v>4360.55</v>
      </c>
      <c r="G178" s="114">
        <v>4332</v>
      </c>
      <c r="H178" s="114">
        <v>4194.1499999999996</v>
      </c>
      <c r="I178" s="114">
        <v>7951</v>
      </c>
      <c r="J178" s="114">
        <v>34224206.850000001</v>
      </c>
      <c r="K178" s="116">
        <v>43368</v>
      </c>
      <c r="L178" s="114">
        <v>2836</v>
      </c>
      <c r="M178" s="114" t="s">
        <v>553</v>
      </c>
      <c r="N178" s="429"/>
    </row>
    <row r="179" spans="1:14">
      <c r="A179" s="114" t="s">
        <v>554</v>
      </c>
      <c r="B179" s="114" t="s">
        <v>390</v>
      </c>
      <c r="C179" s="114">
        <v>1325</v>
      </c>
      <c r="D179" s="114">
        <v>1325</v>
      </c>
      <c r="E179" s="114">
        <v>1240</v>
      </c>
      <c r="F179" s="114">
        <v>1256.75</v>
      </c>
      <c r="G179" s="114">
        <v>1265</v>
      </c>
      <c r="H179" s="114">
        <v>1288.7</v>
      </c>
      <c r="I179" s="114">
        <v>14555</v>
      </c>
      <c r="J179" s="114">
        <v>18337851.649999999</v>
      </c>
      <c r="K179" s="116">
        <v>43368</v>
      </c>
      <c r="L179" s="114">
        <v>1647</v>
      </c>
      <c r="M179" s="114" t="s">
        <v>555</v>
      </c>
      <c r="N179" s="429"/>
    </row>
    <row r="180" spans="1:14">
      <c r="A180" s="114" t="s">
        <v>556</v>
      </c>
      <c r="B180" s="114" t="s">
        <v>390</v>
      </c>
      <c r="C180" s="114">
        <v>1380</v>
      </c>
      <c r="D180" s="114">
        <v>1475.65</v>
      </c>
      <c r="E180" s="114">
        <v>1301</v>
      </c>
      <c r="F180" s="114">
        <v>1442.8</v>
      </c>
      <c r="G180" s="114">
        <v>1456</v>
      </c>
      <c r="H180" s="114">
        <v>1377.05</v>
      </c>
      <c r="I180" s="114">
        <v>759512</v>
      </c>
      <c r="J180" s="114">
        <v>1050357206.1</v>
      </c>
      <c r="K180" s="116">
        <v>43368</v>
      </c>
      <c r="L180" s="114">
        <v>33361</v>
      </c>
      <c r="M180" s="114" t="s">
        <v>557</v>
      </c>
      <c r="N180" s="429"/>
    </row>
    <row r="181" spans="1:14">
      <c r="A181" s="114" t="s">
        <v>2689</v>
      </c>
      <c r="B181" s="114" t="s">
        <v>390</v>
      </c>
      <c r="C181" s="114">
        <v>305</v>
      </c>
      <c r="D181" s="114">
        <v>307.5</v>
      </c>
      <c r="E181" s="114">
        <v>298</v>
      </c>
      <c r="F181" s="114">
        <v>299.25</v>
      </c>
      <c r="G181" s="114">
        <v>299.8</v>
      </c>
      <c r="H181" s="114">
        <v>306.5</v>
      </c>
      <c r="I181" s="114">
        <v>38810</v>
      </c>
      <c r="J181" s="114">
        <v>11632914.300000001</v>
      </c>
      <c r="K181" s="116">
        <v>43368</v>
      </c>
      <c r="L181" s="114">
        <v>1673</v>
      </c>
      <c r="M181" s="114" t="s">
        <v>2690</v>
      </c>
      <c r="N181" s="429"/>
    </row>
    <row r="182" spans="1:14">
      <c r="A182" s="114" t="s">
        <v>2146</v>
      </c>
      <c r="B182" s="114" t="s">
        <v>390</v>
      </c>
      <c r="C182" s="114">
        <v>33.5</v>
      </c>
      <c r="D182" s="114">
        <v>33.5</v>
      </c>
      <c r="E182" s="114">
        <v>30.5</v>
      </c>
      <c r="F182" s="114">
        <v>32.65</v>
      </c>
      <c r="G182" s="114">
        <v>32.700000000000003</v>
      </c>
      <c r="H182" s="114">
        <v>32.1</v>
      </c>
      <c r="I182" s="114">
        <v>772</v>
      </c>
      <c r="J182" s="114">
        <v>24421.9</v>
      </c>
      <c r="K182" s="116">
        <v>43368</v>
      </c>
      <c r="L182" s="114">
        <v>35</v>
      </c>
      <c r="M182" s="114" t="s">
        <v>2147</v>
      </c>
      <c r="N182" s="429"/>
    </row>
    <row r="183" spans="1:14">
      <c r="A183" s="114" t="s">
        <v>2814</v>
      </c>
      <c r="B183" s="114" t="s">
        <v>390</v>
      </c>
      <c r="C183" s="114">
        <v>27.5</v>
      </c>
      <c r="D183" s="114">
        <v>27.6</v>
      </c>
      <c r="E183" s="114">
        <v>25.1</v>
      </c>
      <c r="F183" s="114">
        <v>25.65</v>
      </c>
      <c r="G183" s="114">
        <v>26.4</v>
      </c>
      <c r="H183" s="114">
        <v>26.3</v>
      </c>
      <c r="I183" s="114">
        <v>250207</v>
      </c>
      <c r="J183" s="114">
        <v>6746617.3499999996</v>
      </c>
      <c r="K183" s="116">
        <v>43368</v>
      </c>
      <c r="L183" s="114">
        <v>639</v>
      </c>
      <c r="M183" s="114" t="s">
        <v>2815</v>
      </c>
      <c r="N183" s="429"/>
    </row>
    <row r="184" spans="1:14">
      <c r="A184" s="114" t="s">
        <v>190</v>
      </c>
      <c r="B184" s="114" t="s">
        <v>390</v>
      </c>
      <c r="C184" s="114">
        <v>77.099999999999994</v>
      </c>
      <c r="D184" s="114">
        <v>78.400000000000006</v>
      </c>
      <c r="E184" s="114">
        <v>74.25</v>
      </c>
      <c r="F184" s="114">
        <v>76.2</v>
      </c>
      <c r="G184" s="114">
        <v>76.45</v>
      </c>
      <c r="H184" s="114">
        <v>77.7</v>
      </c>
      <c r="I184" s="114">
        <v>8730768</v>
      </c>
      <c r="J184" s="114">
        <v>664384439.25</v>
      </c>
      <c r="K184" s="116">
        <v>43368</v>
      </c>
      <c r="L184" s="114">
        <v>47708</v>
      </c>
      <c r="M184" s="114" t="s">
        <v>2096</v>
      </c>
      <c r="N184" s="429"/>
    </row>
    <row r="185" spans="1:14">
      <c r="A185" s="114" t="s">
        <v>241</v>
      </c>
      <c r="B185" s="114" t="s">
        <v>390</v>
      </c>
      <c r="C185" s="114">
        <v>671</v>
      </c>
      <c r="D185" s="114">
        <v>678.9</v>
      </c>
      <c r="E185" s="114">
        <v>628.9</v>
      </c>
      <c r="F185" s="114">
        <v>646.45000000000005</v>
      </c>
      <c r="G185" s="114">
        <v>645.79999999999995</v>
      </c>
      <c r="H185" s="114">
        <v>677.3</v>
      </c>
      <c r="I185" s="114">
        <v>1212267</v>
      </c>
      <c r="J185" s="114">
        <v>795544207.10000002</v>
      </c>
      <c r="K185" s="116">
        <v>43368</v>
      </c>
      <c r="L185" s="114">
        <v>29370</v>
      </c>
      <c r="M185" s="114" t="s">
        <v>558</v>
      </c>
      <c r="N185" s="429"/>
    </row>
    <row r="186" spans="1:14">
      <c r="A186" s="114" t="s">
        <v>559</v>
      </c>
      <c r="B186" s="114" t="s">
        <v>390</v>
      </c>
      <c r="C186" s="114">
        <v>132.5</v>
      </c>
      <c r="D186" s="114">
        <v>137</v>
      </c>
      <c r="E186" s="114">
        <v>128.25</v>
      </c>
      <c r="F186" s="114">
        <v>129.65</v>
      </c>
      <c r="G186" s="114">
        <v>129.19999999999999</v>
      </c>
      <c r="H186" s="114">
        <v>133.05000000000001</v>
      </c>
      <c r="I186" s="114">
        <v>574691</v>
      </c>
      <c r="J186" s="114">
        <v>75884754.650000006</v>
      </c>
      <c r="K186" s="116">
        <v>43368</v>
      </c>
      <c r="L186" s="114">
        <v>7420</v>
      </c>
      <c r="M186" s="114" t="s">
        <v>560</v>
      </c>
      <c r="N186" s="429"/>
    </row>
    <row r="187" spans="1:14">
      <c r="A187" s="114" t="s">
        <v>561</v>
      </c>
      <c r="B187" s="114" t="s">
        <v>390</v>
      </c>
      <c r="C187" s="114">
        <v>290.35000000000002</v>
      </c>
      <c r="D187" s="114">
        <v>301</v>
      </c>
      <c r="E187" s="114">
        <v>280.85000000000002</v>
      </c>
      <c r="F187" s="114">
        <v>298.5</v>
      </c>
      <c r="G187" s="114">
        <v>301</v>
      </c>
      <c r="H187" s="114">
        <v>297.95</v>
      </c>
      <c r="I187" s="114">
        <v>2004298</v>
      </c>
      <c r="J187" s="114">
        <v>584901450.35000002</v>
      </c>
      <c r="K187" s="116">
        <v>43368</v>
      </c>
      <c r="L187" s="114">
        <v>26171</v>
      </c>
      <c r="M187" s="114" t="s">
        <v>3452</v>
      </c>
      <c r="N187" s="429"/>
    </row>
    <row r="188" spans="1:14">
      <c r="A188" s="114" t="s">
        <v>562</v>
      </c>
      <c r="B188" s="114" t="s">
        <v>390</v>
      </c>
      <c r="C188" s="114">
        <v>298.5</v>
      </c>
      <c r="D188" s="114">
        <v>306.89999999999998</v>
      </c>
      <c r="E188" s="114">
        <v>283.05</v>
      </c>
      <c r="F188" s="114">
        <v>298.55</v>
      </c>
      <c r="G188" s="114">
        <v>300</v>
      </c>
      <c r="H188" s="114">
        <v>296.45</v>
      </c>
      <c r="I188" s="114">
        <v>127218</v>
      </c>
      <c r="J188" s="114">
        <v>37446963</v>
      </c>
      <c r="K188" s="116">
        <v>43368</v>
      </c>
      <c r="L188" s="114">
        <v>5304</v>
      </c>
      <c r="M188" s="114" t="s">
        <v>563</v>
      </c>
      <c r="N188" s="429"/>
    </row>
    <row r="189" spans="1:14">
      <c r="A189" s="114" t="s">
        <v>564</v>
      </c>
      <c r="B189" s="114" t="s">
        <v>390</v>
      </c>
      <c r="C189" s="114">
        <v>270</v>
      </c>
      <c r="D189" s="114">
        <v>274.5</v>
      </c>
      <c r="E189" s="114">
        <v>256.2</v>
      </c>
      <c r="F189" s="114">
        <v>262.95</v>
      </c>
      <c r="G189" s="114">
        <v>263</v>
      </c>
      <c r="H189" s="114">
        <v>274.35000000000002</v>
      </c>
      <c r="I189" s="114">
        <v>295701</v>
      </c>
      <c r="J189" s="114">
        <v>78608011.150000006</v>
      </c>
      <c r="K189" s="116">
        <v>43368</v>
      </c>
      <c r="L189" s="114">
        <v>7961</v>
      </c>
      <c r="M189" s="114" t="s">
        <v>565</v>
      </c>
      <c r="N189" s="429"/>
    </row>
    <row r="190" spans="1:14">
      <c r="A190" s="114" t="s">
        <v>2816</v>
      </c>
      <c r="B190" s="114" t="s">
        <v>2795</v>
      </c>
      <c r="C190" s="114">
        <v>2.4500000000000002</v>
      </c>
      <c r="D190" s="114">
        <v>2.5499999999999998</v>
      </c>
      <c r="E190" s="114">
        <v>2.35</v>
      </c>
      <c r="F190" s="114">
        <v>2.4500000000000002</v>
      </c>
      <c r="G190" s="114">
        <v>2.4500000000000002</v>
      </c>
      <c r="H190" s="114">
        <v>2.4500000000000002</v>
      </c>
      <c r="I190" s="114">
        <v>11602</v>
      </c>
      <c r="J190" s="114">
        <v>28106.5</v>
      </c>
      <c r="K190" s="116">
        <v>43368</v>
      </c>
      <c r="L190" s="114">
        <v>18</v>
      </c>
      <c r="M190" s="114" t="s">
        <v>2817</v>
      </c>
      <c r="N190" s="429"/>
    </row>
    <row r="191" spans="1:14">
      <c r="A191" s="114" t="s">
        <v>566</v>
      </c>
      <c r="B191" s="114" t="s">
        <v>390</v>
      </c>
      <c r="C191" s="114">
        <v>63.05</v>
      </c>
      <c r="D191" s="114">
        <v>63.1</v>
      </c>
      <c r="E191" s="114">
        <v>60.15</v>
      </c>
      <c r="F191" s="114">
        <v>61.7</v>
      </c>
      <c r="G191" s="114">
        <v>61.85</v>
      </c>
      <c r="H191" s="114">
        <v>63.75</v>
      </c>
      <c r="I191" s="114">
        <v>90439</v>
      </c>
      <c r="J191" s="114">
        <v>5571358.6500000004</v>
      </c>
      <c r="K191" s="116">
        <v>43368</v>
      </c>
      <c r="L191" s="114">
        <v>1352</v>
      </c>
      <c r="M191" s="114" t="s">
        <v>567</v>
      </c>
      <c r="N191" s="429"/>
    </row>
    <row r="192" spans="1:14">
      <c r="A192" s="114" t="s">
        <v>568</v>
      </c>
      <c r="B192" s="114" t="s">
        <v>390</v>
      </c>
      <c r="C192" s="114">
        <v>266.05</v>
      </c>
      <c r="D192" s="114">
        <v>273.8</v>
      </c>
      <c r="E192" s="114">
        <v>263.05</v>
      </c>
      <c r="F192" s="114">
        <v>264.75</v>
      </c>
      <c r="G192" s="114">
        <v>264</v>
      </c>
      <c r="H192" s="114">
        <v>267.25</v>
      </c>
      <c r="I192" s="114">
        <v>16430</v>
      </c>
      <c r="J192" s="114">
        <v>4367351.5</v>
      </c>
      <c r="K192" s="116">
        <v>43368</v>
      </c>
      <c r="L192" s="114">
        <v>397</v>
      </c>
      <c r="M192" s="114" t="s">
        <v>1981</v>
      </c>
      <c r="N192" s="429"/>
    </row>
    <row r="193" spans="1:14">
      <c r="A193" s="114" t="s">
        <v>2172</v>
      </c>
      <c r="B193" s="114" t="s">
        <v>2795</v>
      </c>
      <c r="C193" s="114">
        <v>32.299999999999997</v>
      </c>
      <c r="D193" s="114">
        <v>33</v>
      </c>
      <c r="E193" s="114">
        <v>31.8</v>
      </c>
      <c r="F193" s="114">
        <v>32.049999999999997</v>
      </c>
      <c r="G193" s="114">
        <v>32.049999999999997</v>
      </c>
      <c r="H193" s="114">
        <v>32.85</v>
      </c>
      <c r="I193" s="114">
        <v>3077</v>
      </c>
      <c r="J193" s="114">
        <v>98489.35</v>
      </c>
      <c r="K193" s="116">
        <v>43368</v>
      </c>
      <c r="L193" s="114">
        <v>49</v>
      </c>
      <c r="M193" s="114" t="s">
        <v>2173</v>
      </c>
      <c r="N193" s="429"/>
    </row>
    <row r="194" spans="1:14">
      <c r="A194" s="114" t="s">
        <v>2818</v>
      </c>
      <c r="B194" s="114" t="s">
        <v>390</v>
      </c>
      <c r="C194" s="114">
        <v>23.15</v>
      </c>
      <c r="D194" s="114">
        <v>23.85</v>
      </c>
      <c r="E194" s="114">
        <v>23</v>
      </c>
      <c r="F194" s="114">
        <v>23</v>
      </c>
      <c r="G194" s="114">
        <v>23</v>
      </c>
      <c r="H194" s="114">
        <v>23.9</v>
      </c>
      <c r="I194" s="114">
        <v>19324</v>
      </c>
      <c r="J194" s="114">
        <v>445355.7</v>
      </c>
      <c r="K194" s="116">
        <v>43368</v>
      </c>
      <c r="L194" s="114">
        <v>16</v>
      </c>
      <c r="M194" s="114" t="s">
        <v>2819</v>
      </c>
      <c r="N194" s="429"/>
    </row>
    <row r="195" spans="1:14">
      <c r="A195" s="114" t="s">
        <v>2492</v>
      </c>
      <c r="B195" s="114" t="s">
        <v>390</v>
      </c>
      <c r="C195" s="114">
        <v>2.15</v>
      </c>
      <c r="D195" s="114">
        <v>2.2000000000000002</v>
      </c>
      <c r="E195" s="114">
        <v>2.0499999999999998</v>
      </c>
      <c r="F195" s="114">
        <v>2.1</v>
      </c>
      <c r="G195" s="114">
        <v>2.15</v>
      </c>
      <c r="H195" s="114">
        <v>2.15</v>
      </c>
      <c r="I195" s="114">
        <v>262433</v>
      </c>
      <c r="J195" s="114">
        <v>555954.85</v>
      </c>
      <c r="K195" s="116">
        <v>43368</v>
      </c>
      <c r="L195" s="114">
        <v>216</v>
      </c>
      <c r="M195" s="114" t="s">
        <v>2493</v>
      </c>
      <c r="N195" s="429"/>
    </row>
    <row r="196" spans="1:14">
      <c r="A196" s="114" t="s">
        <v>1895</v>
      </c>
      <c r="B196" s="114" t="s">
        <v>390</v>
      </c>
      <c r="C196" s="114">
        <v>1028.4000000000001</v>
      </c>
      <c r="D196" s="114">
        <v>1067.05</v>
      </c>
      <c r="E196" s="114">
        <v>1016</v>
      </c>
      <c r="F196" s="114">
        <v>1056.3499999999999</v>
      </c>
      <c r="G196" s="114">
        <v>1052.5999999999999</v>
      </c>
      <c r="H196" s="114">
        <v>1031.05</v>
      </c>
      <c r="I196" s="114">
        <v>2419157</v>
      </c>
      <c r="J196" s="114">
        <v>2541657785.4000001</v>
      </c>
      <c r="K196" s="116">
        <v>43368</v>
      </c>
      <c r="L196" s="114">
        <v>46149</v>
      </c>
      <c r="M196" s="114" t="s">
        <v>3453</v>
      </c>
      <c r="N196" s="429"/>
    </row>
    <row r="197" spans="1:14">
      <c r="A197" s="114" t="s">
        <v>48</v>
      </c>
      <c r="B197" s="114" t="s">
        <v>390</v>
      </c>
      <c r="C197" s="114">
        <v>608</v>
      </c>
      <c r="D197" s="114">
        <v>621.70000000000005</v>
      </c>
      <c r="E197" s="114">
        <v>603.15</v>
      </c>
      <c r="F197" s="114">
        <v>616.6</v>
      </c>
      <c r="G197" s="114">
        <v>620.70000000000005</v>
      </c>
      <c r="H197" s="114">
        <v>608.04999999999995</v>
      </c>
      <c r="I197" s="114">
        <v>846868</v>
      </c>
      <c r="J197" s="114">
        <v>518423233.10000002</v>
      </c>
      <c r="K197" s="116">
        <v>43368</v>
      </c>
      <c r="L197" s="114">
        <v>23893</v>
      </c>
      <c r="M197" s="114" t="s">
        <v>569</v>
      </c>
      <c r="N197" s="429"/>
    </row>
    <row r="198" spans="1:14">
      <c r="A198" s="114" t="s">
        <v>570</v>
      </c>
      <c r="B198" s="114" t="s">
        <v>390</v>
      </c>
      <c r="C198" s="114">
        <v>177.65</v>
      </c>
      <c r="D198" s="114">
        <v>177.65</v>
      </c>
      <c r="E198" s="114">
        <v>168</v>
      </c>
      <c r="F198" s="114">
        <v>171.55</v>
      </c>
      <c r="G198" s="114">
        <v>173.5</v>
      </c>
      <c r="H198" s="114">
        <v>174.4</v>
      </c>
      <c r="I198" s="114">
        <v>31028</v>
      </c>
      <c r="J198" s="114">
        <v>5331059.3499999996</v>
      </c>
      <c r="K198" s="116">
        <v>43368</v>
      </c>
      <c r="L198" s="114">
        <v>959</v>
      </c>
      <c r="M198" s="114" t="s">
        <v>571</v>
      </c>
      <c r="N198" s="429"/>
    </row>
    <row r="199" spans="1:14">
      <c r="A199" s="114" t="s">
        <v>572</v>
      </c>
      <c r="B199" s="114" t="s">
        <v>390</v>
      </c>
      <c r="C199" s="114">
        <v>6949.95</v>
      </c>
      <c r="D199" s="114">
        <v>6949.95</v>
      </c>
      <c r="E199" s="114">
        <v>6488.75</v>
      </c>
      <c r="F199" s="114">
        <v>6547</v>
      </c>
      <c r="G199" s="114">
        <v>6550</v>
      </c>
      <c r="H199" s="114">
        <v>6830.25</v>
      </c>
      <c r="I199" s="114">
        <v>4057</v>
      </c>
      <c r="J199" s="114">
        <v>26608737.5</v>
      </c>
      <c r="K199" s="116">
        <v>43368</v>
      </c>
      <c r="L199" s="114">
        <v>921</v>
      </c>
      <c r="M199" s="114" t="s">
        <v>573</v>
      </c>
      <c r="N199" s="429"/>
    </row>
    <row r="200" spans="1:14">
      <c r="A200" s="114" t="s">
        <v>2081</v>
      </c>
      <c r="B200" s="114" t="s">
        <v>390</v>
      </c>
      <c r="C200" s="114">
        <v>84.05</v>
      </c>
      <c r="D200" s="114">
        <v>86</v>
      </c>
      <c r="E200" s="114">
        <v>79</v>
      </c>
      <c r="F200" s="114">
        <v>83.15</v>
      </c>
      <c r="G200" s="114">
        <v>83.5</v>
      </c>
      <c r="H200" s="114">
        <v>82.8</v>
      </c>
      <c r="I200" s="114">
        <v>36614</v>
      </c>
      <c r="J200" s="114">
        <v>2974579.9</v>
      </c>
      <c r="K200" s="116">
        <v>43368</v>
      </c>
      <c r="L200" s="114">
        <v>588</v>
      </c>
      <c r="M200" s="114" t="s">
        <v>2082</v>
      </c>
      <c r="N200" s="429"/>
    </row>
    <row r="201" spans="1:14">
      <c r="A201" s="114" t="s">
        <v>49</v>
      </c>
      <c r="B201" s="114" t="s">
        <v>390</v>
      </c>
      <c r="C201" s="114">
        <v>359.2</v>
      </c>
      <c r="D201" s="114">
        <v>363.65</v>
      </c>
      <c r="E201" s="114">
        <v>344</v>
      </c>
      <c r="F201" s="114">
        <v>360.5</v>
      </c>
      <c r="G201" s="114">
        <v>359.9</v>
      </c>
      <c r="H201" s="114">
        <v>356.2</v>
      </c>
      <c r="I201" s="114">
        <v>6177721</v>
      </c>
      <c r="J201" s="114">
        <v>2166300648.9499998</v>
      </c>
      <c r="K201" s="116">
        <v>43368</v>
      </c>
      <c r="L201" s="114">
        <v>109541</v>
      </c>
      <c r="M201" s="114" t="s">
        <v>574</v>
      </c>
      <c r="N201" s="429"/>
    </row>
    <row r="202" spans="1:14">
      <c r="A202" s="114" t="s">
        <v>50</v>
      </c>
      <c r="B202" s="114" t="s">
        <v>390</v>
      </c>
      <c r="C202" s="114">
        <v>70</v>
      </c>
      <c r="D202" s="114">
        <v>72.7</v>
      </c>
      <c r="E202" s="114">
        <v>69.400000000000006</v>
      </c>
      <c r="F202" s="114">
        <v>71.650000000000006</v>
      </c>
      <c r="G202" s="114">
        <v>71.7</v>
      </c>
      <c r="H202" s="114">
        <v>70.55</v>
      </c>
      <c r="I202" s="114">
        <v>7388125</v>
      </c>
      <c r="J202" s="114">
        <v>524795557.94999999</v>
      </c>
      <c r="K202" s="116">
        <v>43368</v>
      </c>
      <c r="L202" s="114">
        <v>28354</v>
      </c>
      <c r="M202" s="114" t="s">
        <v>575</v>
      </c>
      <c r="N202" s="429"/>
    </row>
    <row r="203" spans="1:14">
      <c r="A203" s="114" t="s">
        <v>192</v>
      </c>
      <c r="B203" s="114" t="s">
        <v>390</v>
      </c>
      <c r="C203" s="114">
        <v>25.5</v>
      </c>
      <c r="D203" s="114">
        <v>26.1</v>
      </c>
      <c r="E203" s="114">
        <v>24.05</v>
      </c>
      <c r="F203" s="114">
        <v>25.9</v>
      </c>
      <c r="G203" s="114">
        <v>25.9</v>
      </c>
      <c r="H203" s="114">
        <v>24.95</v>
      </c>
      <c r="I203" s="114">
        <v>1408091</v>
      </c>
      <c r="J203" s="114">
        <v>35062418.899999999</v>
      </c>
      <c r="K203" s="116">
        <v>43368</v>
      </c>
      <c r="L203" s="114">
        <v>2995</v>
      </c>
      <c r="M203" s="114" t="s">
        <v>576</v>
      </c>
      <c r="N203" s="429"/>
    </row>
    <row r="204" spans="1:14">
      <c r="A204" s="114" t="s">
        <v>3454</v>
      </c>
      <c r="B204" s="114" t="s">
        <v>390</v>
      </c>
      <c r="C204" s="114">
        <v>71.75</v>
      </c>
      <c r="D204" s="114">
        <v>71.75</v>
      </c>
      <c r="E204" s="114">
        <v>66.2</v>
      </c>
      <c r="F204" s="114">
        <v>68.05</v>
      </c>
      <c r="G204" s="114">
        <v>67</v>
      </c>
      <c r="H204" s="114">
        <v>71.25</v>
      </c>
      <c r="I204" s="114">
        <v>24625</v>
      </c>
      <c r="J204" s="114">
        <v>1674900.65</v>
      </c>
      <c r="K204" s="116">
        <v>43368</v>
      </c>
      <c r="L204" s="114">
        <v>495</v>
      </c>
      <c r="M204" s="114" t="s">
        <v>3455</v>
      </c>
      <c r="N204" s="429"/>
    </row>
    <row r="205" spans="1:14">
      <c r="A205" s="114" t="s">
        <v>577</v>
      </c>
      <c r="B205" s="114" t="s">
        <v>390</v>
      </c>
      <c r="C205" s="114">
        <v>348.95</v>
      </c>
      <c r="D205" s="114">
        <v>358</v>
      </c>
      <c r="E205" s="114">
        <v>332.05</v>
      </c>
      <c r="F205" s="114">
        <v>336.95</v>
      </c>
      <c r="G205" s="114">
        <v>358</v>
      </c>
      <c r="H205" s="114">
        <v>344.25</v>
      </c>
      <c r="I205" s="114">
        <v>4998</v>
      </c>
      <c r="J205" s="114">
        <v>1692691.85</v>
      </c>
      <c r="K205" s="116">
        <v>43368</v>
      </c>
      <c r="L205" s="114">
        <v>395</v>
      </c>
      <c r="M205" s="114" t="s">
        <v>578</v>
      </c>
      <c r="N205" s="429"/>
    </row>
    <row r="206" spans="1:14">
      <c r="A206" s="114" t="s">
        <v>2820</v>
      </c>
      <c r="B206" s="114" t="s">
        <v>2795</v>
      </c>
      <c r="C206" s="114">
        <v>0.45</v>
      </c>
      <c r="D206" s="114">
        <v>0.5</v>
      </c>
      <c r="E206" s="114">
        <v>0.45</v>
      </c>
      <c r="F206" s="114">
        <v>0.5</v>
      </c>
      <c r="G206" s="114">
        <v>0.5</v>
      </c>
      <c r="H206" s="114">
        <v>0.45</v>
      </c>
      <c r="I206" s="114">
        <v>108666</v>
      </c>
      <c r="J206" s="114">
        <v>51979.7</v>
      </c>
      <c r="K206" s="116">
        <v>43368</v>
      </c>
      <c r="L206" s="114">
        <v>36</v>
      </c>
      <c r="M206" s="114" t="s">
        <v>2821</v>
      </c>
      <c r="N206" s="429"/>
    </row>
    <row r="207" spans="1:14">
      <c r="A207" s="114" t="s">
        <v>2494</v>
      </c>
      <c r="B207" s="114" t="s">
        <v>390</v>
      </c>
      <c r="C207" s="114">
        <v>94</v>
      </c>
      <c r="D207" s="114">
        <v>96.3</v>
      </c>
      <c r="E207" s="114">
        <v>90.2</v>
      </c>
      <c r="F207" s="114">
        <v>92.8</v>
      </c>
      <c r="G207" s="114">
        <v>93</v>
      </c>
      <c r="H207" s="114">
        <v>94.3</v>
      </c>
      <c r="I207" s="114">
        <v>46233</v>
      </c>
      <c r="J207" s="114">
        <v>4291545.6500000004</v>
      </c>
      <c r="K207" s="116">
        <v>43368</v>
      </c>
      <c r="L207" s="114">
        <v>692</v>
      </c>
      <c r="M207" s="114" t="s">
        <v>2495</v>
      </c>
      <c r="N207" s="429"/>
    </row>
    <row r="208" spans="1:14">
      <c r="A208" s="114" t="s">
        <v>579</v>
      </c>
      <c r="B208" s="114" t="s">
        <v>390</v>
      </c>
      <c r="C208" s="114">
        <v>18.2</v>
      </c>
      <c r="D208" s="114">
        <v>18.45</v>
      </c>
      <c r="E208" s="114">
        <v>17.7</v>
      </c>
      <c r="F208" s="114">
        <v>18</v>
      </c>
      <c r="G208" s="114">
        <v>18.149999999999999</v>
      </c>
      <c r="H208" s="114">
        <v>18.2</v>
      </c>
      <c r="I208" s="114">
        <v>38950</v>
      </c>
      <c r="J208" s="114">
        <v>704765.5</v>
      </c>
      <c r="K208" s="116">
        <v>43368</v>
      </c>
      <c r="L208" s="114">
        <v>159</v>
      </c>
      <c r="M208" s="114" t="s">
        <v>580</v>
      </c>
      <c r="N208" s="429"/>
    </row>
    <row r="209" spans="1:14">
      <c r="A209" s="114" t="s">
        <v>51</v>
      </c>
      <c r="B209" s="114" t="s">
        <v>390</v>
      </c>
      <c r="C209" s="114">
        <v>668</v>
      </c>
      <c r="D209" s="114">
        <v>708.85</v>
      </c>
      <c r="E209" s="114">
        <v>660</v>
      </c>
      <c r="F209" s="114">
        <v>701.55</v>
      </c>
      <c r="G209" s="114">
        <v>706.4</v>
      </c>
      <c r="H209" s="114">
        <v>665.45</v>
      </c>
      <c r="I209" s="114">
        <v>4436652</v>
      </c>
      <c r="J209" s="114">
        <v>3050834279.9499998</v>
      </c>
      <c r="K209" s="116">
        <v>43368</v>
      </c>
      <c r="L209" s="114">
        <v>72085</v>
      </c>
      <c r="M209" s="114" t="s">
        <v>581</v>
      </c>
      <c r="N209" s="429"/>
    </row>
    <row r="210" spans="1:14">
      <c r="A210" s="114" t="s">
        <v>3008</v>
      </c>
      <c r="B210" s="114" t="s">
        <v>2795</v>
      </c>
      <c r="C210" s="114">
        <v>9</v>
      </c>
      <c r="D210" s="114">
        <v>9</v>
      </c>
      <c r="E210" s="114">
        <v>8.6</v>
      </c>
      <c r="F210" s="114">
        <v>8.6</v>
      </c>
      <c r="G210" s="114">
        <v>8.6</v>
      </c>
      <c r="H210" s="114">
        <v>9.0500000000000007</v>
      </c>
      <c r="I210" s="114">
        <v>1871</v>
      </c>
      <c r="J210" s="114">
        <v>16637.55</v>
      </c>
      <c r="K210" s="116">
        <v>43368</v>
      </c>
      <c r="L210" s="114">
        <v>17</v>
      </c>
      <c r="M210" s="114" t="s">
        <v>3009</v>
      </c>
      <c r="N210" s="429"/>
    </row>
    <row r="211" spans="1:14">
      <c r="A211" s="114" t="s">
        <v>2822</v>
      </c>
      <c r="B211" s="114" t="s">
        <v>390</v>
      </c>
      <c r="C211" s="114">
        <v>150.69999999999999</v>
      </c>
      <c r="D211" s="114">
        <v>155.75</v>
      </c>
      <c r="E211" s="114">
        <v>145.35</v>
      </c>
      <c r="F211" s="114">
        <v>150.1</v>
      </c>
      <c r="G211" s="114">
        <v>149.15</v>
      </c>
      <c r="H211" s="114">
        <v>152.94999999999999</v>
      </c>
      <c r="I211" s="114">
        <v>115494</v>
      </c>
      <c r="J211" s="114">
        <v>17284764.699999999</v>
      </c>
      <c r="K211" s="116">
        <v>43368</v>
      </c>
      <c r="L211" s="114">
        <v>2066</v>
      </c>
      <c r="M211" s="114" t="s">
        <v>2823</v>
      </c>
      <c r="N211" s="429"/>
    </row>
    <row r="212" spans="1:14">
      <c r="A212" s="114" t="s">
        <v>582</v>
      </c>
      <c r="B212" s="114" t="s">
        <v>390</v>
      </c>
      <c r="C212" s="114">
        <v>672</v>
      </c>
      <c r="D212" s="114">
        <v>696</v>
      </c>
      <c r="E212" s="114">
        <v>641</v>
      </c>
      <c r="F212" s="114">
        <v>675.4</v>
      </c>
      <c r="G212" s="114">
        <v>678</v>
      </c>
      <c r="H212" s="114">
        <v>670.5</v>
      </c>
      <c r="I212" s="114">
        <v>96351</v>
      </c>
      <c r="J212" s="114">
        <v>64524971.549999997</v>
      </c>
      <c r="K212" s="116">
        <v>43368</v>
      </c>
      <c r="L212" s="114">
        <v>3956</v>
      </c>
      <c r="M212" s="114" t="s">
        <v>583</v>
      </c>
      <c r="N212" s="429"/>
    </row>
    <row r="213" spans="1:14">
      <c r="A213" s="114" t="s">
        <v>2824</v>
      </c>
      <c r="B213" s="114" t="s">
        <v>390</v>
      </c>
      <c r="C213" s="114">
        <v>50.4</v>
      </c>
      <c r="D213" s="114">
        <v>50.8</v>
      </c>
      <c r="E213" s="114">
        <v>48.35</v>
      </c>
      <c r="F213" s="114">
        <v>49.8</v>
      </c>
      <c r="G213" s="114">
        <v>50.2</v>
      </c>
      <c r="H213" s="114">
        <v>50.8</v>
      </c>
      <c r="I213" s="114">
        <v>53683</v>
      </c>
      <c r="J213" s="114">
        <v>2650686.65</v>
      </c>
      <c r="K213" s="116">
        <v>43368</v>
      </c>
      <c r="L213" s="114">
        <v>708</v>
      </c>
      <c r="M213" s="114" t="s">
        <v>2825</v>
      </c>
      <c r="N213" s="429"/>
    </row>
    <row r="214" spans="1:14">
      <c r="A214" s="114" t="s">
        <v>2416</v>
      </c>
      <c r="B214" s="114" t="s">
        <v>390</v>
      </c>
      <c r="C214" s="114">
        <v>15.8</v>
      </c>
      <c r="D214" s="114">
        <v>15.8</v>
      </c>
      <c r="E214" s="114">
        <v>12.2</v>
      </c>
      <c r="F214" s="114">
        <v>12.6</v>
      </c>
      <c r="G214" s="114">
        <v>12.35</v>
      </c>
      <c r="H214" s="114">
        <v>14.7</v>
      </c>
      <c r="I214" s="114">
        <v>31244</v>
      </c>
      <c r="J214" s="114">
        <v>409271.25</v>
      </c>
      <c r="K214" s="116">
        <v>43368</v>
      </c>
      <c r="L214" s="114">
        <v>195</v>
      </c>
      <c r="M214" s="114" t="s">
        <v>2260</v>
      </c>
      <c r="N214" s="429"/>
    </row>
    <row r="215" spans="1:14">
      <c r="A215" s="114" t="s">
        <v>3033</v>
      </c>
      <c r="B215" s="114" t="s">
        <v>390</v>
      </c>
      <c r="C215" s="114">
        <v>5.2</v>
      </c>
      <c r="D215" s="114">
        <v>5.4</v>
      </c>
      <c r="E215" s="114">
        <v>5</v>
      </c>
      <c r="F215" s="114">
        <v>5.0999999999999996</v>
      </c>
      <c r="G215" s="114">
        <v>5.4</v>
      </c>
      <c r="H215" s="114">
        <v>5.2</v>
      </c>
      <c r="I215" s="114">
        <v>4581</v>
      </c>
      <c r="J215" s="114">
        <v>23290.400000000001</v>
      </c>
      <c r="K215" s="116">
        <v>43368</v>
      </c>
      <c r="L215" s="114">
        <v>32</v>
      </c>
      <c r="M215" s="114" t="s">
        <v>3034</v>
      </c>
      <c r="N215" s="429"/>
    </row>
    <row r="216" spans="1:14">
      <c r="A216" s="114" t="s">
        <v>584</v>
      </c>
      <c r="B216" s="114" t="s">
        <v>390</v>
      </c>
      <c r="C216" s="114">
        <v>180.1</v>
      </c>
      <c r="D216" s="114">
        <v>189</v>
      </c>
      <c r="E216" s="114">
        <v>180.1</v>
      </c>
      <c r="F216" s="114">
        <v>187.75</v>
      </c>
      <c r="G216" s="114">
        <v>188.5</v>
      </c>
      <c r="H216" s="114">
        <v>179.6</v>
      </c>
      <c r="I216" s="114">
        <v>71561</v>
      </c>
      <c r="J216" s="114">
        <v>13176637.949999999</v>
      </c>
      <c r="K216" s="116">
        <v>43368</v>
      </c>
      <c r="L216" s="114">
        <v>1133</v>
      </c>
      <c r="M216" s="114" t="s">
        <v>3456</v>
      </c>
      <c r="N216" s="429"/>
    </row>
    <row r="217" spans="1:14">
      <c r="A217" s="114" t="s">
        <v>585</v>
      </c>
      <c r="B217" s="114" t="s">
        <v>390</v>
      </c>
      <c r="C217" s="114">
        <v>31.05</v>
      </c>
      <c r="D217" s="114">
        <v>32.4</v>
      </c>
      <c r="E217" s="114">
        <v>31</v>
      </c>
      <c r="F217" s="114">
        <v>31.55</v>
      </c>
      <c r="G217" s="114">
        <v>31.75</v>
      </c>
      <c r="H217" s="114">
        <v>31.75</v>
      </c>
      <c r="I217" s="114">
        <v>81050</v>
      </c>
      <c r="J217" s="114">
        <v>2549511.2999999998</v>
      </c>
      <c r="K217" s="116">
        <v>43368</v>
      </c>
      <c r="L217" s="114">
        <v>552</v>
      </c>
      <c r="M217" s="114" t="s">
        <v>586</v>
      </c>
      <c r="N217" s="429"/>
    </row>
    <row r="218" spans="1:14">
      <c r="A218" s="114" t="s">
        <v>1992</v>
      </c>
      <c r="B218" s="114" t="s">
        <v>390</v>
      </c>
      <c r="C218" s="114">
        <v>134</v>
      </c>
      <c r="D218" s="114">
        <v>140</v>
      </c>
      <c r="E218" s="114">
        <v>131.25</v>
      </c>
      <c r="F218" s="114">
        <v>132.69999999999999</v>
      </c>
      <c r="G218" s="114">
        <v>133.05000000000001</v>
      </c>
      <c r="H218" s="114">
        <v>132.35</v>
      </c>
      <c r="I218" s="114">
        <v>47047</v>
      </c>
      <c r="J218" s="114">
        <v>6323123.5999999996</v>
      </c>
      <c r="K218" s="116">
        <v>43368</v>
      </c>
      <c r="L218" s="114">
        <v>1032</v>
      </c>
      <c r="M218" s="114" t="s">
        <v>2125</v>
      </c>
      <c r="N218" s="429"/>
    </row>
    <row r="219" spans="1:14">
      <c r="A219" s="114" t="s">
        <v>587</v>
      </c>
      <c r="B219" s="114" t="s">
        <v>390</v>
      </c>
      <c r="C219" s="114">
        <v>5.25</v>
      </c>
      <c r="D219" s="114">
        <v>5.3</v>
      </c>
      <c r="E219" s="114">
        <v>5.05</v>
      </c>
      <c r="F219" s="114">
        <v>5.05</v>
      </c>
      <c r="G219" s="114">
        <v>5.05</v>
      </c>
      <c r="H219" s="114">
        <v>5.3</v>
      </c>
      <c r="I219" s="114">
        <v>10113</v>
      </c>
      <c r="J219" s="114">
        <v>51427.1</v>
      </c>
      <c r="K219" s="116">
        <v>43368</v>
      </c>
      <c r="L219" s="114">
        <v>44</v>
      </c>
      <c r="M219" s="114" t="s">
        <v>588</v>
      </c>
      <c r="N219" s="429"/>
    </row>
    <row r="220" spans="1:14">
      <c r="A220" s="114" t="s">
        <v>3781</v>
      </c>
      <c r="B220" s="114" t="s">
        <v>390</v>
      </c>
      <c r="C220" s="114">
        <v>60.6</v>
      </c>
      <c r="D220" s="114">
        <v>66.2</v>
      </c>
      <c r="E220" s="114">
        <v>60.2</v>
      </c>
      <c r="F220" s="114">
        <v>66.2</v>
      </c>
      <c r="G220" s="114">
        <v>66.2</v>
      </c>
      <c r="H220" s="114">
        <v>63.35</v>
      </c>
      <c r="I220" s="114">
        <v>1600</v>
      </c>
      <c r="J220" s="114">
        <v>103070</v>
      </c>
      <c r="K220" s="116">
        <v>43368</v>
      </c>
      <c r="L220" s="114">
        <v>9</v>
      </c>
      <c r="M220" s="114" t="s">
        <v>3782</v>
      </c>
      <c r="N220" s="429"/>
    </row>
    <row r="221" spans="1:14">
      <c r="A221" s="114" t="s">
        <v>589</v>
      </c>
      <c r="B221" s="114" t="s">
        <v>390</v>
      </c>
      <c r="C221" s="114">
        <v>2990</v>
      </c>
      <c r="D221" s="114">
        <v>3037.95</v>
      </c>
      <c r="E221" s="114">
        <v>2988.95</v>
      </c>
      <c r="F221" s="114">
        <v>2994.55</v>
      </c>
      <c r="G221" s="114">
        <v>3000</v>
      </c>
      <c r="H221" s="114">
        <v>3010.75</v>
      </c>
      <c r="I221" s="114">
        <v>9467</v>
      </c>
      <c r="J221" s="114">
        <v>28385366.050000001</v>
      </c>
      <c r="K221" s="116">
        <v>43368</v>
      </c>
      <c r="L221" s="114">
        <v>2018</v>
      </c>
      <c r="M221" s="114" t="s">
        <v>590</v>
      </c>
      <c r="N221" s="429"/>
    </row>
    <row r="222" spans="1:14">
      <c r="A222" s="114" t="s">
        <v>591</v>
      </c>
      <c r="B222" s="114" t="s">
        <v>390</v>
      </c>
      <c r="C222" s="114">
        <v>631</v>
      </c>
      <c r="D222" s="114">
        <v>631</v>
      </c>
      <c r="E222" s="114">
        <v>595</v>
      </c>
      <c r="F222" s="114">
        <v>611.5</v>
      </c>
      <c r="G222" s="114">
        <v>612</v>
      </c>
      <c r="H222" s="114">
        <v>625.6</v>
      </c>
      <c r="I222" s="114">
        <v>31468</v>
      </c>
      <c r="J222" s="114">
        <v>19158558.649999999</v>
      </c>
      <c r="K222" s="116">
        <v>43368</v>
      </c>
      <c r="L222" s="114">
        <v>2822</v>
      </c>
      <c r="M222" s="114" t="s">
        <v>592</v>
      </c>
      <c r="N222" s="429"/>
    </row>
    <row r="223" spans="1:14">
      <c r="A223" s="114" t="s">
        <v>593</v>
      </c>
      <c r="B223" s="114" t="s">
        <v>390</v>
      </c>
      <c r="C223" s="114">
        <v>110.9</v>
      </c>
      <c r="D223" s="114">
        <v>112.9</v>
      </c>
      <c r="E223" s="114">
        <v>104.95</v>
      </c>
      <c r="F223" s="114">
        <v>106.65</v>
      </c>
      <c r="G223" s="114">
        <v>105.95</v>
      </c>
      <c r="H223" s="114">
        <v>110.4</v>
      </c>
      <c r="I223" s="114">
        <v>206430</v>
      </c>
      <c r="J223" s="114">
        <v>22426243.100000001</v>
      </c>
      <c r="K223" s="116">
        <v>43368</v>
      </c>
      <c r="L223" s="114">
        <v>6315</v>
      </c>
      <c r="M223" s="114" t="s">
        <v>594</v>
      </c>
      <c r="N223" s="429"/>
    </row>
    <row r="224" spans="1:14">
      <c r="A224" s="114" t="s">
        <v>595</v>
      </c>
      <c r="B224" s="114" t="s">
        <v>2795</v>
      </c>
      <c r="C224" s="114">
        <v>195.55</v>
      </c>
      <c r="D224" s="114">
        <v>195.55</v>
      </c>
      <c r="E224" s="114">
        <v>195.55</v>
      </c>
      <c r="F224" s="114">
        <v>195.55</v>
      </c>
      <c r="G224" s="114">
        <v>195.55</v>
      </c>
      <c r="H224" s="114">
        <v>205.8</v>
      </c>
      <c r="I224" s="114">
        <v>46306</v>
      </c>
      <c r="J224" s="114">
        <v>9055138.3000000007</v>
      </c>
      <c r="K224" s="116">
        <v>43368</v>
      </c>
      <c r="L224" s="114">
        <v>667</v>
      </c>
      <c r="M224" s="114" t="s">
        <v>596</v>
      </c>
      <c r="N224" s="429"/>
    </row>
    <row r="225" spans="1:14">
      <c r="A225" s="114" t="s">
        <v>2309</v>
      </c>
      <c r="B225" s="114" t="s">
        <v>390</v>
      </c>
      <c r="C225" s="114">
        <v>284</v>
      </c>
      <c r="D225" s="114">
        <v>286</v>
      </c>
      <c r="E225" s="114">
        <v>275</v>
      </c>
      <c r="F225" s="114">
        <v>279.39999999999998</v>
      </c>
      <c r="G225" s="114">
        <v>279.39999999999998</v>
      </c>
      <c r="H225" s="114">
        <v>281.8</v>
      </c>
      <c r="I225" s="114">
        <v>76232</v>
      </c>
      <c r="J225" s="114">
        <v>21327280.800000001</v>
      </c>
      <c r="K225" s="116">
        <v>43368</v>
      </c>
      <c r="L225" s="114">
        <v>2397</v>
      </c>
      <c r="M225" s="114" t="s">
        <v>3457</v>
      </c>
      <c r="N225" s="429"/>
    </row>
    <row r="226" spans="1:14">
      <c r="A226" s="114" t="s">
        <v>52</v>
      </c>
      <c r="B226" s="114" t="s">
        <v>390</v>
      </c>
      <c r="C226" s="114">
        <v>19520.5</v>
      </c>
      <c r="D226" s="114">
        <v>20550</v>
      </c>
      <c r="E226" s="114">
        <v>19520.5</v>
      </c>
      <c r="F226" s="114">
        <v>20151.7</v>
      </c>
      <c r="G226" s="114">
        <v>20500</v>
      </c>
      <c r="H226" s="114">
        <v>19705.599999999999</v>
      </c>
      <c r="I226" s="114">
        <v>8769</v>
      </c>
      <c r="J226" s="114">
        <v>174667021.15000001</v>
      </c>
      <c r="K226" s="116">
        <v>43368</v>
      </c>
      <c r="L226" s="114">
        <v>4401</v>
      </c>
      <c r="M226" s="114" t="s">
        <v>597</v>
      </c>
      <c r="N226" s="429"/>
    </row>
    <row r="227" spans="1:14">
      <c r="A227" s="114" t="s">
        <v>53</v>
      </c>
      <c r="B227" s="114" t="s">
        <v>390</v>
      </c>
      <c r="C227" s="114">
        <v>358</v>
      </c>
      <c r="D227" s="114">
        <v>365.45</v>
      </c>
      <c r="E227" s="114">
        <v>355.1</v>
      </c>
      <c r="F227" s="114">
        <v>364.2</v>
      </c>
      <c r="G227" s="114">
        <v>364</v>
      </c>
      <c r="H227" s="114">
        <v>367.4</v>
      </c>
      <c r="I227" s="114">
        <v>3946701</v>
      </c>
      <c r="J227" s="114">
        <v>1418813436.7</v>
      </c>
      <c r="K227" s="116">
        <v>43368</v>
      </c>
      <c r="L227" s="114">
        <v>40709</v>
      </c>
      <c r="M227" s="114" t="s">
        <v>598</v>
      </c>
      <c r="N227" s="429"/>
    </row>
    <row r="228" spans="1:14">
      <c r="A228" s="114" t="s">
        <v>599</v>
      </c>
      <c r="B228" s="114" t="s">
        <v>390</v>
      </c>
      <c r="C228" s="114">
        <v>44.2</v>
      </c>
      <c r="D228" s="114">
        <v>44.2</v>
      </c>
      <c r="E228" s="114">
        <v>40.1</v>
      </c>
      <c r="F228" s="114">
        <v>41.65</v>
      </c>
      <c r="G228" s="114">
        <v>41.75</v>
      </c>
      <c r="H228" s="114">
        <v>43.6</v>
      </c>
      <c r="I228" s="114">
        <v>154447</v>
      </c>
      <c r="J228" s="114">
        <v>6441750.75</v>
      </c>
      <c r="K228" s="116">
        <v>43368</v>
      </c>
      <c r="L228" s="114">
        <v>1307</v>
      </c>
      <c r="M228" s="114" t="s">
        <v>600</v>
      </c>
      <c r="N228" s="429"/>
    </row>
    <row r="229" spans="1:14">
      <c r="A229" s="114" t="s">
        <v>2793</v>
      </c>
      <c r="B229" s="114" t="s">
        <v>2795</v>
      </c>
      <c r="C229" s="114">
        <v>17.25</v>
      </c>
      <c r="D229" s="114">
        <v>17.75</v>
      </c>
      <c r="E229" s="114">
        <v>16.600000000000001</v>
      </c>
      <c r="F229" s="114">
        <v>17.3</v>
      </c>
      <c r="G229" s="114">
        <v>17.5</v>
      </c>
      <c r="H229" s="114">
        <v>17.350000000000001</v>
      </c>
      <c r="I229" s="114">
        <v>66637</v>
      </c>
      <c r="J229" s="114">
        <v>1138121.95</v>
      </c>
      <c r="K229" s="116">
        <v>43368</v>
      </c>
      <c r="L229" s="114">
        <v>212</v>
      </c>
      <c r="M229" s="114" t="s">
        <v>2826</v>
      </c>
      <c r="N229" s="429"/>
    </row>
    <row r="230" spans="1:14">
      <c r="A230" s="114" t="s">
        <v>601</v>
      </c>
      <c r="B230" s="114" t="s">
        <v>390</v>
      </c>
      <c r="C230" s="114">
        <v>192.85</v>
      </c>
      <c r="D230" s="114">
        <v>198.9</v>
      </c>
      <c r="E230" s="114">
        <v>188.35</v>
      </c>
      <c r="F230" s="114">
        <v>195.65</v>
      </c>
      <c r="G230" s="114">
        <v>198.9</v>
      </c>
      <c r="H230" s="114">
        <v>190.7</v>
      </c>
      <c r="I230" s="114">
        <v>93868</v>
      </c>
      <c r="J230" s="114">
        <v>18142268.600000001</v>
      </c>
      <c r="K230" s="116">
        <v>43368</v>
      </c>
      <c r="L230" s="114">
        <v>1264</v>
      </c>
      <c r="M230" s="114" t="s">
        <v>602</v>
      </c>
      <c r="N230" s="429"/>
    </row>
    <row r="231" spans="1:14">
      <c r="A231" s="114" t="s">
        <v>193</v>
      </c>
      <c r="B231" s="114" t="s">
        <v>390</v>
      </c>
      <c r="C231" s="114">
        <v>5625</v>
      </c>
      <c r="D231" s="114">
        <v>5811.3</v>
      </c>
      <c r="E231" s="114">
        <v>5482.05</v>
      </c>
      <c r="F231" s="114">
        <v>5773.85</v>
      </c>
      <c r="G231" s="114">
        <v>5800</v>
      </c>
      <c r="H231" s="114">
        <v>5602</v>
      </c>
      <c r="I231" s="114">
        <v>234101</v>
      </c>
      <c r="J231" s="114">
        <v>1319249238.8499999</v>
      </c>
      <c r="K231" s="116">
        <v>43368</v>
      </c>
      <c r="L231" s="114">
        <v>29143</v>
      </c>
      <c r="M231" s="114" t="s">
        <v>603</v>
      </c>
      <c r="N231" s="429"/>
    </row>
    <row r="232" spans="1:14">
      <c r="A232" s="114" t="s">
        <v>2282</v>
      </c>
      <c r="B232" s="114" t="s">
        <v>390</v>
      </c>
      <c r="C232" s="114">
        <v>152.15</v>
      </c>
      <c r="D232" s="114">
        <v>154</v>
      </c>
      <c r="E232" s="114">
        <v>150.5</v>
      </c>
      <c r="F232" s="114">
        <v>153.69999999999999</v>
      </c>
      <c r="G232" s="114">
        <v>154</v>
      </c>
      <c r="H232" s="114">
        <v>153.65</v>
      </c>
      <c r="I232" s="114">
        <v>3165</v>
      </c>
      <c r="J232" s="114">
        <v>484151.25</v>
      </c>
      <c r="K232" s="116">
        <v>43368</v>
      </c>
      <c r="L232" s="114">
        <v>128</v>
      </c>
      <c r="M232" s="114" t="s">
        <v>2286</v>
      </c>
      <c r="N232" s="429"/>
    </row>
    <row r="233" spans="1:14">
      <c r="A233" s="114" t="s">
        <v>604</v>
      </c>
      <c r="B233" s="114" t="s">
        <v>390</v>
      </c>
      <c r="C233" s="114">
        <v>66.8</v>
      </c>
      <c r="D233" s="114">
        <v>67.95</v>
      </c>
      <c r="E233" s="114">
        <v>63.4</v>
      </c>
      <c r="F233" s="114">
        <v>64.2</v>
      </c>
      <c r="G233" s="114">
        <v>64.5</v>
      </c>
      <c r="H233" s="114">
        <v>67.150000000000006</v>
      </c>
      <c r="I233" s="114">
        <v>75054</v>
      </c>
      <c r="J233" s="114">
        <v>4920730.9000000004</v>
      </c>
      <c r="K233" s="116">
        <v>43368</v>
      </c>
      <c r="L233" s="114">
        <v>1064</v>
      </c>
      <c r="M233" s="114" t="s">
        <v>605</v>
      </c>
      <c r="N233" s="429"/>
    </row>
    <row r="234" spans="1:14">
      <c r="A234" s="114" t="s">
        <v>258</v>
      </c>
      <c r="B234" s="114" t="s">
        <v>390</v>
      </c>
      <c r="C234" s="114">
        <v>725</v>
      </c>
      <c r="D234" s="114">
        <v>725</v>
      </c>
      <c r="E234" s="114">
        <v>710.5</v>
      </c>
      <c r="F234" s="114">
        <v>718.15</v>
      </c>
      <c r="G234" s="114">
        <v>715</v>
      </c>
      <c r="H234" s="114">
        <v>721.9</v>
      </c>
      <c r="I234" s="114">
        <v>93181</v>
      </c>
      <c r="J234" s="114">
        <v>66803239.799999997</v>
      </c>
      <c r="K234" s="116">
        <v>43368</v>
      </c>
      <c r="L234" s="114">
        <v>5807</v>
      </c>
      <c r="M234" s="114" t="s">
        <v>2068</v>
      </c>
      <c r="N234" s="429"/>
    </row>
    <row r="235" spans="1:14">
      <c r="A235" s="114" t="s">
        <v>2496</v>
      </c>
      <c r="B235" s="114" t="s">
        <v>390</v>
      </c>
      <c r="C235" s="114">
        <v>2.85</v>
      </c>
      <c r="D235" s="114">
        <v>2.95</v>
      </c>
      <c r="E235" s="114">
        <v>2.7</v>
      </c>
      <c r="F235" s="114">
        <v>2.8</v>
      </c>
      <c r="G235" s="114">
        <v>2.85</v>
      </c>
      <c r="H235" s="114">
        <v>2.95</v>
      </c>
      <c r="I235" s="114">
        <v>71484</v>
      </c>
      <c r="J235" s="114">
        <v>202676.35</v>
      </c>
      <c r="K235" s="116">
        <v>43368</v>
      </c>
      <c r="L235" s="114">
        <v>87</v>
      </c>
      <c r="M235" s="114" t="s">
        <v>2497</v>
      </c>
      <c r="N235" s="429"/>
    </row>
    <row r="236" spans="1:14">
      <c r="A236" s="114" t="s">
        <v>606</v>
      </c>
      <c r="B236" s="114" t="s">
        <v>390</v>
      </c>
      <c r="C236" s="114">
        <v>44.25</v>
      </c>
      <c r="D236" s="114">
        <v>47.9</v>
      </c>
      <c r="E236" s="114">
        <v>42.5</v>
      </c>
      <c r="F236" s="114">
        <v>43.7</v>
      </c>
      <c r="G236" s="114">
        <v>43</v>
      </c>
      <c r="H236" s="114">
        <v>45.7</v>
      </c>
      <c r="I236" s="114">
        <v>15680</v>
      </c>
      <c r="J236" s="114">
        <v>696030.7</v>
      </c>
      <c r="K236" s="116">
        <v>43368</v>
      </c>
      <c r="L236" s="114">
        <v>171</v>
      </c>
      <c r="M236" s="114" t="s">
        <v>607</v>
      </c>
      <c r="N236" s="429"/>
    </row>
    <row r="237" spans="1:14">
      <c r="A237" s="114" t="s">
        <v>2952</v>
      </c>
      <c r="B237" s="114" t="s">
        <v>390</v>
      </c>
      <c r="C237" s="114">
        <v>2850</v>
      </c>
      <c r="D237" s="114">
        <v>2875</v>
      </c>
      <c r="E237" s="114">
        <v>2809</v>
      </c>
      <c r="F237" s="114">
        <v>2809</v>
      </c>
      <c r="G237" s="114">
        <v>2809</v>
      </c>
      <c r="H237" s="114">
        <v>2850</v>
      </c>
      <c r="I237" s="114">
        <v>7</v>
      </c>
      <c r="J237" s="114">
        <v>19918</v>
      </c>
      <c r="K237" s="116">
        <v>43368</v>
      </c>
      <c r="L237" s="114">
        <v>4</v>
      </c>
      <c r="M237" s="114" t="s">
        <v>2953</v>
      </c>
      <c r="N237" s="429"/>
    </row>
    <row r="238" spans="1:14">
      <c r="A238" s="114" t="s">
        <v>3015</v>
      </c>
      <c r="B238" s="114" t="s">
        <v>390</v>
      </c>
      <c r="C238" s="114">
        <v>116</v>
      </c>
      <c r="D238" s="114">
        <v>116</v>
      </c>
      <c r="E238" s="114">
        <v>115.37</v>
      </c>
      <c r="F238" s="114">
        <v>116</v>
      </c>
      <c r="G238" s="114">
        <v>116</v>
      </c>
      <c r="H238" s="114">
        <v>115.37</v>
      </c>
      <c r="I238" s="114">
        <v>30</v>
      </c>
      <c r="J238" s="114">
        <v>3479.34</v>
      </c>
      <c r="K238" s="116">
        <v>43368</v>
      </c>
      <c r="L238" s="114">
        <v>11</v>
      </c>
      <c r="M238" s="114" t="s">
        <v>3016</v>
      </c>
      <c r="N238" s="429"/>
    </row>
    <row r="239" spans="1:14">
      <c r="A239" s="114" t="s">
        <v>2827</v>
      </c>
      <c r="B239" s="114" t="s">
        <v>2795</v>
      </c>
      <c r="C239" s="114">
        <v>4.3499999999999996</v>
      </c>
      <c r="D239" s="114">
        <v>4.3499999999999996</v>
      </c>
      <c r="E239" s="114">
        <v>4.1500000000000004</v>
      </c>
      <c r="F239" s="114">
        <v>4.1500000000000004</v>
      </c>
      <c r="G239" s="114">
        <v>4.1500000000000004</v>
      </c>
      <c r="H239" s="114">
        <v>4.3499999999999996</v>
      </c>
      <c r="I239" s="114">
        <v>144655</v>
      </c>
      <c r="J239" s="114">
        <v>605454.05000000005</v>
      </c>
      <c r="K239" s="116">
        <v>43368</v>
      </c>
      <c r="L239" s="114">
        <v>215</v>
      </c>
      <c r="M239" s="114" t="s">
        <v>2828</v>
      </c>
      <c r="N239" s="429"/>
    </row>
    <row r="240" spans="1:14">
      <c r="A240" s="114" t="s">
        <v>2498</v>
      </c>
      <c r="B240" s="114" t="s">
        <v>390</v>
      </c>
      <c r="C240" s="114">
        <v>263</v>
      </c>
      <c r="D240" s="114">
        <v>272.45</v>
      </c>
      <c r="E240" s="114">
        <v>261.89999999999998</v>
      </c>
      <c r="F240" s="114">
        <v>261.89999999999998</v>
      </c>
      <c r="G240" s="114">
        <v>261.89999999999998</v>
      </c>
      <c r="H240" s="114">
        <v>275.64999999999998</v>
      </c>
      <c r="I240" s="114">
        <v>8247</v>
      </c>
      <c r="J240" s="114">
        <v>2172310.7000000002</v>
      </c>
      <c r="K240" s="116">
        <v>43368</v>
      </c>
      <c r="L240" s="114">
        <v>212</v>
      </c>
      <c r="M240" s="114" t="s">
        <v>2499</v>
      </c>
      <c r="N240" s="429"/>
    </row>
    <row r="241" spans="1:14">
      <c r="A241" s="114" t="s">
        <v>3458</v>
      </c>
      <c r="B241" s="114" t="s">
        <v>2795</v>
      </c>
      <c r="C241" s="114">
        <v>17.2</v>
      </c>
      <c r="D241" s="114">
        <v>19</v>
      </c>
      <c r="E241" s="114">
        <v>17.2</v>
      </c>
      <c r="F241" s="114">
        <v>17.2</v>
      </c>
      <c r="G241" s="114">
        <v>17.2</v>
      </c>
      <c r="H241" s="114">
        <v>18.100000000000001</v>
      </c>
      <c r="I241" s="114">
        <v>174</v>
      </c>
      <c r="J241" s="114">
        <v>3080</v>
      </c>
      <c r="K241" s="116">
        <v>43368</v>
      </c>
      <c r="L241" s="114">
        <v>8</v>
      </c>
      <c r="M241" s="114" t="s">
        <v>3459</v>
      </c>
      <c r="N241" s="429"/>
    </row>
    <row r="242" spans="1:14">
      <c r="A242" s="114" t="s">
        <v>3460</v>
      </c>
      <c r="B242" s="114" t="s">
        <v>390</v>
      </c>
      <c r="C242" s="114">
        <v>92</v>
      </c>
      <c r="D242" s="114">
        <v>92</v>
      </c>
      <c r="E242" s="114">
        <v>86</v>
      </c>
      <c r="F242" s="114">
        <v>87.85</v>
      </c>
      <c r="G242" s="114">
        <v>87.55</v>
      </c>
      <c r="H242" s="114">
        <v>91.05</v>
      </c>
      <c r="I242" s="114">
        <v>46690</v>
      </c>
      <c r="J242" s="114">
        <v>4147090.1</v>
      </c>
      <c r="K242" s="116">
        <v>43368</v>
      </c>
      <c r="L242" s="114">
        <v>1285</v>
      </c>
      <c r="M242" s="114" t="s">
        <v>3461</v>
      </c>
      <c r="N242" s="429"/>
    </row>
    <row r="243" spans="1:14">
      <c r="A243" s="114" t="s">
        <v>195</v>
      </c>
      <c r="B243" s="114" t="s">
        <v>390</v>
      </c>
      <c r="C243" s="114">
        <v>386.7</v>
      </c>
      <c r="D243" s="114">
        <v>396.1</v>
      </c>
      <c r="E243" s="114">
        <v>382.05</v>
      </c>
      <c r="F243" s="114">
        <v>394.1</v>
      </c>
      <c r="G243" s="114">
        <v>395</v>
      </c>
      <c r="H243" s="114">
        <v>385.05</v>
      </c>
      <c r="I243" s="114">
        <v>1480341</v>
      </c>
      <c r="J243" s="114">
        <v>578877938.39999998</v>
      </c>
      <c r="K243" s="116">
        <v>43368</v>
      </c>
      <c r="L243" s="114">
        <v>27342</v>
      </c>
      <c r="M243" s="114" t="s">
        <v>608</v>
      </c>
      <c r="N243" s="429"/>
    </row>
    <row r="244" spans="1:14">
      <c r="A244" s="114" t="s">
        <v>2829</v>
      </c>
      <c r="B244" s="114" t="s">
        <v>2795</v>
      </c>
      <c r="C244" s="114">
        <v>44.1</v>
      </c>
      <c r="D244" s="114">
        <v>44.1</v>
      </c>
      <c r="E244" s="114">
        <v>43.05</v>
      </c>
      <c r="F244" s="114">
        <v>43.05</v>
      </c>
      <c r="G244" s="114">
        <v>43.05</v>
      </c>
      <c r="H244" s="114">
        <v>45.3</v>
      </c>
      <c r="I244" s="114">
        <v>24925</v>
      </c>
      <c r="J244" s="114">
        <v>1073231.25</v>
      </c>
      <c r="K244" s="116">
        <v>43368</v>
      </c>
      <c r="L244" s="114">
        <v>86</v>
      </c>
      <c r="M244" s="114" t="s">
        <v>2830</v>
      </c>
      <c r="N244" s="429"/>
    </row>
    <row r="245" spans="1:14">
      <c r="A245" s="114" t="s">
        <v>609</v>
      </c>
      <c r="B245" s="114" t="s">
        <v>390</v>
      </c>
      <c r="C245" s="114">
        <v>53.5</v>
      </c>
      <c r="D245" s="114">
        <v>56</v>
      </c>
      <c r="E245" s="114">
        <v>52.5</v>
      </c>
      <c r="F245" s="114">
        <v>53.4</v>
      </c>
      <c r="G245" s="114">
        <v>53</v>
      </c>
      <c r="H245" s="114">
        <v>54.1</v>
      </c>
      <c r="I245" s="114">
        <v>475787</v>
      </c>
      <c r="J245" s="114">
        <v>25652065.449999999</v>
      </c>
      <c r="K245" s="116">
        <v>43368</v>
      </c>
      <c r="L245" s="114">
        <v>5816</v>
      </c>
      <c r="M245" s="114" t="s">
        <v>610</v>
      </c>
      <c r="N245" s="429"/>
    </row>
    <row r="246" spans="1:14">
      <c r="A246" s="114" t="s">
        <v>54</v>
      </c>
      <c r="B246" s="114" t="s">
        <v>390</v>
      </c>
      <c r="C246" s="114">
        <v>231.9</v>
      </c>
      <c r="D246" s="114">
        <v>237.1</v>
      </c>
      <c r="E246" s="114">
        <v>221.4</v>
      </c>
      <c r="F246" s="114">
        <v>233.5</v>
      </c>
      <c r="G246" s="114">
        <v>234</v>
      </c>
      <c r="H246" s="114">
        <v>233</v>
      </c>
      <c r="I246" s="114">
        <v>8511160</v>
      </c>
      <c r="J246" s="114">
        <v>1962535167.1500001</v>
      </c>
      <c r="K246" s="116">
        <v>43368</v>
      </c>
      <c r="L246" s="114">
        <v>54096</v>
      </c>
      <c r="M246" s="114" t="s">
        <v>611</v>
      </c>
      <c r="N246" s="429"/>
    </row>
    <row r="247" spans="1:14">
      <c r="A247" s="114" t="s">
        <v>2500</v>
      </c>
      <c r="B247" s="114" t="s">
        <v>390</v>
      </c>
      <c r="C247" s="114">
        <v>27.4</v>
      </c>
      <c r="D247" s="114">
        <v>28.3</v>
      </c>
      <c r="E247" s="114">
        <v>27.35</v>
      </c>
      <c r="F247" s="114">
        <v>27.55</v>
      </c>
      <c r="G247" s="114">
        <v>27.7</v>
      </c>
      <c r="H247" s="114">
        <v>28.75</v>
      </c>
      <c r="I247" s="114">
        <v>73875</v>
      </c>
      <c r="J247" s="114">
        <v>2028436.2</v>
      </c>
      <c r="K247" s="116">
        <v>43368</v>
      </c>
      <c r="L247" s="114">
        <v>198</v>
      </c>
      <c r="M247" s="114" t="s">
        <v>2501</v>
      </c>
      <c r="N247" s="429"/>
    </row>
    <row r="248" spans="1:14">
      <c r="A248" s="114" t="s">
        <v>612</v>
      </c>
      <c r="B248" s="114" t="s">
        <v>390</v>
      </c>
      <c r="C248" s="114">
        <v>266.5</v>
      </c>
      <c r="D248" s="114">
        <v>268.5</v>
      </c>
      <c r="E248" s="114">
        <v>232.65</v>
      </c>
      <c r="F248" s="114">
        <v>253.8</v>
      </c>
      <c r="G248" s="114">
        <v>251.1</v>
      </c>
      <c r="H248" s="114">
        <v>268.60000000000002</v>
      </c>
      <c r="I248" s="114">
        <v>3615362</v>
      </c>
      <c r="J248" s="114">
        <v>904521228.64999998</v>
      </c>
      <c r="K248" s="116">
        <v>43368</v>
      </c>
      <c r="L248" s="114">
        <v>48408</v>
      </c>
      <c r="M248" s="114" t="s">
        <v>2317</v>
      </c>
      <c r="N248" s="429"/>
    </row>
    <row r="249" spans="1:14">
      <c r="A249" s="114" t="s">
        <v>2831</v>
      </c>
      <c r="B249" s="114" t="s">
        <v>390</v>
      </c>
      <c r="C249" s="114">
        <v>152.75</v>
      </c>
      <c r="D249" s="114">
        <v>157.94999999999999</v>
      </c>
      <c r="E249" s="114">
        <v>152.15</v>
      </c>
      <c r="F249" s="114">
        <v>155.55000000000001</v>
      </c>
      <c r="G249" s="114">
        <v>156</v>
      </c>
      <c r="H249" s="114">
        <v>154.65</v>
      </c>
      <c r="I249" s="114">
        <v>33899</v>
      </c>
      <c r="J249" s="114">
        <v>5251297</v>
      </c>
      <c r="K249" s="116">
        <v>43368</v>
      </c>
      <c r="L249" s="114">
        <v>381</v>
      </c>
      <c r="M249" s="114" t="s">
        <v>2832</v>
      </c>
      <c r="N249" s="429"/>
    </row>
    <row r="250" spans="1:14">
      <c r="A250" s="114" t="s">
        <v>2292</v>
      </c>
      <c r="B250" s="114" t="s">
        <v>390</v>
      </c>
      <c r="C250" s="114">
        <v>230.1</v>
      </c>
      <c r="D250" s="114">
        <v>236.35</v>
      </c>
      <c r="E250" s="114">
        <v>223</v>
      </c>
      <c r="F250" s="114">
        <v>228.25</v>
      </c>
      <c r="G250" s="114">
        <v>228</v>
      </c>
      <c r="H250" s="114">
        <v>230.45</v>
      </c>
      <c r="I250" s="114">
        <v>199331</v>
      </c>
      <c r="J250" s="114">
        <v>45720783.299999997</v>
      </c>
      <c r="K250" s="116">
        <v>43368</v>
      </c>
      <c r="L250" s="114">
        <v>6433</v>
      </c>
      <c r="M250" s="114" t="s">
        <v>2293</v>
      </c>
      <c r="N250" s="429"/>
    </row>
    <row r="251" spans="1:14">
      <c r="A251" s="114" t="s">
        <v>613</v>
      </c>
      <c r="B251" s="114" t="s">
        <v>390</v>
      </c>
      <c r="C251" s="114">
        <v>517.5</v>
      </c>
      <c r="D251" s="114">
        <v>523.15</v>
      </c>
      <c r="E251" s="114">
        <v>495</v>
      </c>
      <c r="F251" s="114">
        <v>510.6</v>
      </c>
      <c r="G251" s="114">
        <v>510</v>
      </c>
      <c r="H251" s="114">
        <v>522</v>
      </c>
      <c r="I251" s="114">
        <v>1591320</v>
      </c>
      <c r="J251" s="114">
        <v>808334938.79999995</v>
      </c>
      <c r="K251" s="116">
        <v>43368</v>
      </c>
      <c r="L251" s="114">
        <v>27655</v>
      </c>
      <c r="M251" s="114" t="s">
        <v>614</v>
      </c>
      <c r="N251" s="429"/>
    </row>
    <row r="252" spans="1:14">
      <c r="A252" s="114" t="s">
        <v>615</v>
      </c>
      <c r="B252" s="114" t="s">
        <v>390</v>
      </c>
      <c r="C252" s="114">
        <v>438.35</v>
      </c>
      <c r="D252" s="114">
        <v>446.65</v>
      </c>
      <c r="E252" s="114">
        <v>420</v>
      </c>
      <c r="F252" s="114">
        <v>427.55</v>
      </c>
      <c r="G252" s="114">
        <v>433</v>
      </c>
      <c r="H252" s="114">
        <v>433.6</v>
      </c>
      <c r="I252" s="114">
        <v>30065</v>
      </c>
      <c r="J252" s="114">
        <v>13061807.300000001</v>
      </c>
      <c r="K252" s="116">
        <v>43368</v>
      </c>
      <c r="L252" s="114">
        <v>1617</v>
      </c>
      <c r="M252" s="114" t="s">
        <v>3462</v>
      </c>
      <c r="N252" s="429"/>
    </row>
    <row r="253" spans="1:14">
      <c r="A253" s="114" t="s">
        <v>2054</v>
      </c>
      <c r="B253" s="114" t="s">
        <v>390</v>
      </c>
      <c r="C253" s="114">
        <v>315.10000000000002</v>
      </c>
      <c r="D253" s="114">
        <v>330.95</v>
      </c>
      <c r="E253" s="114">
        <v>315.10000000000002</v>
      </c>
      <c r="F253" s="114">
        <v>320.60000000000002</v>
      </c>
      <c r="G253" s="114">
        <v>320.05</v>
      </c>
      <c r="H253" s="114">
        <v>325.35000000000002</v>
      </c>
      <c r="I253" s="114">
        <v>1465</v>
      </c>
      <c r="J253" s="114">
        <v>474810.2</v>
      </c>
      <c r="K253" s="116">
        <v>43368</v>
      </c>
      <c r="L253" s="114">
        <v>79</v>
      </c>
      <c r="M253" s="114" t="s">
        <v>2055</v>
      </c>
      <c r="N253" s="429"/>
    </row>
    <row r="254" spans="1:14">
      <c r="A254" s="114" t="s">
        <v>616</v>
      </c>
      <c r="B254" s="114" t="s">
        <v>390</v>
      </c>
      <c r="C254" s="114">
        <v>376.1</v>
      </c>
      <c r="D254" s="114">
        <v>381</v>
      </c>
      <c r="E254" s="114">
        <v>368.7</v>
      </c>
      <c r="F254" s="114">
        <v>374.7</v>
      </c>
      <c r="G254" s="114">
        <v>369.3</v>
      </c>
      <c r="H254" s="114">
        <v>378.25</v>
      </c>
      <c r="I254" s="114">
        <v>116294</v>
      </c>
      <c r="J254" s="114">
        <v>43692179.799999997</v>
      </c>
      <c r="K254" s="116">
        <v>43368</v>
      </c>
      <c r="L254" s="114">
        <v>1831</v>
      </c>
      <c r="M254" s="114" t="s">
        <v>617</v>
      </c>
      <c r="N254" s="429"/>
    </row>
    <row r="255" spans="1:14">
      <c r="A255" s="114" t="s">
        <v>618</v>
      </c>
      <c r="B255" s="114" t="s">
        <v>390</v>
      </c>
      <c r="C255" s="114">
        <v>72</v>
      </c>
      <c r="D255" s="114">
        <v>73</v>
      </c>
      <c r="E255" s="114">
        <v>69.55</v>
      </c>
      <c r="F255" s="114">
        <v>71.849999999999994</v>
      </c>
      <c r="G255" s="114">
        <v>72.8</v>
      </c>
      <c r="H255" s="114">
        <v>71.099999999999994</v>
      </c>
      <c r="I255" s="114">
        <v>33857</v>
      </c>
      <c r="J255" s="114">
        <v>2402468.2999999998</v>
      </c>
      <c r="K255" s="116">
        <v>43368</v>
      </c>
      <c r="L255" s="114">
        <v>245</v>
      </c>
      <c r="M255" s="114" t="s">
        <v>619</v>
      </c>
      <c r="N255" s="429"/>
    </row>
    <row r="256" spans="1:14">
      <c r="A256" s="114" t="s">
        <v>620</v>
      </c>
      <c r="B256" s="114" t="s">
        <v>390</v>
      </c>
      <c r="C256" s="114">
        <v>1249.95</v>
      </c>
      <c r="D256" s="114">
        <v>1260.6500000000001</v>
      </c>
      <c r="E256" s="114">
        <v>1231</v>
      </c>
      <c r="F256" s="114">
        <v>1249.2</v>
      </c>
      <c r="G256" s="114">
        <v>1250</v>
      </c>
      <c r="H256" s="114">
        <v>1230.4000000000001</v>
      </c>
      <c r="I256" s="114">
        <v>173827</v>
      </c>
      <c r="J256" s="114">
        <v>217255324.80000001</v>
      </c>
      <c r="K256" s="116">
        <v>43368</v>
      </c>
      <c r="L256" s="114">
        <v>3793</v>
      </c>
      <c r="M256" s="114" t="s">
        <v>621</v>
      </c>
      <c r="N256" s="429"/>
    </row>
    <row r="257" spans="1:14">
      <c r="A257" s="114" t="s">
        <v>2502</v>
      </c>
      <c r="B257" s="114" t="s">
        <v>390</v>
      </c>
      <c r="C257" s="114">
        <v>1.3</v>
      </c>
      <c r="D257" s="114">
        <v>1.3</v>
      </c>
      <c r="E257" s="114">
        <v>1.3</v>
      </c>
      <c r="F257" s="114">
        <v>1.3</v>
      </c>
      <c r="G257" s="114">
        <v>1.3</v>
      </c>
      <c r="H257" s="114">
        <v>1.35</v>
      </c>
      <c r="I257" s="114">
        <v>52800</v>
      </c>
      <c r="J257" s="114">
        <v>68640</v>
      </c>
      <c r="K257" s="116">
        <v>43368</v>
      </c>
      <c r="L257" s="114">
        <v>75</v>
      </c>
      <c r="M257" s="114" t="s">
        <v>2503</v>
      </c>
      <c r="N257" s="429"/>
    </row>
    <row r="258" spans="1:14">
      <c r="A258" s="114" t="s">
        <v>233</v>
      </c>
      <c r="B258" s="114" t="s">
        <v>390</v>
      </c>
      <c r="C258" s="114">
        <v>150.44999999999999</v>
      </c>
      <c r="D258" s="114">
        <v>152.19999999999999</v>
      </c>
      <c r="E258" s="114">
        <v>149.05000000000001</v>
      </c>
      <c r="F258" s="114">
        <v>151.19999999999999</v>
      </c>
      <c r="G258" s="114">
        <v>151.15</v>
      </c>
      <c r="H258" s="114">
        <v>150.55000000000001</v>
      </c>
      <c r="I258" s="114">
        <v>895517</v>
      </c>
      <c r="J258" s="114">
        <v>134832271.55000001</v>
      </c>
      <c r="K258" s="116">
        <v>43368</v>
      </c>
      <c r="L258" s="114">
        <v>8720</v>
      </c>
      <c r="M258" s="114" t="s">
        <v>3463</v>
      </c>
      <c r="N258" s="429"/>
    </row>
    <row r="259" spans="1:14">
      <c r="A259" s="114" t="s">
        <v>2504</v>
      </c>
      <c r="B259" s="114" t="s">
        <v>390</v>
      </c>
      <c r="C259" s="114">
        <v>2.15</v>
      </c>
      <c r="D259" s="114">
        <v>2.25</v>
      </c>
      <c r="E259" s="114">
        <v>1.95</v>
      </c>
      <c r="F259" s="114">
        <v>2</v>
      </c>
      <c r="G259" s="114">
        <v>2.0499999999999998</v>
      </c>
      <c r="H259" s="114">
        <v>2</v>
      </c>
      <c r="I259" s="114">
        <v>286160</v>
      </c>
      <c r="J259" s="114">
        <v>580402.44999999995</v>
      </c>
      <c r="K259" s="116">
        <v>43368</v>
      </c>
      <c r="L259" s="114">
        <v>188</v>
      </c>
      <c r="M259" s="114" t="s">
        <v>2505</v>
      </c>
      <c r="N259" s="429"/>
    </row>
    <row r="260" spans="1:14">
      <c r="A260" s="114" t="s">
        <v>2506</v>
      </c>
      <c r="B260" s="114" t="s">
        <v>390</v>
      </c>
      <c r="C260" s="114">
        <v>8.1999999999999993</v>
      </c>
      <c r="D260" s="114">
        <v>8.5500000000000007</v>
      </c>
      <c r="E260" s="114">
        <v>8.1</v>
      </c>
      <c r="F260" s="114">
        <v>8.15</v>
      </c>
      <c r="G260" s="114">
        <v>8.1</v>
      </c>
      <c r="H260" s="114">
        <v>8.35</v>
      </c>
      <c r="I260" s="114">
        <v>57395</v>
      </c>
      <c r="J260" s="114">
        <v>470123.05</v>
      </c>
      <c r="K260" s="116">
        <v>43368</v>
      </c>
      <c r="L260" s="114">
        <v>146</v>
      </c>
      <c r="M260" s="114" t="s">
        <v>2507</v>
      </c>
      <c r="N260" s="429"/>
    </row>
    <row r="261" spans="1:14">
      <c r="A261" s="114" t="s">
        <v>622</v>
      </c>
      <c r="B261" s="114" t="s">
        <v>390</v>
      </c>
      <c r="C261" s="114">
        <v>254.85</v>
      </c>
      <c r="D261" s="114">
        <v>254.85</v>
      </c>
      <c r="E261" s="114">
        <v>250</v>
      </c>
      <c r="F261" s="114">
        <v>253.3</v>
      </c>
      <c r="G261" s="114">
        <v>253</v>
      </c>
      <c r="H261" s="114">
        <v>251.05</v>
      </c>
      <c r="I261" s="114">
        <v>50643</v>
      </c>
      <c r="J261" s="114">
        <v>12798257.699999999</v>
      </c>
      <c r="K261" s="116">
        <v>43368</v>
      </c>
      <c r="L261" s="114">
        <v>4219</v>
      </c>
      <c r="M261" s="114" t="s">
        <v>623</v>
      </c>
      <c r="N261" s="429"/>
    </row>
    <row r="262" spans="1:14">
      <c r="A262" s="114" t="s">
        <v>2183</v>
      </c>
      <c r="B262" s="114" t="s">
        <v>390</v>
      </c>
      <c r="C262" s="114">
        <v>255.1</v>
      </c>
      <c r="D262" s="114">
        <v>255.15</v>
      </c>
      <c r="E262" s="114">
        <v>248.2</v>
      </c>
      <c r="F262" s="114">
        <v>249.85</v>
      </c>
      <c r="G262" s="114">
        <v>250</v>
      </c>
      <c r="H262" s="114">
        <v>254.95</v>
      </c>
      <c r="I262" s="114">
        <v>262215</v>
      </c>
      <c r="J262" s="114">
        <v>65832635.200000003</v>
      </c>
      <c r="K262" s="116">
        <v>43368</v>
      </c>
      <c r="L262" s="114">
        <v>5400</v>
      </c>
      <c r="M262" s="114" t="s">
        <v>2184</v>
      </c>
      <c r="N262" s="429"/>
    </row>
    <row r="263" spans="1:14">
      <c r="A263" s="114" t="s">
        <v>232</v>
      </c>
      <c r="B263" s="114" t="s">
        <v>390</v>
      </c>
      <c r="C263" s="114">
        <v>1260</v>
      </c>
      <c r="D263" s="114">
        <v>1260</v>
      </c>
      <c r="E263" s="114">
        <v>1210</v>
      </c>
      <c r="F263" s="114">
        <v>1230.6500000000001</v>
      </c>
      <c r="G263" s="114">
        <v>1227.5</v>
      </c>
      <c r="H263" s="114">
        <v>1260.4000000000001</v>
      </c>
      <c r="I263" s="114">
        <v>558812</v>
      </c>
      <c r="J263" s="114">
        <v>688619200.39999998</v>
      </c>
      <c r="K263" s="116">
        <v>43368</v>
      </c>
      <c r="L263" s="114">
        <v>18258</v>
      </c>
      <c r="M263" s="114" t="s">
        <v>624</v>
      </c>
      <c r="N263" s="429"/>
    </row>
    <row r="264" spans="1:14">
      <c r="A264" s="114" t="s">
        <v>2508</v>
      </c>
      <c r="B264" s="114" t="s">
        <v>390</v>
      </c>
      <c r="C264" s="114">
        <v>15.95</v>
      </c>
      <c r="D264" s="114">
        <v>15.95</v>
      </c>
      <c r="E264" s="114">
        <v>14.85</v>
      </c>
      <c r="F264" s="114">
        <v>15.4</v>
      </c>
      <c r="G264" s="114">
        <v>15.35</v>
      </c>
      <c r="H264" s="114">
        <v>15.4</v>
      </c>
      <c r="I264" s="114">
        <v>48251</v>
      </c>
      <c r="J264" s="114">
        <v>744830.9</v>
      </c>
      <c r="K264" s="116">
        <v>43368</v>
      </c>
      <c r="L264" s="114">
        <v>245</v>
      </c>
      <c r="M264" s="114" t="s">
        <v>2509</v>
      </c>
      <c r="N264" s="429"/>
    </row>
    <row r="265" spans="1:14">
      <c r="A265" s="114" t="s">
        <v>2378</v>
      </c>
      <c r="B265" s="114" t="s">
        <v>390</v>
      </c>
      <c r="C265" s="114">
        <v>10</v>
      </c>
      <c r="D265" s="114">
        <v>10.050000000000001</v>
      </c>
      <c r="E265" s="114">
        <v>9.5</v>
      </c>
      <c r="F265" s="114">
        <v>9.65</v>
      </c>
      <c r="G265" s="114">
        <v>9.5500000000000007</v>
      </c>
      <c r="H265" s="114">
        <v>10</v>
      </c>
      <c r="I265" s="114">
        <v>18640</v>
      </c>
      <c r="J265" s="114">
        <v>183315.3</v>
      </c>
      <c r="K265" s="116">
        <v>43368</v>
      </c>
      <c r="L265" s="114">
        <v>77</v>
      </c>
      <c r="M265" s="114" t="s">
        <v>2379</v>
      </c>
      <c r="N265" s="429"/>
    </row>
    <row r="266" spans="1:14">
      <c r="A266" s="114" t="s">
        <v>3464</v>
      </c>
      <c r="B266" s="114" t="s">
        <v>390</v>
      </c>
      <c r="C266" s="114">
        <v>15.75</v>
      </c>
      <c r="D266" s="114">
        <v>15.75</v>
      </c>
      <c r="E266" s="114">
        <v>14.55</v>
      </c>
      <c r="F266" s="114">
        <v>15</v>
      </c>
      <c r="G266" s="114">
        <v>14.95</v>
      </c>
      <c r="H266" s="114">
        <v>14.85</v>
      </c>
      <c r="I266" s="114">
        <v>75939</v>
      </c>
      <c r="J266" s="114">
        <v>1140148.5</v>
      </c>
      <c r="K266" s="116">
        <v>43368</v>
      </c>
      <c r="L266" s="114">
        <v>306</v>
      </c>
      <c r="M266" s="114" t="s">
        <v>3465</v>
      </c>
      <c r="N266" s="429"/>
    </row>
    <row r="267" spans="1:14">
      <c r="A267" s="114" t="s">
        <v>625</v>
      </c>
      <c r="B267" s="114" t="s">
        <v>390</v>
      </c>
      <c r="C267" s="114">
        <v>273.55</v>
      </c>
      <c r="D267" s="114">
        <v>273.55</v>
      </c>
      <c r="E267" s="114">
        <v>260</v>
      </c>
      <c r="F267" s="114">
        <v>263.5</v>
      </c>
      <c r="G267" s="114">
        <v>263.2</v>
      </c>
      <c r="H267" s="114">
        <v>269.55</v>
      </c>
      <c r="I267" s="114">
        <v>36768</v>
      </c>
      <c r="J267" s="114">
        <v>9775597.3499999996</v>
      </c>
      <c r="K267" s="116">
        <v>43368</v>
      </c>
      <c r="L267" s="114">
        <v>1107</v>
      </c>
      <c r="M267" s="114" t="s">
        <v>626</v>
      </c>
      <c r="N267" s="429"/>
    </row>
    <row r="268" spans="1:14">
      <c r="A268" s="114" t="s">
        <v>2380</v>
      </c>
      <c r="B268" s="114" t="s">
        <v>390</v>
      </c>
      <c r="C268" s="114">
        <v>8</v>
      </c>
      <c r="D268" s="114">
        <v>8</v>
      </c>
      <c r="E268" s="114">
        <v>7.4</v>
      </c>
      <c r="F268" s="114">
        <v>7.6</v>
      </c>
      <c r="G268" s="114">
        <v>7.65</v>
      </c>
      <c r="H268" s="114">
        <v>7.8</v>
      </c>
      <c r="I268" s="114">
        <v>329541</v>
      </c>
      <c r="J268" s="114">
        <v>2518402.5</v>
      </c>
      <c r="K268" s="116">
        <v>43368</v>
      </c>
      <c r="L268" s="114">
        <v>545</v>
      </c>
      <c r="M268" s="114" t="s">
        <v>2381</v>
      </c>
      <c r="N268" s="429"/>
    </row>
    <row r="269" spans="1:14">
      <c r="A269" s="114" t="s">
        <v>627</v>
      </c>
      <c r="B269" s="114" t="s">
        <v>390</v>
      </c>
      <c r="C269" s="114">
        <v>45.2</v>
      </c>
      <c r="D269" s="114">
        <v>45.85</v>
      </c>
      <c r="E269" s="114">
        <v>41.65</v>
      </c>
      <c r="F269" s="114">
        <v>43.7</v>
      </c>
      <c r="G269" s="114">
        <v>43.1</v>
      </c>
      <c r="H269" s="114">
        <v>44.25</v>
      </c>
      <c r="I269" s="114">
        <v>6113931</v>
      </c>
      <c r="J269" s="114">
        <v>270658301.75</v>
      </c>
      <c r="K269" s="116">
        <v>43368</v>
      </c>
      <c r="L269" s="114">
        <v>9883</v>
      </c>
      <c r="M269" s="114" t="s">
        <v>628</v>
      </c>
      <c r="N269" s="429"/>
    </row>
    <row r="270" spans="1:14">
      <c r="A270" s="114" t="s">
        <v>2700</v>
      </c>
      <c r="B270" s="114" t="s">
        <v>390</v>
      </c>
      <c r="C270" s="114">
        <v>38.549999999999997</v>
      </c>
      <c r="D270" s="114">
        <v>40.5</v>
      </c>
      <c r="E270" s="114">
        <v>36.9</v>
      </c>
      <c r="F270" s="114">
        <v>37.65</v>
      </c>
      <c r="G270" s="114">
        <v>38.4</v>
      </c>
      <c r="H270" s="114">
        <v>40.35</v>
      </c>
      <c r="I270" s="114">
        <v>1441947</v>
      </c>
      <c r="J270" s="114">
        <v>57511241.5</v>
      </c>
      <c r="K270" s="116">
        <v>43368</v>
      </c>
      <c r="L270" s="114">
        <v>1515</v>
      </c>
      <c r="M270" s="114" t="s">
        <v>2701</v>
      </c>
      <c r="N270" s="429"/>
    </row>
    <row r="271" spans="1:14">
      <c r="A271" s="114" t="s">
        <v>629</v>
      </c>
      <c r="B271" s="114" t="s">
        <v>390</v>
      </c>
      <c r="C271" s="114">
        <v>422.05</v>
      </c>
      <c r="D271" s="114">
        <v>440</v>
      </c>
      <c r="E271" s="114">
        <v>411</v>
      </c>
      <c r="F271" s="114">
        <v>424.35</v>
      </c>
      <c r="G271" s="114">
        <v>422</v>
      </c>
      <c r="H271" s="114">
        <v>428.9</v>
      </c>
      <c r="I271" s="114">
        <v>1871</v>
      </c>
      <c r="J271" s="114">
        <v>792896.85</v>
      </c>
      <c r="K271" s="116">
        <v>43368</v>
      </c>
      <c r="L271" s="114">
        <v>107</v>
      </c>
      <c r="M271" s="114" t="s">
        <v>630</v>
      </c>
      <c r="N271" s="429"/>
    </row>
    <row r="272" spans="1:14">
      <c r="A272" s="114" t="s">
        <v>631</v>
      </c>
      <c r="B272" s="114" t="s">
        <v>390</v>
      </c>
      <c r="C272" s="114">
        <v>190</v>
      </c>
      <c r="D272" s="114">
        <v>191.95</v>
      </c>
      <c r="E272" s="114">
        <v>185.2</v>
      </c>
      <c r="F272" s="114">
        <v>187.15</v>
      </c>
      <c r="G272" s="114">
        <v>187</v>
      </c>
      <c r="H272" s="114">
        <v>190.7</v>
      </c>
      <c r="I272" s="114">
        <v>147053</v>
      </c>
      <c r="J272" s="114">
        <v>27753891.300000001</v>
      </c>
      <c r="K272" s="116">
        <v>43368</v>
      </c>
      <c r="L272" s="114">
        <v>2769</v>
      </c>
      <c r="M272" s="114" t="s">
        <v>632</v>
      </c>
      <c r="N272" s="429"/>
    </row>
    <row r="273" spans="1:14">
      <c r="A273" s="114" t="s">
        <v>55</v>
      </c>
      <c r="B273" s="114" t="s">
        <v>390</v>
      </c>
      <c r="C273" s="114">
        <v>863</v>
      </c>
      <c r="D273" s="114">
        <v>879.7</v>
      </c>
      <c r="E273" s="114">
        <v>836.5</v>
      </c>
      <c r="F273" s="114">
        <v>864.45</v>
      </c>
      <c r="G273" s="114">
        <v>866.6</v>
      </c>
      <c r="H273" s="114">
        <v>867.15</v>
      </c>
      <c r="I273" s="114">
        <v>618748</v>
      </c>
      <c r="J273" s="114">
        <v>530922192.94999999</v>
      </c>
      <c r="K273" s="116">
        <v>43368</v>
      </c>
      <c r="L273" s="114">
        <v>16510</v>
      </c>
      <c r="M273" s="114" t="s">
        <v>633</v>
      </c>
      <c r="N273" s="429"/>
    </row>
    <row r="274" spans="1:14">
      <c r="A274" s="114" t="s">
        <v>634</v>
      </c>
      <c r="B274" s="114" t="s">
        <v>390</v>
      </c>
      <c r="C274" s="114">
        <v>2611.15</v>
      </c>
      <c r="D274" s="114">
        <v>2611.15</v>
      </c>
      <c r="E274" s="114">
        <v>2540</v>
      </c>
      <c r="F274" s="114">
        <v>2579.85</v>
      </c>
      <c r="G274" s="114">
        <v>2560.65</v>
      </c>
      <c r="H274" s="114">
        <v>2590.4</v>
      </c>
      <c r="I274" s="114">
        <v>11300</v>
      </c>
      <c r="J274" s="114">
        <v>29058591.5</v>
      </c>
      <c r="K274" s="116">
        <v>43368</v>
      </c>
      <c r="L274" s="114">
        <v>1237</v>
      </c>
      <c r="M274" s="114" t="s">
        <v>635</v>
      </c>
      <c r="N274" s="429"/>
    </row>
    <row r="275" spans="1:14">
      <c r="A275" s="114" t="s">
        <v>2833</v>
      </c>
      <c r="B275" s="114" t="s">
        <v>390</v>
      </c>
      <c r="C275" s="114">
        <v>37.4</v>
      </c>
      <c r="D275" s="114">
        <v>37.4</v>
      </c>
      <c r="E275" s="114">
        <v>34.65</v>
      </c>
      <c r="F275" s="114">
        <v>34.65</v>
      </c>
      <c r="G275" s="114">
        <v>34.65</v>
      </c>
      <c r="H275" s="114">
        <v>36.450000000000003</v>
      </c>
      <c r="I275" s="114">
        <v>370502</v>
      </c>
      <c r="J275" s="114">
        <v>13300027.25</v>
      </c>
      <c r="K275" s="116">
        <v>43368</v>
      </c>
      <c r="L275" s="114">
        <v>996</v>
      </c>
      <c r="M275" s="114" t="s">
        <v>2834</v>
      </c>
      <c r="N275" s="429"/>
    </row>
    <row r="276" spans="1:14">
      <c r="A276" s="114" t="s">
        <v>56</v>
      </c>
      <c r="B276" s="114" t="s">
        <v>390</v>
      </c>
      <c r="C276" s="114">
        <v>890.2</v>
      </c>
      <c r="D276" s="114">
        <v>902.45</v>
      </c>
      <c r="E276" s="114">
        <v>869.8</v>
      </c>
      <c r="F276" s="114">
        <v>891.55</v>
      </c>
      <c r="G276" s="114">
        <v>894.7</v>
      </c>
      <c r="H276" s="114">
        <v>896.2</v>
      </c>
      <c r="I276" s="114">
        <v>488007</v>
      </c>
      <c r="J276" s="114">
        <v>432317301.39999998</v>
      </c>
      <c r="K276" s="116">
        <v>43368</v>
      </c>
      <c r="L276" s="114">
        <v>19495</v>
      </c>
      <c r="M276" s="114" t="s">
        <v>636</v>
      </c>
      <c r="N276" s="429"/>
    </row>
    <row r="277" spans="1:14">
      <c r="A277" s="114" t="s">
        <v>637</v>
      </c>
      <c r="B277" s="114" t="s">
        <v>390</v>
      </c>
      <c r="C277" s="114">
        <v>107.35</v>
      </c>
      <c r="D277" s="114">
        <v>107.35</v>
      </c>
      <c r="E277" s="114">
        <v>98.5</v>
      </c>
      <c r="F277" s="114">
        <v>99.6</v>
      </c>
      <c r="G277" s="114">
        <v>100.75</v>
      </c>
      <c r="H277" s="114">
        <v>104.8</v>
      </c>
      <c r="I277" s="114">
        <v>249566</v>
      </c>
      <c r="J277" s="114">
        <v>24975776.699999999</v>
      </c>
      <c r="K277" s="116">
        <v>43368</v>
      </c>
      <c r="L277" s="114">
        <v>931</v>
      </c>
      <c r="M277" s="114" t="s">
        <v>1995</v>
      </c>
      <c r="N277" s="429"/>
    </row>
    <row r="278" spans="1:14">
      <c r="A278" s="114" t="s">
        <v>2080</v>
      </c>
      <c r="B278" s="114" t="s">
        <v>390</v>
      </c>
      <c r="C278" s="114">
        <v>49</v>
      </c>
      <c r="D278" s="114">
        <v>50</v>
      </c>
      <c r="E278" s="114">
        <v>48.05</v>
      </c>
      <c r="F278" s="114">
        <v>49.4</v>
      </c>
      <c r="G278" s="114">
        <v>49.35</v>
      </c>
      <c r="H278" s="114">
        <v>49.45</v>
      </c>
      <c r="I278" s="114">
        <v>3299355</v>
      </c>
      <c r="J278" s="114">
        <v>161900294.05000001</v>
      </c>
      <c r="K278" s="116">
        <v>43368</v>
      </c>
      <c r="L278" s="114">
        <v>6787</v>
      </c>
      <c r="M278" s="114" t="s">
        <v>664</v>
      </c>
      <c r="N278" s="429"/>
    </row>
    <row r="279" spans="1:14">
      <c r="A279" s="114" t="s">
        <v>638</v>
      </c>
      <c r="B279" s="114" t="s">
        <v>390</v>
      </c>
      <c r="C279" s="114">
        <v>160.4</v>
      </c>
      <c r="D279" s="114">
        <v>160.5</v>
      </c>
      <c r="E279" s="114">
        <v>153.05000000000001</v>
      </c>
      <c r="F279" s="114">
        <v>155.35</v>
      </c>
      <c r="G279" s="114">
        <v>156</v>
      </c>
      <c r="H279" s="114">
        <v>159.15</v>
      </c>
      <c r="I279" s="114">
        <v>550249</v>
      </c>
      <c r="J279" s="114">
        <v>85310765.400000006</v>
      </c>
      <c r="K279" s="116">
        <v>43368</v>
      </c>
      <c r="L279" s="114">
        <v>8027</v>
      </c>
      <c r="M279" s="114" t="s">
        <v>639</v>
      </c>
      <c r="N279" s="429"/>
    </row>
    <row r="280" spans="1:14">
      <c r="A280" s="114" t="s">
        <v>2835</v>
      </c>
      <c r="B280" s="114" t="s">
        <v>390</v>
      </c>
      <c r="C280" s="114">
        <v>155</v>
      </c>
      <c r="D280" s="114">
        <v>166.7</v>
      </c>
      <c r="E280" s="114">
        <v>150.1</v>
      </c>
      <c r="F280" s="114">
        <v>156</v>
      </c>
      <c r="G280" s="114">
        <v>156</v>
      </c>
      <c r="H280" s="114">
        <v>159.30000000000001</v>
      </c>
      <c r="I280" s="114">
        <v>10265</v>
      </c>
      <c r="J280" s="114">
        <v>1622436.9</v>
      </c>
      <c r="K280" s="116">
        <v>43368</v>
      </c>
      <c r="L280" s="114">
        <v>143</v>
      </c>
      <c r="M280" s="114" t="s">
        <v>2836</v>
      </c>
      <c r="N280" s="429"/>
    </row>
    <row r="281" spans="1:14">
      <c r="A281" s="114" t="s">
        <v>640</v>
      </c>
      <c r="B281" s="114" t="s">
        <v>390</v>
      </c>
      <c r="C281" s="114">
        <v>271</v>
      </c>
      <c r="D281" s="114">
        <v>280.89999999999998</v>
      </c>
      <c r="E281" s="114">
        <v>256.35000000000002</v>
      </c>
      <c r="F281" s="114">
        <v>279.8</v>
      </c>
      <c r="G281" s="114">
        <v>280.89999999999998</v>
      </c>
      <c r="H281" s="114">
        <v>271.95</v>
      </c>
      <c r="I281" s="114">
        <v>757329</v>
      </c>
      <c r="J281" s="114">
        <v>203159185.94999999</v>
      </c>
      <c r="K281" s="116">
        <v>43368</v>
      </c>
      <c r="L281" s="114">
        <v>10891</v>
      </c>
      <c r="M281" s="114" t="s">
        <v>641</v>
      </c>
      <c r="N281" s="429"/>
    </row>
    <row r="282" spans="1:14">
      <c r="A282" s="114" t="s">
        <v>642</v>
      </c>
      <c r="B282" s="114" t="s">
        <v>390</v>
      </c>
      <c r="C282" s="114">
        <v>1185</v>
      </c>
      <c r="D282" s="114">
        <v>1236.5</v>
      </c>
      <c r="E282" s="114">
        <v>1144.05</v>
      </c>
      <c r="F282" s="114">
        <v>1230.4000000000001</v>
      </c>
      <c r="G282" s="114">
        <v>1230</v>
      </c>
      <c r="H282" s="114">
        <v>1180.8</v>
      </c>
      <c r="I282" s="114">
        <v>1212878</v>
      </c>
      <c r="J282" s="114">
        <v>1445188241.0999999</v>
      </c>
      <c r="K282" s="116">
        <v>43368</v>
      </c>
      <c r="L282" s="114">
        <v>49583</v>
      </c>
      <c r="M282" s="114" t="s">
        <v>643</v>
      </c>
      <c r="N282" s="429"/>
    </row>
    <row r="283" spans="1:14">
      <c r="A283" s="114" t="s">
        <v>2837</v>
      </c>
      <c r="B283" s="114" t="s">
        <v>2795</v>
      </c>
      <c r="C283" s="114">
        <v>1.2</v>
      </c>
      <c r="D283" s="114">
        <v>1.2</v>
      </c>
      <c r="E283" s="114">
        <v>1.1000000000000001</v>
      </c>
      <c r="F283" s="114">
        <v>1.1000000000000001</v>
      </c>
      <c r="G283" s="114">
        <v>1.1499999999999999</v>
      </c>
      <c r="H283" s="114">
        <v>1.1499999999999999</v>
      </c>
      <c r="I283" s="114">
        <v>118657</v>
      </c>
      <c r="J283" s="114">
        <v>133555.5</v>
      </c>
      <c r="K283" s="116">
        <v>43368</v>
      </c>
      <c r="L283" s="114">
        <v>50</v>
      </c>
      <c r="M283" s="114" t="s">
        <v>2838</v>
      </c>
      <c r="N283" s="429"/>
    </row>
    <row r="284" spans="1:14">
      <c r="A284" s="114" t="s">
        <v>2839</v>
      </c>
      <c r="B284" s="114" t="s">
        <v>390</v>
      </c>
      <c r="C284" s="114">
        <v>382</v>
      </c>
      <c r="D284" s="114">
        <v>386.9</v>
      </c>
      <c r="E284" s="114">
        <v>373.95</v>
      </c>
      <c r="F284" s="114">
        <v>382.75</v>
      </c>
      <c r="G284" s="114">
        <v>386.5</v>
      </c>
      <c r="H284" s="114">
        <v>380.35</v>
      </c>
      <c r="I284" s="114">
        <v>26432</v>
      </c>
      <c r="J284" s="114">
        <v>10045798</v>
      </c>
      <c r="K284" s="116">
        <v>43368</v>
      </c>
      <c r="L284" s="114">
        <v>643</v>
      </c>
      <c r="M284" s="114" t="s">
        <v>2840</v>
      </c>
      <c r="N284" s="429"/>
    </row>
    <row r="285" spans="1:14">
      <c r="A285" s="114" t="s">
        <v>2510</v>
      </c>
      <c r="B285" s="114" t="s">
        <v>390</v>
      </c>
      <c r="C285" s="114">
        <v>54</v>
      </c>
      <c r="D285" s="114">
        <v>54.85</v>
      </c>
      <c r="E285" s="114">
        <v>48.65</v>
      </c>
      <c r="F285" s="114">
        <v>50.9</v>
      </c>
      <c r="G285" s="114">
        <v>51.25</v>
      </c>
      <c r="H285" s="114">
        <v>54.5</v>
      </c>
      <c r="I285" s="114">
        <v>20145</v>
      </c>
      <c r="J285" s="114">
        <v>1051507.45</v>
      </c>
      <c r="K285" s="116">
        <v>43368</v>
      </c>
      <c r="L285" s="114">
        <v>303</v>
      </c>
      <c r="M285" s="114" t="s">
        <v>2511</v>
      </c>
      <c r="N285" s="429"/>
    </row>
    <row r="286" spans="1:14">
      <c r="A286" s="114" t="s">
        <v>644</v>
      </c>
      <c r="B286" s="114" t="s">
        <v>390</v>
      </c>
      <c r="C286" s="114">
        <v>46</v>
      </c>
      <c r="D286" s="114">
        <v>48</v>
      </c>
      <c r="E286" s="114">
        <v>45.1</v>
      </c>
      <c r="F286" s="114">
        <v>47.9</v>
      </c>
      <c r="G286" s="114">
        <v>47.5</v>
      </c>
      <c r="H286" s="114">
        <v>46.3</v>
      </c>
      <c r="I286" s="114">
        <v>13154</v>
      </c>
      <c r="J286" s="114">
        <v>611898.30000000005</v>
      </c>
      <c r="K286" s="116">
        <v>43368</v>
      </c>
      <c r="L286" s="114">
        <v>149</v>
      </c>
      <c r="M286" s="114" t="s">
        <v>645</v>
      </c>
      <c r="N286" s="429"/>
    </row>
    <row r="287" spans="1:14">
      <c r="A287" s="114" t="s">
        <v>2512</v>
      </c>
      <c r="B287" s="114" t="s">
        <v>2795</v>
      </c>
      <c r="C287" s="114">
        <v>6.75</v>
      </c>
      <c r="D287" s="114">
        <v>7</v>
      </c>
      <c r="E287" s="114">
        <v>6.5</v>
      </c>
      <c r="F287" s="114">
        <v>6.5</v>
      </c>
      <c r="G287" s="114">
        <v>6.5</v>
      </c>
      <c r="H287" s="114">
        <v>6.75</v>
      </c>
      <c r="I287" s="114">
        <v>3250</v>
      </c>
      <c r="J287" s="114">
        <v>21400</v>
      </c>
      <c r="K287" s="116">
        <v>43368</v>
      </c>
      <c r="L287" s="114">
        <v>10</v>
      </c>
      <c r="M287" s="114" t="s">
        <v>2513</v>
      </c>
      <c r="N287" s="429"/>
    </row>
    <row r="288" spans="1:14">
      <c r="A288" s="114" t="s">
        <v>57</v>
      </c>
      <c r="B288" s="114" t="s">
        <v>390</v>
      </c>
      <c r="C288" s="114">
        <v>644</v>
      </c>
      <c r="D288" s="114">
        <v>665.8</v>
      </c>
      <c r="E288" s="114">
        <v>643</v>
      </c>
      <c r="F288" s="114">
        <v>661.75</v>
      </c>
      <c r="G288" s="114">
        <v>661.35</v>
      </c>
      <c r="H288" s="114">
        <v>645.6</v>
      </c>
      <c r="I288" s="114">
        <v>2295464</v>
      </c>
      <c r="J288" s="114">
        <v>1510562375.95</v>
      </c>
      <c r="K288" s="116">
        <v>43368</v>
      </c>
      <c r="L288" s="114">
        <v>53262</v>
      </c>
      <c r="M288" s="114" t="s">
        <v>646</v>
      </c>
      <c r="N288" s="429"/>
    </row>
    <row r="289" spans="1:14">
      <c r="A289" s="114" t="s">
        <v>2123</v>
      </c>
      <c r="B289" s="114" t="s">
        <v>390</v>
      </c>
      <c r="C289" s="114">
        <v>125.25</v>
      </c>
      <c r="D289" s="114">
        <v>137.94999999999999</v>
      </c>
      <c r="E289" s="114">
        <v>123.25</v>
      </c>
      <c r="F289" s="114">
        <v>126.05</v>
      </c>
      <c r="G289" s="114">
        <v>127.95</v>
      </c>
      <c r="H289" s="114">
        <v>126.2</v>
      </c>
      <c r="I289" s="114">
        <v>2521</v>
      </c>
      <c r="J289" s="114">
        <v>320475.75</v>
      </c>
      <c r="K289" s="116">
        <v>43368</v>
      </c>
      <c r="L289" s="114">
        <v>190</v>
      </c>
      <c r="M289" s="114" t="s">
        <v>2124</v>
      </c>
      <c r="N289" s="429"/>
    </row>
    <row r="290" spans="1:14">
      <c r="A290" s="114" t="s">
        <v>647</v>
      </c>
      <c r="B290" s="114" t="s">
        <v>390</v>
      </c>
      <c r="C290" s="114">
        <v>498.5</v>
      </c>
      <c r="D290" s="114">
        <v>498.5</v>
      </c>
      <c r="E290" s="114">
        <v>476.95</v>
      </c>
      <c r="F290" s="114">
        <v>482.35</v>
      </c>
      <c r="G290" s="114">
        <v>484.9</v>
      </c>
      <c r="H290" s="114">
        <v>498.35</v>
      </c>
      <c r="I290" s="114">
        <v>18067</v>
      </c>
      <c r="J290" s="114">
        <v>8742726.3499999996</v>
      </c>
      <c r="K290" s="116">
        <v>43368</v>
      </c>
      <c r="L290" s="114">
        <v>1028</v>
      </c>
      <c r="M290" s="114" t="s">
        <v>648</v>
      </c>
      <c r="N290" s="429"/>
    </row>
    <row r="291" spans="1:14">
      <c r="A291" s="114" t="s">
        <v>1998</v>
      </c>
      <c r="B291" s="114" t="s">
        <v>390</v>
      </c>
      <c r="C291" s="114">
        <v>157.55000000000001</v>
      </c>
      <c r="D291" s="114">
        <v>160.5</v>
      </c>
      <c r="E291" s="114">
        <v>149.15</v>
      </c>
      <c r="F291" s="114">
        <v>151.69999999999999</v>
      </c>
      <c r="G291" s="114">
        <v>153.5</v>
      </c>
      <c r="H291" s="114">
        <v>155.55000000000001</v>
      </c>
      <c r="I291" s="114">
        <v>44416</v>
      </c>
      <c r="J291" s="114">
        <v>6859573.6500000004</v>
      </c>
      <c r="K291" s="116">
        <v>43368</v>
      </c>
      <c r="L291" s="114">
        <v>1509</v>
      </c>
      <c r="M291" s="114" t="s">
        <v>1999</v>
      </c>
      <c r="N291" s="429"/>
    </row>
    <row r="292" spans="1:14">
      <c r="A292" s="114" t="s">
        <v>58</v>
      </c>
      <c r="B292" s="114" t="s">
        <v>390</v>
      </c>
      <c r="C292" s="114">
        <v>281.14999999999998</v>
      </c>
      <c r="D292" s="114">
        <v>285.95</v>
      </c>
      <c r="E292" s="114">
        <v>273.14999999999998</v>
      </c>
      <c r="F292" s="114">
        <v>275.25</v>
      </c>
      <c r="G292" s="114">
        <v>275.45</v>
      </c>
      <c r="H292" s="114">
        <v>281.14999999999998</v>
      </c>
      <c r="I292" s="114">
        <v>3583776</v>
      </c>
      <c r="J292" s="114">
        <v>998709387.45000005</v>
      </c>
      <c r="K292" s="116">
        <v>43368</v>
      </c>
      <c r="L292" s="114">
        <v>54883</v>
      </c>
      <c r="M292" s="114" t="s">
        <v>649</v>
      </c>
      <c r="N292" s="429"/>
    </row>
    <row r="293" spans="1:14">
      <c r="A293" s="114" t="s">
        <v>2219</v>
      </c>
      <c r="B293" s="114" t="s">
        <v>390</v>
      </c>
      <c r="C293" s="114">
        <v>413.5</v>
      </c>
      <c r="D293" s="114">
        <v>417</v>
      </c>
      <c r="E293" s="114">
        <v>409.55</v>
      </c>
      <c r="F293" s="114">
        <v>412.8</v>
      </c>
      <c r="G293" s="114">
        <v>413</v>
      </c>
      <c r="H293" s="114">
        <v>413.35</v>
      </c>
      <c r="I293" s="114">
        <v>65545</v>
      </c>
      <c r="J293" s="114">
        <v>27063554.75</v>
      </c>
      <c r="K293" s="116">
        <v>43368</v>
      </c>
      <c r="L293" s="114">
        <v>2279</v>
      </c>
      <c r="M293" s="114" t="s">
        <v>2220</v>
      </c>
      <c r="N293" s="429"/>
    </row>
    <row r="294" spans="1:14">
      <c r="A294" s="114" t="s">
        <v>650</v>
      </c>
      <c r="B294" s="114" t="s">
        <v>390</v>
      </c>
      <c r="C294" s="114">
        <v>306.95</v>
      </c>
      <c r="D294" s="114">
        <v>306.95</v>
      </c>
      <c r="E294" s="114">
        <v>288.45</v>
      </c>
      <c r="F294" s="114">
        <v>298.39999999999998</v>
      </c>
      <c r="G294" s="114">
        <v>296.25</v>
      </c>
      <c r="H294" s="114">
        <v>303.89999999999998</v>
      </c>
      <c r="I294" s="114">
        <v>261561</v>
      </c>
      <c r="J294" s="114">
        <v>77770359.700000003</v>
      </c>
      <c r="K294" s="116">
        <v>43368</v>
      </c>
      <c r="L294" s="114">
        <v>8079</v>
      </c>
      <c r="M294" s="114" t="s">
        <v>651</v>
      </c>
      <c r="N294" s="429"/>
    </row>
    <row r="295" spans="1:14">
      <c r="A295" s="114" t="s">
        <v>59</v>
      </c>
      <c r="B295" s="114" t="s">
        <v>390</v>
      </c>
      <c r="C295" s="114">
        <v>1097.8</v>
      </c>
      <c r="D295" s="114">
        <v>1112.9000000000001</v>
      </c>
      <c r="E295" s="114">
        <v>1081.9000000000001</v>
      </c>
      <c r="F295" s="114">
        <v>1097.2</v>
      </c>
      <c r="G295" s="114">
        <v>1097.3499999999999</v>
      </c>
      <c r="H295" s="114">
        <v>1091.9000000000001</v>
      </c>
      <c r="I295" s="114">
        <v>328655</v>
      </c>
      <c r="J295" s="114">
        <v>361498916.5</v>
      </c>
      <c r="K295" s="116">
        <v>43368</v>
      </c>
      <c r="L295" s="114">
        <v>24304</v>
      </c>
      <c r="M295" s="114" t="s">
        <v>652</v>
      </c>
      <c r="N295" s="429"/>
    </row>
    <row r="296" spans="1:14">
      <c r="A296" s="114" t="s">
        <v>1908</v>
      </c>
      <c r="B296" s="114" t="s">
        <v>390</v>
      </c>
      <c r="C296" s="114">
        <v>27.9</v>
      </c>
      <c r="D296" s="114">
        <v>32.15</v>
      </c>
      <c r="E296" s="114">
        <v>27.05</v>
      </c>
      <c r="F296" s="114">
        <v>31.45</v>
      </c>
      <c r="G296" s="114">
        <v>30.9</v>
      </c>
      <c r="H296" s="114">
        <v>27.85</v>
      </c>
      <c r="I296" s="114">
        <v>42753</v>
      </c>
      <c r="J296" s="114">
        <v>1266961.05</v>
      </c>
      <c r="K296" s="116">
        <v>43368</v>
      </c>
      <c r="L296" s="114">
        <v>332</v>
      </c>
      <c r="M296" s="114" t="s">
        <v>2070</v>
      </c>
      <c r="N296" s="429"/>
    </row>
    <row r="297" spans="1:14">
      <c r="A297" s="114" t="s">
        <v>2514</v>
      </c>
      <c r="B297" s="114" t="s">
        <v>390</v>
      </c>
      <c r="C297" s="114">
        <v>11.1</v>
      </c>
      <c r="D297" s="114">
        <v>11.45</v>
      </c>
      <c r="E297" s="114">
        <v>10.8</v>
      </c>
      <c r="F297" s="114">
        <v>11.15</v>
      </c>
      <c r="G297" s="114">
        <v>11.3</v>
      </c>
      <c r="H297" s="114">
        <v>11.3</v>
      </c>
      <c r="I297" s="114">
        <v>21256</v>
      </c>
      <c r="J297" s="114">
        <v>236296.4</v>
      </c>
      <c r="K297" s="116">
        <v>43368</v>
      </c>
      <c r="L297" s="114">
        <v>80</v>
      </c>
      <c r="M297" s="114" t="s">
        <v>2515</v>
      </c>
      <c r="N297" s="429"/>
    </row>
    <row r="298" spans="1:14">
      <c r="A298" s="114" t="s">
        <v>196</v>
      </c>
      <c r="B298" s="114" t="s">
        <v>390</v>
      </c>
      <c r="C298" s="114">
        <v>616.29999999999995</v>
      </c>
      <c r="D298" s="114">
        <v>633.65</v>
      </c>
      <c r="E298" s="114">
        <v>603.15</v>
      </c>
      <c r="F298" s="114">
        <v>612.70000000000005</v>
      </c>
      <c r="G298" s="114">
        <v>609.54999999999995</v>
      </c>
      <c r="H298" s="114">
        <v>620.79999999999995</v>
      </c>
      <c r="I298" s="114">
        <v>844466</v>
      </c>
      <c r="J298" s="114">
        <v>524661474.5</v>
      </c>
      <c r="K298" s="116">
        <v>43368</v>
      </c>
      <c r="L298" s="114">
        <v>31591</v>
      </c>
      <c r="M298" s="114" t="s">
        <v>2973</v>
      </c>
      <c r="N298" s="429"/>
    </row>
    <row r="299" spans="1:14">
      <c r="A299" s="114" t="s">
        <v>3466</v>
      </c>
      <c r="B299" s="114" t="s">
        <v>390</v>
      </c>
      <c r="C299" s="114">
        <v>371</v>
      </c>
      <c r="D299" s="114">
        <v>380</v>
      </c>
      <c r="E299" s="114">
        <v>347.05</v>
      </c>
      <c r="F299" s="114">
        <v>360.5</v>
      </c>
      <c r="G299" s="114">
        <v>363</v>
      </c>
      <c r="H299" s="114">
        <v>363.6</v>
      </c>
      <c r="I299" s="114">
        <v>74151</v>
      </c>
      <c r="J299" s="114">
        <v>26688086.600000001</v>
      </c>
      <c r="K299" s="116">
        <v>43368</v>
      </c>
      <c r="L299" s="114">
        <v>2941</v>
      </c>
      <c r="M299" s="114" t="s">
        <v>3467</v>
      </c>
      <c r="N299" s="429"/>
    </row>
    <row r="300" spans="1:14">
      <c r="A300" s="114" t="s">
        <v>2201</v>
      </c>
      <c r="B300" s="114" t="s">
        <v>390</v>
      </c>
      <c r="C300" s="114">
        <v>17.2</v>
      </c>
      <c r="D300" s="114">
        <v>17.7</v>
      </c>
      <c r="E300" s="114">
        <v>16.55</v>
      </c>
      <c r="F300" s="114">
        <v>16.850000000000001</v>
      </c>
      <c r="G300" s="114">
        <v>17.100000000000001</v>
      </c>
      <c r="H300" s="114">
        <v>16.7</v>
      </c>
      <c r="I300" s="114">
        <v>10647</v>
      </c>
      <c r="J300" s="114">
        <v>179802.95</v>
      </c>
      <c r="K300" s="116">
        <v>43368</v>
      </c>
      <c r="L300" s="114">
        <v>102</v>
      </c>
      <c r="M300" s="114" t="s">
        <v>2214</v>
      </c>
      <c r="N300" s="429"/>
    </row>
    <row r="301" spans="1:14">
      <c r="A301" s="114" t="s">
        <v>2516</v>
      </c>
      <c r="B301" s="114" t="s">
        <v>390</v>
      </c>
      <c r="C301" s="114">
        <v>68.2</v>
      </c>
      <c r="D301" s="114">
        <v>68.2</v>
      </c>
      <c r="E301" s="114">
        <v>63.15</v>
      </c>
      <c r="F301" s="114">
        <v>64.349999999999994</v>
      </c>
      <c r="G301" s="114">
        <v>64.150000000000006</v>
      </c>
      <c r="H301" s="114">
        <v>64.8</v>
      </c>
      <c r="I301" s="114">
        <v>11233</v>
      </c>
      <c r="J301" s="114">
        <v>728755.9</v>
      </c>
      <c r="K301" s="116">
        <v>43368</v>
      </c>
      <c r="L301" s="114">
        <v>171</v>
      </c>
      <c r="M301" s="114" t="s">
        <v>2517</v>
      </c>
      <c r="N301" s="429"/>
    </row>
    <row r="302" spans="1:14">
      <c r="A302" s="114" t="s">
        <v>653</v>
      </c>
      <c r="B302" s="114" t="s">
        <v>390</v>
      </c>
      <c r="C302" s="114">
        <v>401.1</v>
      </c>
      <c r="D302" s="114">
        <v>403.6</v>
      </c>
      <c r="E302" s="114">
        <v>389</v>
      </c>
      <c r="F302" s="114">
        <v>396.5</v>
      </c>
      <c r="G302" s="114">
        <v>395</v>
      </c>
      <c r="H302" s="114">
        <v>403.6</v>
      </c>
      <c r="I302" s="114">
        <v>156545</v>
      </c>
      <c r="J302" s="114">
        <v>61880345.850000001</v>
      </c>
      <c r="K302" s="116">
        <v>43368</v>
      </c>
      <c r="L302" s="114">
        <v>4548</v>
      </c>
      <c r="M302" s="114" t="s">
        <v>654</v>
      </c>
      <c r="N302" s="429"/>
    </row>
    <row r="303" spans="1:14">
      <c r="A303" s="114" t="s">
        <v>655</v>
      </c>
      <c r="B303" s="114" t="s">
        <v>390</v>
      </c>
      <c r="C303" s="114">
        <v>25.95</v>
      </c>
      <c r="D303" s="114">
        <v>26.35</v>
      </c>
      <c r="E303" s="114">
        <v>25.4</v>
      </c>
      <c r="F303" s="114">
        <v>26.05</v>
      </c>
      <c r="G303" s="114">
        <v>26.1</v>
      </c>
      <c r="H303" s="114">
        <v>26.1</v>
      </c>
      <c r="I303" s="114">
        <v>211651</v>
      </c>
      <c r="J303" s="114">
        <v>5478876.7000000002</v>
      </c>
      <c r="K303" s="116">
        <v>43368</v>
      </c>
      <c r="L303" s="114">
        <v>2218</v>
      </c>
      <c r="M303" s="114" t="s">
        <v>656</v>
      </c>
      <c r="N303" s="429"/>
    </row>
    <row r="304" spans="1:14">
      <c r="A304" s="114" t="s">
        <v>657</v>
      </c>
      <c r="B304" s="114" t="s">
        <v>390</v>
      </c>
      <c r="C304" s="114">
        <v>235</v>
      </c>
      <c r="D304" s="114">
        <v>249.15</v>
      </c>
      <c r="E304" s="114">
        <v>233</v>
      </c>
      <c r="F304" s="114">
        <v>234.35</v>
      </c>
      <c r="G304" s="114">
        <v>235</v>
      </c>
      <c r="H304" s="114">
        <v>239.65</v>
      </c>
      <c r="I304" s="114">
        <v>30098</v>
      </c>
      <c r="J304" s="114">
        <v>7124193.5499999998</v>
      </c>
      <c r="K304" s="116">
        <v>43368</v>
      </c>
      <c r="L304" s="114">
        <v>855</v>
      </c>
      <c r="M304" s="114" t="s">
        <v>658</v>
      </c>
      <c r="N304" s="429"/>
    </row>
    <row r="305" spans="1:14">
      <c r="A305" s="114" t="s">
        <v>2518</v>
      </c>
      <c r="B305" s="114" t="s">
        <v>390</v>
      </c>
      <c r="C305" s="114">
        <v>2.7</v>
      </c>
      <c r="D305" s="114">
        <v>2.7</v>
      </c>
      <c r="E305" s="114">
        <v>2.6</v>
      </c>
      <c r="F305" s="114">
        <v>2.6</v>
      </c>
      <c r="G305" s="114">
        <v>2.6</v>
      </c>
      <c r="H305" s="114">
        <v>2.7</v>
      </c>
      <c r="I305" s="114">
        <v>2662</v>
      </c>
      <c r="J305" s="114">
        <v>6957.25</v>
      </c>
      <c r="K305" s="116">
        <v>43368</v>
      </c>
      <c r="L305" s="114">
        <v>19</v>
      </c>
      <c r="M305" s="114" t="s">
        <v>2519</v>
      </c>
      <c r="N305" s="429"/>
    </row>
    <row r="306" spans="1:14">
      <c r="A306" s="114" t="s">
        <v>659</v>
      </c>
      <c r="B306" s="114" t="s">
        <v>390</v>
      </c>
      <c r="C306" s="114">
        <v>186</v>
      </c>
      <c r="D306" s="114">
        <v>196.25</v>
      </c>
      <c r="E306" s="114">
        <v>186</v>
      </c>
      <c r="F306" s="114">
        <v>194.7</v>
      </c>
      <c r="G306" s="114">
        <v>192</v>
      </c>
      <c r="H306" s="114">
        <v>189.4</v>
      </c>
      <c r="I306" s="114">
        <v>371477</v>
      </c>
      <c r="J306" s="114">
        <v>71824569.799999997</v>
      </c>
      <c r="K306" s="116">
        <v>43368</v>
      </c>
      <c r="L306" s="114">
        <v>3905</v>
      </c>
      <c r="M306" s="114" t="s">
        <v>660</v>
      </c>
      <c r="N306" s="429"/>
    </row>
    <row r="307" spans="1:14">
      <c r="A307" s="114" t="s">
        <v>661</v>
      </c>
      <c r="B307" s="114" t="s">
        <v>390</v>
      </c>
      <c r="C307" s="114">
        <v>27</v>
      </c>
      <c r="D307" s="114">
        <v>27.28</v>
      </c>
      <c r="E307" s="114">
        <v>26.61</v>
      </c>
      <c r="F307" s="114">
        <v>26.92</v>
      </c>
      <c r="G307" s="114">
        <v>27</v>
      </c>
      <c r="H307" s="114">
        <v>26.98</v>
      </c>
      <c r="I307" s="114">
        <v>2582528</v>
      </c>
      <c r="J307" s="114">
        <v>69485449.170000002</v>
      </c>
      <c r="K307" s="116">
        <v>43368</v>
      </c>
      <c r="L307" s="114">
        <v>931</v>
      </c>
      <c r="M307" s="114" t="s">
        <v>662</v>
      </c>
      <c r="N307" s="429"/>
    </row>
    <row r="308" spans="1:14">
      <c r="A308" s="114" t="s">
        <v>3075</v>
      </c>
      <c r="B308" s="114" t="s">
        <v>390</v>
      </c>
      <c r="C308" s="114">
        <v>281.75</v>
      </c>
      <c r="D308" s="114">
        <v>297.60000000000002</v>
      </c>
      <c r="E308" s="114">
        <v>258.64999999999998</v>
      </c>
      <c r="F308" s="114">
        <v>276.55</v>
      </c>
      <c r="G308" s="114">
        <v>280</v>
      </c>
      <c r="H308" s="114">
        <v>292.45</v>
      </c>
      <c r="I308" s="114">
        <v>254102</v>
      </c>
      <c r="J308" s="114">
        <v>70103164.700000003</v>
      </c>
      <c r="K308" s="116">
        <v>43368</v>
      </c>
      <c r="L308" s="114">
        <v>9689</v>
      </c>
      <c r="M308" s="114" t="s">
        <v>3076</v>
      </c>
      <c r="N308" s="429"/>
    </row>
    <row r="309" spans="1:14">
      <c r="A309" s="114" t="s">
        <v>2148</v>
      </c>
      <c r="B309" s="114" t="s">
        <v>390</v>
      </c>
      <c r="C309" s="114">
        <v>155.05000000000001</v>
      </c>
      <c r="D309" s="114">
        <v>162</v>
      </c>
      <c r="E309" s="114">
        <v>150</v>
      </c>
      <c r="F309" s="114">
        <v>153.80000000000001</v>
      </c>
      <c r="G309" s="114">
        <v>154.5</v>
      </c>
      <c r="H309" s="114">
        <v>156.9</v>
      </c>
      <c r="I309" s="114">
        <v>33788</v>
      </c>
      <c r="J309" s="114">
        <v>5242744.6500000004</v>
      </c>
      <c r="K309" s="116">
        <v>43368</v>
      </c>
      <c r="L309" s="114">
        <v>981</v>
      </c>
      <c r="M309" s="114" t="s">
        <v>2149</v>
      </c>
      <c r="N309" s="429"/>
    </row>
    <row r="310" spans="1:14">
      <c r="A310" s="114" t="s">
        <v>194</v>
      </c>
      <c r="B310" s="114" t="s">
        <v>390</v>
      </c>
      <c r="C310" s="114">
        <v>1760</v>
      </c>
      <c r="D310" s="114">
        <v>1770</v>
      </c>
      <c r="E310" s="114">
        <v>1701</v>
      </c>
      <c r="F310" s="114">
        <v>1726.55</v>
      </c>
      <c r="G310" s="114">
        <v>1737</v>
      </c>
      <c r="H310" s="114">
        <v>1747.95</v>
      </c>
      <c r="I310" s="114">
        <v>7541</v>
      </c>
      <c r="J310" s="114">
        <v>13154016.35</v>
      </c>
      <c r="K310" s="116">
        <v>43368</v>
      </c>
      <c r="L310" s="114">
        <v>2378</v>
      </c>
      <c r="M310" s="114" t="s">
        <v>663</v>
      </c>
      <c r="N310" s="429"/>
    </row>
    <row r="311" spans="1:14">
      <c r="A311" s="114" t="s">
        <v>665</v>
      </c>
      <c r="B311" s="114" t="s">
        <v>390</v>
      </c>
      <c r="C311" s="114">
        <v>221.75</v>
      </c>
      <c r="D311" s="114">
        <v>222.15</v>
      </c>
      <c r="E311" s="114">
        <v>214.4</v>
      </c>
      <c r="F311" s="114">
        <v>219.7</v>
      </c>
      <c r="G311" s="114">
        <v>219</v>
      </c>
      <c r="H311" s="114">
        <v>219.95</v>
      </c>
      <c r="I311" s="114">
        <v>732359</v>
      </c>
      <c r="J311" s="114">
        <v>160736644.5</v>
      </c>
      <c r="K311" s="116">
        <v>43368</v>
      </c>
      <c r="L311" s="114">
        <v>24148</v>
      </c>
      <c r="M311" s="114" t="s">
        <v>666</v>
      </c>
      <c r="N311" s="429"/>
    </row>
    <row r="312" spans="1:14">
      <c r="A312" s="114" t="s">
        <v>667</v>
      </c>
      <c r="B312" s="114" t="s">
        <v>390</v>
      </c>
      <c r="C312" s="114">
        <v>53.6</v>
      </c>
      <c r="D312" s="114">
        <v>53.6</v>
      </c>
      <c r="E312" s="114">
        <v>50</v>
      </c>
      <c r="F312" s="114">
        <v>51.2</v>
      </c>
      <c r="G312" s="114">
        <v>51.25</v>
      </c>
      <c r="H312" s="114">
        <v>51.45</v>
      </c>
      <c r="I312" s="114">
        <v>12581</v>
      </c>
      <c r="J312" s="114">
        <v>640575.80000000005</v>
      </c>
      <c r="K312" s="116">
        <v>43368</v>
      </c>
      <c r="L312" s="114">
        <v>67</v>
      </c>
      <c r="M312" s="114" t="s">
        <v>668</v>
      </c>
      <c r="N312" s="429"/>
    </row>
    <row r="313" spans="1:14">
      <c r="A313" s="114" t="s">
        <v>669</v>
      </c>
      <c r="B313" s="114" t="s">
        <v>390</v>
      </c>
      <c r="C313" s="114">
        <v>180</v>
      </c>
      <c r="D313" s="114">
        <v>180.4</v>
      </c>
      <c r="E313" s="114">
        <v>174.6</v>
      </c>
      <c r="F313" s="114">
        <v>178.45</v>
      </c>
      <c r="G313" s="114">
        <v>177.75</v>
      </c>
      <c r="H313" s="114">
        <v>180.4</v>
      </c>
      <c r="I313" s="114">
        <v>1341962</v>
      </c>
      <c r="J313" s="114">
        <v>237298674.80000001</v>
      </c>
      <c r="K313" s="116">
        <v>43368</v>
      </c>
      <c r="L313" s="114">
        <v>16271</v>
      </c>
      <c r="M313" s="114" t="s">
        <v>3261</v>
      </c>
      <c r="N313" s="429"/>
    </row>
    <row r="314" spans="1:14">
      <c r="A314" s="114" t="s">
        <v>3468</v>
      </c>
      <c r="B314" s="114" t="s">
        <v>390</v>
      </c>
      <c r="C314" s="114">
        <v>14</v>
      </c>
      <c r="D314" s="114">
        <v>14</v>
      </c>
      <c r="E314" s="114">
        <v>13.3</v>
      </c>
      <c r="F314" s="114">
        <v>13.4</v>
      </c>
      <c r="G314" s="114">
        <v>13.4</v>
      </c>
      <c r="H314" s="114">
        <v>14</v>
      </c>
      <c r="I314" s="114">
        <v>1597</v>
      </c>
      <c r="J314" s="114">
        <v>21423.9</v>
      </c>
      <c r="K314" s="116">
        <v>43368</v>
      </c>
      <c r="L314" s="114">
        <v>12</v>
      </c>
      <c r="M314" s="114" t="s">
        <v>3469</v>
      </c>
      <c r="N314" s="429"/>
    </row>
    <row r="315" spans="1:14">
      <c r="A315" s="114" t="s">
        <v>351</v>
      </c>
      <c r="B315" s="114" t="s">
        <v>390</v>
      </c>
      <c r="C315" s="114">
        <v>698</v>
      </c>
      <c r="D315" s="114">
        <v>698</v>
      </c>
      <c r="E315" s="114">
        <v>685</v>
      </c>
      <c r="F315" s="114">
        <v>692.6</v>
      </c>
      <c r="G315" s="114">
        <v>694</v>
      </c>
      <c r="H315" s="114">
        <v>691.8</v>
      </c>
      <c r="I315" s="114">
        <v>468144</v>
      </c>
      <c r="J315" s="114">
        <v>323581105.19999999</v>
      </c>
      <c r="K315" s="116">
        <v>43368</v>
      </c>
      <c r="L315" s="114">
        <v>30570</v>
      </c>
      <c r="M315" s="114" t="s">
        <v>670</v>
      </c>
      <c r="N315" s="429"/>
    </row>
    <row r="316" spans="1:14">
      <c r="A316" s="114" t="s">
        <v>1959</v>
      </c>
      <c r="B316" s="114" t="s">
        <v>390</v>
      </c>
      <c r="C316" s="114">
        <v>201.9</v>
      </c>
      <c r="D316" s="114">
        <v>209.9</v>
      </c>
      <c r="E316" s="114">
        <v>194.9</v>
      </c>
      <c r="F316" s="114">
        <v>196.65</v>
      </c>
      <c r="G316" s="114">
        <v>198</v>
      </c>
      <c r="H316" s="114">
        <v>204.4</v>
      </c>
      <c r="I316" s="114">
        <v>24294</v>
      </c>
      <c r="J316" s="114">
        <v>4843983.3</v>
      </c>
      <c r="K316" s="116">
        <v>43368</v>
      </c>
      <c r="L316" s="114">
        <v>1174</v>
      </c>
      <c r="M316" s="114" t="s">
        <v>1960</v>
      </c>
      <c r="N316" s="429"/>
    </row>
    <row r="317" spans="1:14">
      <c r="A317" s="114" t="s">
        <v>3048</v>
      </c>
      <c r="B317" s="114" t="s">
        <v>2795</v>
      </c>
      <c r="C317" s="114">
        <v>3.65</v>
      </c>
      <c r="D317" s="114">
        <v>3.65</v>
      </c>
      <c r="E317" s="114">
        <v>3.65</v>
      </c>
      <c r="F317" s="114">
        <v>3.65</v>
      </c>
      <c r="G317" s="114">
        <v>3.65</v>
      </c>
      <c r="H317" s="114">
        <v>3.65</v>
      </c>
      <c r="I317" s="114">
        <v>6</v>
      </c>
      <c r="J317" s="114">
        <v>21.9</v>
      </c>
      <c r="K317" s="116">
        <v>43368</v>
      </c>
      <c r="L317" s="114">
        <v>2</v>
      </c>
      <c r="M317" s="114" t="s">
        <v>3049</v>
      </c>
      <c r="N317" s="429"/>
    </row>
    <row r="318" spans="1:14">
      <c r="A318" s="114" t="s">
        <v>3262</v>
      </c>
      <c r="B318" s="114" t="s">
        <v>390</v>
      </c>
      <c r="C318" s="114">
        <v>8.9499999999999993</v>
      </c>
      <c r="D318" s="114">
        <v>8.9499999999999993</v>
      </c>
      <c r="E318" s="114">
        <v>8.5</v>
      </c>
      <c r="F318" s="114">
        <v>8.5</v>
      </c>
      <c r="G318" s="114">
        <v>8.5</v>
      </c>
      <c r="H318" s="114">
        <v>8.9</v>
      </c>
      <c r="I318" s="114">
        <v>729</v>
      </c>
      <c r="J318" s="114">
        <v>6511.05</v>
      </c>
      <c r="K318" s="116">
        <v>43368</v>
      </c>
      <c r="L318" s="114">
        <v>3</v>
      </c>
      <c r="M318" s="114" t="s">
        <v>3263</v>
      </c>
      <c r="N318" s="429"/>
    </row>
    <row r="319" spans="1:14">
      <c r="A319" s="114" t="s">
        <v>671</v>
      </c>
      <c r="B319" s="114" t="s">
        <v>390</v>
      </c>
      <c r="C319" s="114">
        <v>41</v>
      </c>
      <c r="D319" s="114">
        <v>41.1</v>
      </c>
      <c r="E319" s="114">
        <v>39</v>
      </c>
      <c r="F319" s="114">
        <v>39.6</v>
      </c>
      <c r="G319" s="114">
        <v>39.799999999999997</v>
      </c>
      <c r="H319" s="114">
        <v>40.75</v>
      </c>
      <c r="I319" s="114">
        <v>6195</v>
      </c>
      <c r="J319" s="114">
        <v>246723.5</v>
      </c>
      <c r="K319" s="116">
        <v>43368</v>
      </c>
      <c r="L319" s="114">
        <v>73</v>
      </c>
      <c r="M319" s="114" t="s">
        <v>672</v>
      </c>
      <c r="N319" s="429"/>
    </row>
    <row r="320" spans="1:14">
      <c r="A320" s="114" t="s">
        <v>673</v>
      </c>
      <c r="B320" s="114" t="s">
        <v>390</v>
      </c>
      <c r="C320" s="114">
        <v>706.1</v>
      </c>
      <c r="D320" s="114">
        <v>729</v>
      </c>
      <c r="E320" s="114">
        <v>703.1</v>
      </c>
      <c r="F320" s="114">
        <v>715.1</v>
      </c>
      <c r="G320" s="114">
        <v>724</v>
      </c>
      <c r="H320" s="114">
        <v>710.6</v>
      </c>
      <c r="I320" s="114">
        <v>353386</v>
      </c>
      <c r="J320" s="114">
        <v>251802100.84999999</v>
      </c>
      <c r="K320" s="116">
        <v>43368</v>
      </c>
      <c r="L320" s="114">
        <v>9444</v>
      </c>
      <c r="M320" s="114" t="s">
        <v>674</v>
      </c>
      <c r="N320" s="429"/>
    </row>
    <row r="321" spans="1:14">
      <c r="A321" s="114" t="s">
        <v>675</v>
      </c>
      <c r="B321" s="114" t="s">
        <v>390</v>
      </c>
      <c r="C321" s="114">
        <v>42.8</v>
      </c>
      <c r="D321" s="114">
        <v>43.85</v>
      </c>
      <c r="E321" s="114">
        <v>41.15</v>
      </c>
      <c r="F321" s="114">
        <v>41.95</v>
      </c>
      <c r="G321" s="114">
        <v>42.2</v>
      </c>
      <c r="H321" s="114">
        <v>43.25</v>
      </c>
      <c r="I321" s="114">
        <v>1364390</v>
      </c>
      <c r="J321" s="114">
        <v>57776464.700000003</v>
      </c>
      <c r="K321" s="116">
        <v>43368</v>
      </c>
      <c r="L321" s="114">
        <v>6232</v>
      </c>
      <c r="M321" s="114" t="s">
        <v>2069</v>
      </c>
      <c r="N321" s="429"/>
    </row>
    <row r="322" spans="1:14">
      <c r="A322" s="114" t="s">
        <v>60</v>
      </c>
      <c r="B322" s="114" t="s">
        <v>390</v>
      </c>
      <c r="C322" s="114">
        <v>430.15</v>
      </c>
      <c r="D322" s="114">
        <v>441.45</v>
      </c>
      <c r="E322" s="114">
        <v>422</v>
      </c>
      <c r="F322" s="114">
        <v>437.5</v>
      </c>
      <c r="G322" s="114">
        <v>437.25</v>
      </c>
      <c r="H322" s="114">
        <v>432.4</v>
      </c>
      <c r="I322" s="114">
        <v>3324143</v>
      </c>
      <c r="J322" s="114">
        <v>1441242997.7</v>
      </c>
      <c r="K322" s="116">
        <v>43368</v>
      </c>
      <c r="L322" s="114">
        <v>80737</v>
      </c>
      <c r="M322" s="114" t="s">
        <v>676</v>
      </c>
      <c r="N322" s="429"/>
    </row>
    <row r="323" spans="1:14">
      <c r="A323" s="114" t="s">
        <v>677</v>
      </c>
      <c r="B323" s="114" t="s">
        <v>390</v>
      </c>
      <c r="C323" s="114">
        <v>2420</v>
      </c>
      <c r="D323" s="114">
        <v>2440</v>
      </c>
      <c r="E323" s="114">
        <v>2356.65</v>
      </c>
      <c r="F323" s="114">
        <v>2421.65</v>
      </c>
      <c r="G323" s="114">
        <v>2402.15</v>
      </c>
      <c r="H323" s="114">
        <v>2411.1</v>
      </c>
      <c r="I323" s="114">
        <v>117617</v>
      </c>
      <c r="J323" s="114">
        <v>282048898.35000002</v>
      </c>
      <c r="K323" s="116">
        <v>43368</v>
      </c>
      <c r="L323" s="114">
        <v>17965</v>
      </c>
      <c r="M323" s="114" t="s">
        <v>678</v>
      </c>
      <c r="N323" s="429"/>
    </row>
    <row r="324" spans="1:14">
      <c r="A324" s="114" t="s">
        <v>679</v>
      </c>
      <c r="B324" s="114" t="s">
        <v>390</v>
      </c>
      <c r="C324" s="114">
        <v>77.900000000000006</v>
      </c>
      <c r="D324" s="114">
        <v>83.9</v>
      </c>
      <c r="E324" s="114">
        <v>74</v>
      </c>
      <c r="F324" s="114">
        <v>83.2</v>
      </c>
      <c r="G324" s="114">
        <v>83.9</v>
      </c>
      <c r="H324" s="114">
        <v>76.3</v>
      </c>
      <c r="I324" s="114">
        <v>580989</v>
      </c>
      <c r="J324" s="114">
        <v>46719921.299999997</v>
      </c>
      <c r="K324" s="116">
        <v>43368</v>
      </c>
      <c r="L324" s="114">
        <v>5386</v>
      </c>
      <c r="M324" s="114" t="s">
        <v>680</v>
      </c>
      <c r="N324" s="429"/>
    </row>
    <row r="325" spans="1:14">
      <c r="A325" s="114" t="s">
        <v>2021</v>
      </c>
      <c r="B325" s="114" t="s">
        <v>390</v>
      </c>
      <c r="C325" s="114">
        <v>105.3</v>
      </c>
      <c r="D325" s="114">
        <v>105.3</v>
      </c>
      <c r="E325" s="114">
        <v>96.05</v>
      </c>
      <c r="F325" s="114">
        <v>99.5</v>
      </c>
      <c r="G325" s="114">
        <v>99.5</v>
      </c>
      <c r="H325" s="114">
        <v>100</v>
      </c>
      <c r="I325" s="114">
        <v>1435</v>
      </c>
      <c r="J325" s="114">
        <v>144266.20000000001</v>
      </c>
      <c r="K325" s="116">
        <v>43368</v>
      </c>
      <c r="L325" s="114">
        <v>59</v>
      </c>
      <c r="M325" s="114" t="s">
        <v>2022</v>
      </c>
      <c r="N325" s="429"/>
    </row>
    <row r="326" spans="1:14">
      <c r="A326" s="114" t="s">
        <v>681</v>
      </c>
      <c r="B326" s="114" t="s">
        <v>390</v>
      </c>
      <c r="C326" s="114">
        <v>116.25</v>
      </c>
      <c r="D326" s="114">
        <v>117.4</v>
      </c>
      <c r="E326" s="114">
        <v>111</v>
      </c>
      <c r="F326" s="114">
        <v>115.7</v>
      </c>
      <c r="G326" s="114">
        <v>116.8</v>
      </c>
      <c r="H326" s="114">
        <v>115.45</v>
      </c>
      <c r="I326" s="114">
        <v>122722</v>
      </c>
      <c r="J326" s="114">
        <v>14059364.449999999</v>
      </c>
      <c r="K326" s="116">
        <v>43368</v>
      </c>
      <c r="L326" s="114">
        <v>1655</v>
      </c>
      <c r="M326" s="114" t="s">
        <v>682</v>
      </c>
      <c r="N326" s="429"/>
    </row>
    <row r="327" spans="1:14">
      <c r="A327" s="114" t="s">
        <v>683</v>
      </c>
      <c r="B327" s="114" t="s">
        <v>390</v>
      </c>
      <c r="C327" s="114">
        <v>200.3</v>
      </c>
      <c r="D327" s="114">
        <v>206</v>
      </c>
      <c r="E327" s="114">
        <v>194.25</v>
      </c>
      <c r="F327" s="114">
        <v>200.9</v>
      </c>
      <c r="G327" s="114">
        <v>203</v>
      </c>
      <c r="H327" s="114">
        <v>204.95</v>
      </c>
      <c r="I327" s="114">
        <v>70101</v>
      </c>
      <c r="J327" s="114">
        <v>14080507.199999999</v>
      </c>
      <c r="K327" s="116">
        <v>43368</v>
      </c>
      <c r="L327" s="114">
        <v>1414</v>
      </c>
      <c r="M327" s="114" t="s">
        <v>684</v>
      </c>
      <c r="N327" s="429"/>
    </row>
    <row r="328" spans="1:14">
      <c r="A328" s="114" t="s">
        <v>1929</v>
      </c>
      <c r="B328" s="114" t="s">
        <v>390</v>
      </c>
      <c r="C328" s="114">
        <v>722.55</v>
      </c>
      <c r="D328" s="114">
        <v>750</v>
      </c>
      <c r="E328" s="114">
        <v>658</v>
      </c>
      <c r="F328" s="114">
        <v>681.75</v>
      </c>
      <c r="G328" s="114">
        <v>681.4</v>
      </c>
      <c r="H328" s="114">
        <v>718.3</v>
      </c>
      <c r="I328" s="114">
        <v>385814</v>
      </c>
      <c r="J328" s="114">
        <v>270559968.19999999</v>
      </c>
      <c r="K328" s="116">
        <v>43368</v>
      </c>
      <c r="L328" s="114">
        <v>19498</v>
      </c>
      <c r="M328" s="114" t="s">
        <v>1930</v>
      </c>
      <c r="N328" s="429"/>
    </row>
    <row r="329" spans="1:14">
      <c r="A329" s="114" t="s">
        <v>685</v>
      </c>
      <c r="B329" s="114" t="s">
        <v>390</v>
      </c>
      <c r="C329" s="114">
        <v>22</v>
      </c>
      <c r="D329" s="114">
        <v>25.05</v>
      </c>
      <c r="E329" s="114">
        <v>20.6</v>
      </c>
      <c r="F329" s="114">
        <v>22.85</v>
      </c>
      <c r="G329" s="114">
        <v>22.9</v>
      </c>
      <c r="H329" s="114">
        <v>22.1</v>
      </c>
      <c r="I329" s="114">
        <v>783228</v>
      </c>
      <c r="J329" s="114">
        <v>17567007.399999999</v>
      </c>
      <c r="K329" s="116">
        <v>43368</v>
      </c>
      <c r="L329" s="114">
        <v>3335</v>
      </c>
      <c r="M329" s="114" t="s">
        <v>686</v>
      </c>
      <c r="N329" s="429"/>
    </row>
    <row r="330" spans="1:14">
      <c r="A330" s="114" t="s">
        <v>2303</v>
      </c>
      <c r="B330" s="114" t="s">
        <v>390</v>
      </c>
      <c r="C330" s="114">
        <v>255.6</v>
      </c>
      <c r="D330" s="114">
        <v>256.2</v>
      </c>
      <c r="E330" s="114">
        <v>240.05</v>
      </c>
      <c r="F330" s="114">
        <v>250.7</v>
      </c>
      <c r="G330" s="114">
        <v>256.2</v>
      </c>
      <c r="H330" s="114">
        <v>254.9</v>
      </c>
      <c r="I330" s="114">
        <v>249015</v>
      </c>
      <c r="J330" s="114">
        <v>62115749.450000003</v>
      </c>
      <c r="K330" s="116">
        <v>43368</v>
      </c>
      <c r="L330" s="114">
        <v>6773</v>
      </c>
      <c r="M330" s="114" t="s">
        <v>2304</v>
      </c>
      <c r="N330" s="429"/>
    </row>
    <row r="331" spans="1:14">
      <c r="A331" s="114" t="s">
        <v>372</v>
      </c>
      <c r="B331" s="114" t="s">
        <v>390</v>
      </c>
      <c r="C331" s="114">
        <v>153</v>
      </c>
      <c r="D331" s="114">
        <v>155</v>
      </c>
      <c r="E331" s="114">
        <v>145.19999999999999</v>
      </c>
      <c r="F331" s="114">
        <v>150.19999999999999</v>
      </c>
      <c r="G331" s="114">
        <v>149.94999999999999</v>
      </c>
      <c r="H331" s="114">
        <v>154.15</v>
      </c>
      <c r="I331" s="114">
        <v>1663386</v>
      </c>
      <c r="J331" s="114">
        <v>250220391.44999999</v>
      </c>
      <c r="K331" s="116">
        <v>43368</v>
      </c>
      <c r="L331" s="114">
        <v>32250</v>
      </c>
      <c r="M331" s="114" t="s">
        <v>687</v>
      </c>
      <c r="N331" s="429"/>
    </row>
    <row r="332" spans="1:14">
      <c r="A332" s="114" t="s">
        <v>3470</v>
      </c>
      <c r="B332" s="114" t="s">
        <v>390</v>
      </c>
      <c r="C332" s="114">
        <v>81.5</v>
      </c>
      <c r="D332" s="114">
        <v>82.8</v>
      </c>
      <c r="E332" s="114">
        <v>79.150000000000006</v>
      </c>
      <c r="F332" s="114">
        <v>79.900000000000006</v>
      </c>
      <c r="G332" s="114">
        <v>79.150000000000006</v>
      </c>
      <c r="H332" s="114">
        <v>81.849999999999994</v>
      </c>
      <c r="I332" s="114">
        <v>59198</v>
      </c>
      <c r="J332" s="114">
        <v>4737918.55</v>
      </c>
      <c r="K332" s="116">
        <v>43368</v>
      </c>
      <c r="L332" s="114">
        <v>188</v>
      </c>
      <c r="M332" s="114" t="s">
        <v>3471</v>
      </c>
      <c r="N332" s="429"/>
    </row>
    <row r="333" spans="1:14">
      <c r="A333" s="114" t="s">
        <v>3229</v>
      </c>
      <c r="B333" s="114" t="s">
        <v>390</v>
      </c>
      <c r="C333" s="114">
        <v>2</v>
      </c>
      <c r="D333" s="114">
        <v>2</v>
      </c>
      <c r="E333" s="114">
        <v>2</v>
      </c>
      <c r="F333" s="114">
        <v>2</v>
      </c>
      <c r="G333" s="114">
        <v>2</v>
      </c>
      <c r="H333" s="114">
        <v>2.1</v>
      </c>
      <c r="I333" s="114">
        <v>7700</v>
      </c>
      <c r="J333" s="114">
        <v>15400</v>
      </c>
      <c r="K333" s="116">
        <v>43368</v>
      </c>
      <c r="L333" s="114">
        <v>6</v>
      </c>
      <c r="M333" s="114" t="s">
        <v>3230</v>
      </c>
      <c r="N333" s="429"/>
    </row>
    <row r="334" spans="1:14">
      <c r="A334" s="114" t="s">
        <v>688</v>
      </c>
      <c r="B334" s="114" t="s">
        <v>390</v>
      </c>
      <c r="C334" s="114">
        <v>447.7</v>
      </c>
      <c r="D334" s="114">
        <v>472</v>
      </c>
      <c r="E334" s="114">
        <v>436.7</v>
      </c>
      <c r="F334" s="114">
        <v>458.7</v>
      </c>
      <c r="G334" s="114">
        <v>472</v>
      </c>
      <c r="H334" s="114">
        <v>444.1</v>
      </c>
      <c r="I334" s="114">
        <v>396589</v>
      </c>
      <c r="J334" s="114">
        <v>178246432.80000001</v>
      </c>
      <c r="K334" s="116">
        <v>43368</v>
      </c>
      <c r="L334" s="114">
        <v>9956</v>
      </c>
      <c r="M334" s="114" t="s">
        <v>689</v>
      </c>
      <c r="N334" s="429"/>
    </row>
    <row r="335" spans="1:14">
      <c r="A335" s="114" t="s">
        <v>2520</v>
      </c>
      <c r="B335" s="114" t="s">
        <v>390</v>
      </c>
      <c r="C335" s="114">
        <v>19.75</v>
      </c>
      <c r="D335" s="114">
        <v>20.6</v>
      </c>
      <c r="E335" s="114">
        <v>19.25</v>
      </c>
      <c r="F335" s="114">
        <v>20.25</v>
      </c>
      <c r="G335" s="114">
        <v>20.2</v>
      </c>
      <c r="H335" s="114">
        <v>19.55</v>
      </c>
      <c r="I335" s="114">
        <v>364792</v>
      </c>
      <c r="J335" s="114">
        <v>7325698.3499999996</v>
      </c>
      <c r="K335" s="116">
        <v>43368</v>
      </c>
      <c r="L335" s="114">
        <v>1872</v>
      </c>
      <c r="M335" s="114" t="s">
        <v>2521</v>
      </c>
      <c r="N335" s="429"/>
    </row>
    <row r="336" spans="1:14">
      <c r="A336" s="114" t="s">
        <v>690</v>
      </c>
      <c r="B336" s="114" t="s">
        <v>390</v>
      </c>
      <c r="C336" s="114">
        <v>389.85</v>
      </c>
      <c r="D336" s="114">
        <v>392</v>
      </c>
      <c r="E336" s="114">
        <v>385</v>
      </c>
      <c r="F336" s="114">
        <v>390</v>
      </c>
      <c r="G336" s="114">
        <v>387.05</v>
      </c>
      <c r="H336" s="114">
        <v>389.85</v>
      </c>
      <c r="I336" s="114">
        <v>774</v>
      </c>
      <c r="J336" s="114">
        <v>301137.2</v>
      </c>
      <c r="K336" s="116">
        <v>43368</v>
      </c>
      <c r="L336" s="114">
        <v>69</v>
      </c>
      <c r="M336" s="114" t="s">
        <v>2278</v>
      </c>
      <c r="N336" s="429"/>
    </row>
    <row r="337" spans="1:14">
      <c r="A337" s="114" t="s">
        <v>691</v>
      </c>
      <c r="B337" s="114" t="s">
        <v>390</v>
      </c>
      <c r="C337" s="114">
        <v>214.5</v>
      </c>
      <c r="D337" s="114">
        <v>215.05</v>
      </c>
      <c r="E337" s="114">
        <v>205.5</v>
      </c>
      <c r="F337" s="114">
        <v>209.35</v>
      </c>
      <c r="G337" s="114">
        <v>210</v>
      </c>
      <c r="H337" s="114">
        <v>212.25</v>
      </c>
      <c r="I337" s="114">
        <v>108470</v>
      </c>
      <c r="J337" s="114">
        <v>22636811.449999999</v>
      </c>
      <c r="K337" s="116">
        <v>43368</v>
      </c>
      <c r="L337" s="114">
        <v>3428</v>
      </c>
      <c r="M337" s="114" t="s">
        <v>692</v>
      </c>
      <c r="N337" s="429"/>
    </row>
    <row r="338" spans="1:14">
      <c r="A338" s="114" t="s">
        <v>693</v>
      </c>
      <c r="B338" s="114" t="s">
        <v>390</v>
      </c>
      <c r="C338" s="114">
        <v>270</v>
      </c>
      <c r="D338" s="114">
        <v>283.5</v>
      </c>
      <c r="E338" s="114">
        <v>265.39999999999998</v>
      </c>
      <c r="F338" s="114">
        <v>280.85000000000002</v>
      </c>
      <c r="G338" s="114">
        <v>278</v>
      </c>
      <c r="H338" s="114">
        <v>270.2</v>
      </c>
      <c r="I338" s="114">
        <v>505789</v>
      </c>
      <c r="J338" s="114">
        <v>139772902</v>
      </c>
      <c r="K338" s="116">
        <v>43368</v>
      </c>
      <c r="L338" s="114">
        <v>14971</v>
      </c>
      <c r="M338" s="114" t="s">
        <v>3472</v>
      </c>
      <c r="N338" s="429"/>
    </row>
    <row r="339" spans="1:14">
      <c r="A339" s="114" t="s">
        <v>385</v>
      </c>
      <c r="B339" s="114" t="s">
        <v>390</v>
      </c>
      <c r="C339" s="114">
        <v>92.05</v>
      </c>
      <c r="D339" s="114">
        <v>95.7</v>
      </c>
      <c r="E339" s="114">
        <v>92</v>
      </c>
      <c r="F339" s="114">
        <v>94.7</v>
      </c>
      <c r="G339" s="114">
        <v>95.2</v>
      </c>
      <c r="H339" s="114">
        <v>96.55</v>
      </c>
      <c r="I339" s="114">
        <v>20068</v>
      </c>
      <c r="J339" s="114">
        <v>1883370.75</v>
      </c>
      <c r="K339" s="116">
        <v>43368</v>
      </c>
      <c r="L339" s="114">
        <v>668</v>
      </c>
      <c r="M339" s="114" t="s">
        <v>694</v>
      </c>
      <c r="N339" s="429"/>
    </row>
    <row r="340" spans="1:14">
      <c r="A340" s="114" t="s">
        <v>695</v>
      </c>
      <c r="B340" s="114" t="s">
        <v>390</v>
      </c>
      <c r="C340" s="114">
        <v>216.5</v>
      </c>
      <c r="D340" s="114">
        <v>222.3</v>
      </c>
      <c r="E340" s="114">
        <v>209.05</v>
      </c>
      <c r="F340" s="114">
        <v>215.85</v>
      </c>
      <c r="G340" s="114">
        <v>215.1</v>
      </c>
      <c r="H340" s="114">
        <v>216.65</v>
      </c>
      <c r="I340" s="114">
        <v>1734939</v>
      </c>
      <c r="J340" s="114">
        <v>372988036</v>
      </c>
      <c r="K340" s="116">
        <v>43368</v>
      </c>
      <c r="L340" s="114">
        <v>19828</v>
      </c>
      <c r="M340" s="114" t="s">
        <v>696</v>
      </c>
      <c r="N340" s="429"/>
    </row>
    <row r="341" spans="1:14">
      <c r="A341" s="114" t="s">
        <v>3003</v>
      </c>
      <c r="B341" s="114" t="s">
        <v>2795</v>
      </c>
      <c r="C341" s="114">
        <v>128.1</v>
      </c>
      <c r="D341" s="114">
        <v>128.1</v>
      </c>
      <c r="E341" s="114">
        <v>125.25</v>
      </c>
      <c r="F341" s="114">
        <v>125.25</v>
      </c>
      <c r="G341" s="114">
        <v>125.25</v>
      </c>
      <c r="H341" s="114">
        <v>131.80000000000001</v>
      </c>
      <c r="I341" s="114">
        <v>368</v>
      </c>
      <c r="J341" s="114">
        <v>46134.75</v>
      </c>
      <c r="K341" s="116">
        <v>43368</v>
      </c>
      <c r="L341" s="114">
        <v>10</v>
      </c>
      <c r="M341" s="114" t="s">
        <v>3004</v>
      </c>
      <c r="N341" s="429"/>
    </row>
    <row r="342" spans="1:14">
      <c r="A342" s="114" t="s">
        <v>697</v>
      </c>
      <c r="B342" s="114" t="s">
        <v>390</v>
      </c>
      <c r="C342" s="114">
        <v>51.1</v>
      </c>
      <c r="D342" s="114">
        <v>54.85</v>
      </c>
      <c r="E342" s="114">
        <v>50.15</v>
      </c>
      <c r="F342" s="114">
        <v>52.5</v>
      </c>
      <c r="G342" s="114">
        <v>52.35</v>
      </c>
      <c r="H342" s="114">
        <v>52</v>
      </c>
      <c r="I342" s="114">
        <v>135813</v>
      </c>
      <c r="J342" s="114">
        <v>7128011.5</v>
      </c>
      <c r="K342" s="116">
        <v>43368</v>
      </c>
      <c r="L342" s="114">
        <v>2266</v>
      </c>
      <c r="M342" s="114" t="s">
        <v>698</v>
      </c>
      <c r="N342" s="429"/>
    </row>
    <row r="343" spans="1:14">
      <c r="A343" s="114" t="s">
        <v>699</v>
      </c>
      <c r="B343" s="114" t="s">
        <v>390</v>
      </c>
      <c r="C343" s="114">
        <v>16.55</v>
      </c>
      <c r="D343" s="114">
        <v>17.149999999999999</v>
      </c>
      <c r="E343" s="114">
        <v>16.5</v>
      </c>
      <c r="F343" s="114">
        <v>16.75</v>
      </c>
      <c r="G343" s="114">
        <v>16.75</v>
      </c>
      <c r="H343" s="114">
        <v>16.399999999999999</v>
      </c>
      <c r="I343" s="114">
        <v>4415093</v>
      </c>
      <c r="J343" s="114">
        <v>74257055.650000006</v>
      </c>
      <c r="K343" s="116">
        <v>43368</v>
      </c>
      <c r="L343" s="114">
        <v>6618</v>
      </c>
      <c r="M343" s="114" t="s">
        <v>700</v>
      </c>
      <c r="N343" s="429"/>
    </row>
    <row r="344" spans="1:14">
      <c r="A344" s="114" t="s">
        <v>2739</v>
      </c>
      <c r="B344" s="114" t="s">
        <v>390</v>
      </c>
      <c r="C344" s="114">
        <v>253.95</v>
      </c>
      <c r="D344" s="114">
        <v>263.7</v>
      </c>
      <c r="E344" s="114">
        <v>252.8</v>
      </c>
      <c r="F344" s="114">
        <v>260.14999999999998</v>
      </c>
      <c r="G344" s="114">
        <v>263.7</v>
      </c>
      <c r="H344" s="114">
        <v>257.95</v>
      </c>
      <c r="I344" s="114">
        <v>3511</v>
      </c>
      <c r="J344" s="114">
        <v>906126.8</v>
      </c>
      <c r="K344" s="116">
        <v>43368</v>
      </c>
      <c r="L344" s="114">
        <v>243</v>
      </c>
      <c r="M344" s="114" t="s">
        <v>2740</v>
      </c>
      <c r="N344" s="429"/>
    </row>
    <row r="345" spans="1:14">
      <c r="A345" s="114" t="s">
        <v>2048</v>
      </c>
      <c r="B345" s="114" t="s">
        <v>390</v>
      </c>
      <c r="C345" s="114">
        <v>1160.5999999999999</v>
      </c>
      <c r="D345" s="114">
        <v>1189</v>
      </c>
      <c r="E345" s="114">
        <v>1135</v>
      </c>
      <c r="F345" s="114">
        <v>1136.95</v>
      </c>
      <c r="G345" s="114">
        <v>1138.9000000000001</v>
      </c>
      <c r="H345" s="114">
        <v>1170.7</v>
      </c>
      <c r="I345" s="114">
        <v>1256</v>
      </c>
      <c r="J345" s="114">
        <v>1455894.25</v>
      </c>
      <c r="K345" s="116">
        <v>43368</v>
      </c>
      <c r="L345" s="114">
        <v>224</v>
      </c>
      <c r="M345" s="114" t="s">
        <v>2049</v>
      </c>
      <c r="N345" s="429"/>
    </row>
    <row r="346" spans="1:14">
      <c r="A346" s="114" t="s">
        <v>701</v>
      </c>
      <c r="B346" s="114" t="s">
        <v>390</v>
      </c>
      <c r="C346" s="114">
        <v>136</v>
      </c>
      <c r="D346" s="114">
        <v>148.25</v>
      </c>
      <c r="E346" s="114">
        <v>134.1</v>
      </c>
      <c r="F346" s="114">
        <v>147.55000000000001</v>
      </c>
      <c r="G346" s="114">
        <v>148.25</v>
      </c>
      <c r="H346" s="114">
        <v>134.80000000000001</v>
      </c>
      <c r="I346" s="114">
        <v>4483337</v>
      </c>
      <c r="J346" s="114">
        <v>639503275.25</v>
      </c>
      <c r="K346" s="116">
        <v>43368</v>
      </c>
      <c r="L346" s="114">
        <v>43072</v>
      </c>
      <c r="M346" s="114" t="s">
        <v>702</v>
      </c>
      <c r="N346" s="429"/>
    </row>
    <row r="347" spans="1:14">
      <c r="A347" s="114" t="s">
        <v>703</v>
      </c>
      <c r="B347" s="114" t="s">
        <v>390</v>
      </c>
      <c r="C347" s="114">
        <v>12.75</v>
      </c>
      <c r="D347" s="114">
        <v>12.8</v>
      </c>
      <c r="E347" s="114">
        <v>12.15</v>
      </c>
      <c r="F347" s="114">
        <v>12.35</v>
      </c>
      <c r="G347" s="114">
        <v>12.4</v>
      </c>
      <c r="H347" s="114">
        <v>12.8</v>
      </c>
      <c r="I347" s="114">
        <v>363493</v>
      </c>
      <c r="J347" s="114">
        <v>4531810</v>
      </c>
      <c r="K347" s="116">
        <v>43368</v>
      </c>
      <c r="L347" s="114">
        <v>1603</v>
      </c>
      <c r="M347" s="114" t="s">
        <v>704</v>
      </c>
      <c r="N347" s="429"/>
    </row>
    <row r="348" spans="1:14">
      <c r="A348" s="114" t="s">
        <v>705</v>
      </c>
      <c r="B348" s="114" t="s">
        <v>390</v>
      </c>
      <c r="C348" s="114">
        <v>455.45</v>
      </c>
      <c r="D348" s="114">
        <v>463.5</v>
      </c>
      <c r="E348" s="114">
        <v>430.1</v>
      </c>
      <c r="F348" s="114">
        <v>450.35</v>
      </c>
      <c r="G348" s="114">
        <v>452.6</v>
      </c>
      <c r="H348" s="114">
        <v>446.55</v>
      </c>
      <c r="I348" s="114">
        <v>20724</v>
      </c>
      <c r="J348" s="114">
        <v>9264017.1999999993</v>
      </c>
      <c r="K348" s="116">
        <v>43368</v>
      </c>
      <c r="L348" s="114">
        <v>4316</v>
      </c>
      <c r="M348" s="114" t="s">
        <v>706</v>
      </c>
      <c r="N348" s="429"/>
    </row>
    <row r="349" spans="1:14">
      <c r="A349" s="114" t="s">
        <v>2841</v>
      </c>
      <c r="B349" s="114" t="s">
        <v>2795</v>
      </c>
      <c r="C349" s="114">
        <v>15.05</v>
      </c>
      <c r="D349" s="114">
        <v>15.8</v>
      </c>
      <c r="E349" s="114">
        <v>14.3</v>
      </c>
      <c r="F349" s="114">
        <v>15.7</v>
      </c>
      <c r="G349" s="114">
        <v>15.8</v>
      </c>
      <c r="H349" s="114">
        <v>15.05</v>
      </c>
      <c r="I349" s="114">
        <v>32824</v>
      </c>
      <c r="J349" s="114">
        <v>490230.9</v>
      </c>
      <c r="K349" s="116">
        <v>43368</v>
      </c>
      <c r="L349" s="114">
        <v>115</v>
      </c>
      <c r="M349" s="114" t="s">
        <v>2842</v>
      </c>
      <c r="N349" s="429"/>
    </row>
    <row r="350" spans="1:14">
      <c r="A350" s="114" t="s">
        <v>234</v>
      </c>
      <c r="B350" s="114" t="s">
        <v>390</v>
      </c>
      <c r="C350" s="114">
        <v>395</v>
      </c>
      <c r="D350" s="114">
        <v>396.45</v>
      </c>
      <c r="E350" s="114">
        <v>256.05</v>
      </c>
      <c r="F350" s="114">
        <v>299.45</v>
      </c>
      <c r="G350" s="114">
        <v>305.5</v>
      </c>
      <c r="H350" s="114">
        <v>393.9</v>
      </c>
      <c r="I350" s="114">
        <v>129310441</v>
      </c>
      <c r="J350" s="114">
        <v>40358749644.550003</v>
      </c>
      <c r="K350" s="116">
        <v>43368</v>
      </c>
      <c r="L350" s="114">
        <v>1701742</v>
      </c>
      <c r="M350" s="114" t="s">
        <v>707</v>
      </c>
      <c r="N350" s="429"/>
    </row>
    <row r="351" spans="1:14">
      <c r="A351" s="114" t="s">
        <v>708</v>
      </c>
      <c r="B351" s="114" t="s">
        <v>390</v>
      </c>
      <c r="C351" s="114">
        <v>282.95</v>
      </c>
      <c r="D351" s="114">
        <v>294</v>
      </c>
      <c r="E351" s="114">
        <v>275</v>
      </c>
      <c r="F351" s="114">
        <v>289.2</v>
      </c>
      <c r="G351" s="114">
        <v>293.89999999999998</v>
      </c>
      <c r="H351" s="114">
        <v>284.14999999999998</v>
      </c>
      <c r="I351" s="114">
        <v>356</v>
      </c>
      <c r="J351" s="114">
        <v>100927.3</v>
      </c>
      <c r="K351" s="116">
        <v>43368</v>
      </c>
      <c r="L351" s="114">
        <v>76</v>
      </c>
      <c r="M351" s="114" t="s">
        <v>709</v>
      </c>
      <c r="N351" s="429"/>
    </row>
    <row r="352" spans="1:14">
      <c r="A352" s="114" t="s">
        <v>3473</v>
      </c>
      <c r="B352" s="114" t="s">
        <v>390</v>
      </c>
      <c r="C352" s="114">
        <v>1048</v>
      </c>
      <c r="D352" s="114">
        <v>1056</v>
      </c>
      <c r="E352" s="114">
        <v>1021.1</v>
      </c>
      <c r="F352" s="114">
        <v>1055.1500000000001</v>
      </c>
      <c r="G352" s="114">
        <v>1055</v>
      </c>
      <c r="H352" s="114">
        <v>1051.5</v>
      </c>
      <c r="I352" s="114">
        <v>3756</v>
      </c>
      <c r="J352" s="114">
        <v>3908502.05</v>
      </c>
      <c r="K352" s="116">
        <v>43368</v>
      </c>
      <c r="L352" s="114">
        <v>1008</v>
      </c>
      <c r="M352" s="114" t="s">
        <v>3474</v>
      </c>
      <c r="N352" s="429"/>
    </row>
    <row r="353" spans="1:14">
      <c r="A353" s="114" t="s">
        <v>710</v>
      </c>
      <c r="B353" s="114" t="s">
        <v>390</v>
      </c>
      <c r="C353" s="114">
        <v>401.05</v>
      </c>
      <c r="D353" s="114">
        <v>414.95</v>
      </c>
      <c r="E353" s="114">
        <v>398</v>
      </c>
      <c r="F353" s="114">
        <v>403.8</v>
      </c>
      <c r="G353" s="114">
        <v>404</v>
      </c>
      <c r="H353" s="114">
        <v>406</v>
      </c>
      <c r="I353" s="114">
        <v>2650</v>
      </c>
      <c r="J353" s="114">
        <v>1062981.95</v>
      </c>
      <c r="K353" s="116">
        <v>43368</v>
      </c>
      <c r="L353" s="114">
        <v>108</v>
      </c>
      <c r="M353" s="114" t="s">
        <v>711</v>
      </c>
      <c r="N353" s="429"/>
    </row>
    <row r="354" spans="1:14">
      <c r="A354" s="114" t="s">
        <v>2522</v>
      </c>
      <c r="B354" s="114" t="s">
        <v>390</v>
      </c>
      <c r="C354" s="114">
        <v>6</v>
      </c>
      <c r="D354" s="114">
        <v>6.7</v>
      </c>
      <c r="E354" s="114">
        <v>5.8</v>
      </c>
      <c r="F354" s="114">
        <v>5.9</v>
      </c>
      <c r="G354" s="114">
        <v>5.85</v>
      </c>
      <c r="H354" s="114">
        <v>6</v>
      </c>
      <c r="I354" s="114">
        <v>120533</v>
      </c>
      <c r="J354" s="114">
        <v>729197.3</v>
      </c>
      <c r="K354" s="116">
        <v>43368</v>
      </c>
      <c r="L354" s="114">
        <v>282</v>
      </c>
      <c r="M354" s="114" t="s">
        <v>2523</v>
      </c>
      <c r="N354" s="429"/>
    </row>
    <row r="355" spans="1:14">
      <c r="A355" s="114" t="s">
        <v>61</v>
      </c>
      <c r="B355" s="114" t="s">
        <v>390</v>
      </c>
      <c r="C355" s="114">
        <v>59</v>
      </c>
      <c r="D355" s="114">
        <v>60</v>
      </c>
      <c r="E355" s="114">
        <v>57.6</v>
      </c>
      <c r="F355" s="114">
        <v>59.25</v>
      </c>
      <c r="G355" s="114">
        <v>59.5</v>
      </c>
      <c r="H355" s="114">
        <v>58.9</v>
      </c>
      <c r="I355" s="114">
        <v>9247460</v>
      </c>
      <c r="J355" s="114">
        <v>544329205.35000002</v>
      </c>
      <c r="K355" s="116">
        <v>43368</v>
      </c>
      <c r="L355" s="114">
        <v>14664</v>
      </c>
      <c r="M355" s="114" t="s">
        <v>712</v>
      </c>
      <c r="N355" s="429"/>
    </row>
    <row r="356" spans="1:14">
      <c r="A356" s="114" t="s">
        <v>62</v>
      </c>
      <c r="B356" s="114" t="s">
        <v>390</v>
      </c>
      <c r="C356" s="114">
        <v>1365</v>
      </c>
      <c r="D356" s="114">
        <v>1396</v>
      </c>
      <c r="E356" s="114">
        <v>1355.1</v>
      </c>
      <c r="F356" s="114">
        <v>1388.4</v>
      </c>
      <c r="G356" s="114">
        <v>1386.05</v>
      </c>
      <c r="H356" s="114">
        <v>1361.75</v>
      </c>
      <c r="I356" s="114">
        <v>1029316</v>
      </c>
      <c r="J356" s="114">
        <v>1419785641.9000001</v>
      </c>
      <c r="K356" s="116">
        <v>43368</v>
      </c>
      <c r="L356" s="114">
        <v>38001</v>
      </c>
      <c r="M356" s="114" t="s">
        <v>713</v>
      </c>
      <c r="N356" s="429"/>
    </row>
    <row r="357" spans="1:14">
      <c r="A357" s="114" t="s">
        <v>2283</v>
      </c>
      <c r="B357" s="114" t="s">
        <v>390</v>
      </c>
      <c r="C357" s="114">
        <v>2629.9</v>
      </c>
      <c r="D357" s="114">
        <v>2629.9</v>
      </c>
      <c r="E357" s="114">
        <v>2521.6999999999998</v>
      </c>
      <c r="F357" s="114">
        <v>2563.65</v>
      </c>
      <c r="G357" s="114">
        <v>2549</v>
      </c>
      <c r="H357" s="114">
        <v>2600.0500000000002</v>
      </c>
      <c r="I357" s="114">
        <v>5279</v>
      </c>
      <c r="J357" s="114">
        <v>13547716.300000001</v>
      </c>
      <c r="K357" s="116">
        <v>43368</v>
      </c>
      <c r="L357" s="114">
        <v>1305</v>
      </c>
      <c r="M357" s="114" t="s">
        <v>2287</v>
      </c>
      <c r="N357" s="429"/>
    </row>
    <row r="358" spans="1:14">
      <c r="A358" s="114" t="s">
        <v>63</v>
      </c>
      <c r="B358" s="114" t="s">
        <v>390</v>
      </c>
      <c r="C358" s="114">
        <v>184.1</v>
      </c>
      <c r="D358" s="114">
        <v>187.35</v>
      </c>
      <c r="E358" s="114">
        <v>166.05</v>
      </c>
      <c r="F358" s="114">
        <v>177.6</v>
      </c>
      <c r="G358" s="114">
        <v>178.2</v>
      </c>
      <c r="H358" s="114">
        <v>185.1</v>
      </c>
      <c r="I358" s="114">
        <v>16192061</v>
      </c>
      <c r="J358" s="114">
        <v>2859502839.0500002</v>
      </c>
      <c r="K358" s="116">
        <v>43368</v>
      </c>
      <c r="L358" s="114">
        <v>130255</v>
      </c>
      <c r="M358" s="114" t="s">
        <v>714</v>
      </c>
      <c r="N358" s="429"/>
    </row>
    <row r="359" spans="1:14">
      <c r="A359" s="114" t="s">
        <v>2843</v>
      </c>
      <c r="B359" s="114" t="s">
        <v>390</v>
      </c>
      <c r="C359" s="114">
        <v>80</v>
      </c>
      <c r="D359" s="114">
        <v>82.05</v>
      </c>
      <c r="E359" s="114">
        <v>75</v>
      </c>
      <c r="F359" s="114">
        <v>80.150000000000006</v>
      </c>
      <c r="G359" s="114">
        <v>80.099999999999994</v>
      </c>
      <c r="H359" s="114">
        <v>81.150000000000006</v>
      </c>
      <c r="I359" s="114">
        <v>86714</v>
      </c>
      <c r="J359" s="114">
        <v>6988842.1500000004</v>
      </c>
      <c r="K359" s="116">
        <v>43368</v>
      </c>
      <c r="L359" s="114">
        <v>916</v>
      </c>
      <c r="M359" s="114" t="s">
        <v>2844</v>
      </c>
      <c r="N359" s="429"/>
    </row>
    <row r="360" spans="1:14">
      <c r="A360" s="114" t="s">
        <v>2098</v>
      </c>
      <c r="B360" s="114" t="s">
        <v>390</v>
      </c>
      <c r="C360" s="114">
        <v>1450.75</v>
      </c>
      <c r="D360" s="114">
        <v>1458.5</v>
      </c>
      <c r="E360" s="114">
        <v>1415</v>
      </c>
      <c r="F360" s="114">
        <v>1427.15</v>
      </c>
      <c r="G360" s="114">
        <v>1433</v>
      </c>
      <c r="H360" s="114">
        <v>1450.75</v>
      </c>
      <c r="I360" s="114">
        <v>451227</v>
      </c>
      <c r="J360" s="114">
        <v>646568257.85000002</v>
      </c>
      <c r="K360" s="116">
        <v>43368</v>
      </c>
      <c r="L360" s="114">
        <v>20399</v>
      </c>
      <c r="M360" s="114" t="s">
        <v>2099</v>
      </c>
      <c r="N360" s="429"/>
    </row>
    <row r="361" spans="1:14">
      <c r="A361" s="114" t="s">
        <v>2432</v>
      </c>
      <c r="B361" s="114" t="s">
        <v>390</v>
      </c>
      <c r="C361" s="114">
        <v>5.65</v>
      </c>
      <c r="D361" s="114">
        <v>5.95</v>
      </c>
      <c r="E361" s="114">
        <v>5.65</v>
      </c>
      <c r="F361" s="114">
        <v>5.7</v>
      </c>
      <c r="G361" s="114">
        <v>5.7</v>
      </c>
      <c r="H361" s="114">
        <v>5.85</v>
      </c>
      <c r="I361" s="114">
        <v>10025</v>
      </c>
      <c r="J361" s="114">
        <v>58396.85</v>
      </c>
      <c r="K361" s="116">
        <v>43368</v>
      </c>
      <c r="L361" s="114">
        <v>45</v>
      </c>
      <c r="M361" s="114" t="s">
        <v>2433</v>
      </c>
      <c r="N361" s="429"/>
    </row>
    <row r="362" spans="1:14">
      <c r="A362" s="114" t="s">
        <v>2150</v>
      </c>
      <c r="B362" s="114" t="s">
        <v>390</v>
      </c>
      <c r="C362" s="114">
        <v>302</v>
      </c>
      <c r="D362" s="114">
        <v>312.35000000000002</v>
      </c>
      <c r="E362" s="114">
        <v>302</v>
      </c>
      <c r="F362" s="114">
        <v>306.55</v>
      </c>
      <c r="G362" s="114">
        <v>304.5</v>
      </c>
      <c r="H362" s="114">
        <v>307.5</v>
      </c>
      <c r="I362" s="114">
        <v>4580</v>
      </c>
      <c r="J362" s="114">
        <v>1402926.8</v>
      </c>
      <c r="K362" s="116">
        <v>43368</v>
      </c>
      <c r="L362" s="114">
        <v>257</v>
      </c>
      <c r="M362" s="114" t="s">
        <v>2276</v>
      </c>
      <c r="N362" s="429"/>
    </row>
    <row r="363" spans="1:14">
      <c r="A363" s="114" t="s">
        <v>715</v>
      </c>
      <c r="B363" s="114" t="s">
        <v>390</v>
      </c>
      <c r="C363" s="114">
        <v>54.5</v>
      </c>
      <c r="D363" s="114">
        <v>55.45</v>
      </c>
      <c r="E363" s="114">
        <v>51.6</v>
      </c>
      <c r="F363" s="114">
        <v>53.75</v>
      </c>
      <c r="G363" s="114">
        <v>54.6</v>
      </c>
      <c r="H363" s="114">
        <v>54.65</v>
      </c>
      <c r="I363" s="114">
        <v>56150</v>
      </c>
      <c r="J363" s="114">
        <v>3009221.4</v>
      </c>
      <c r="K363" s="116">
        <v>43368</v>
      </c>
      <c r="L363" s="114">
        <v>809</v>
      </c>
      <c r="M363" s="114" t="s">
        <v>716</v>
      </c>
      <c r="N363" s="429"/>
    </row>
    <row r="364" spans="1:14">
      <c r="A364" s="114" t="s">
        <v>2524</v>
      </c>
      <c r="B364" s="114" t="s">
        <v>390</v>
      </c>
      <c r="C364" s="114">
        <v>37</v>
      </c>
      <c r="D364" s="114">
        <v>37</v>
      </c>
      <c r="E364" s="114">
        <v>32.049999999999997</v>
      </c>
      <c r="F364" s="114">
        <v>33.299999999999997</v>
      </c>
      <c r="G364" s="114">
        <v>33.5</v>
      </c>
      <c r="H364" s="114">
        <v>37.15</v>
      </c>
      <c r="I364" s="114">
        <v>57683</v>
      </c>
      <c r="J364" s="114">
        <v>1950979.45</v>
      </c>
      <c r="K364" s="116">
        <v>43368</v>
      </c>
      <c r="L364" s="114">
        <v>375</v>
      </c>
      <c r="M364" s="114" t="s">
        <v>2525</v>
      </c>
      <c r="N364" s="429"/>
    </row>
    <row r="365" spans="1:14">
      <c r="A365" s="114" t="s">
        <v>2382</v>
      </c>
      <c r="B365" s="114" t="s">
        <v>390</v>
      </c>
      <c r="C365" s="114">
        <v>94.05</v>
      </c>
      <c r="D365" s="114">
        <v>98.7</v>
      </c>
      <c r="E365" s="114">
        <v>93.95</v>
      </c>
      <c r="F365" s="114">
        <v>94.65</v>
      </c>
      <c r="G365" s="114">
        <v>94.05</v>
      </c>
      <c r="H365" s="114">
        <v>96.4</v>
      </c>
      <c r="I365" s="114">
        <v>27188</v>
      </c>
      <c r="J365" s="114">
        <v>2589537.2999999998</v>
      </c>
      <c r="K365" s="116">
        <v>43368</v>
      </c>
      <c r="L365" s="114">
        <v>253</v>
      </c>
      <c r="M365" s="114" t="s">
        <v>2383</v>
      </c>
      <c r="N365" s="429"/>
    </row>
    <row r="366" spans="1:14">
      <c r="A366" s="114" t="s">
        <v>717</v>
      </c>
      <c r="B366" s="114" t="s">
        <v>390</v>
      </c>
      <c r="C366" s="114">
        <v>16.7</v>
      </c>
      <c r="D366" s="114">
        <v>17.8</v>
      </c>
      <c r="E366" s="114">
        <v>15.5</v>
      </c>
      <c r="F366" s="114">
        <v>16.05</v>
      </c>
      <c r="G366" s="114">
        <v>16.05</v>
      </c>
      <c r="H366" s="114">
        <v>16.95</v>
      </c>
      <c r="I366" s="114">
        <v>4594</v>
      </c>
      <c r="J366" s="114">
        <v>76401.399999999994</v>
      </c>
      <c r="K366" s="116">
        <v>43368</v>
      </c>
      <c r="L366" s="114">
        <v>110</v>
      </c>
      <c r="M366" s="114" t="s">
        <v>718</v>
      </c>
      <c r="N366" s="429"/>
    </row>
    <row r="367" spans="1:14">
      <c r="A367" s="114" t="s">
        <v>2845</v>
      </c>
      <c r="B367" s="114" t="s">
        <v>390</v>
      </c>
      <c r="C367" s="114">
        <v>7.45</v>
      </c>
      <c r="D367" s="114">
        <v>7.85</v>
      </c>
      <c r="E367" s="114">
        <v>7.4</v>
      </c>
      <c r="F367" s="114">
        <v>7.7</v>
      </c>
      <c r="G367" s="114">
        <v>7.8</v>
      </c>
      <c r="H367" s="114">
        <v>7.7</v>
      </c>
      <c r="I367" s="114">
        <v>5228</v>
      </c>
      <c r="J367" s="114">
        <v>39481.599999999999</v>
      </c>
      <c r="K367" s="116">
        <v>43368</v>
      </c>
      <c r="L367" s="114">
        <v>24</v>
      </c>
      <c r="M367" s="114" t="s">
        <v>2846</v>
      </c>
      <c r="N367" s="429"/>
    </row>
    <row r="368" spans="1:14">
      <c r="A368" s="114" t="s">
        <v>719</v>
      </c>
      <c r="B368" s="114" t="s">
        <v>390</v>
      </c>
      <c r="C368" s="114">
        <v>389.35</v>
      </c>
      <c r="D368" s="114">
        <v>389.35</v>
      </c>
      <c r="E368" s="114">
        <v>361</v>
      </c>
      <c r="F368" s="114">
        <v>374.7</v>
      </c>
      <c r="G368" s="114">
        <v>375.6</v>
      </c>
      <c r="H368" s="114">
        <v>388.7</v>
      </c>
      <c r="I368" s="114">
        <v>205258</v>
      </c>
      <c r="J368" s="114">
        <v>76882735.849999994</v>
      </c>
      <c r="K368" s="116">
        <v>43368</v>
      </c>
      <c r="L368" s="114">
        <v>7906</v>
      </c>
      <c r="M368" s="114" t="s">
        <v>720</v>
      </c>
      <c r="N368" s="429"/>
    </row>
    <row r="369" spans="1:14">
      <c r="A369" s="114" t="s">
        <v>64</v>
      </c>
      <c r="B369" s="114" t="s">
        <v>390</v>
      </c>
      <c r="C369" s="114">
        <v>2570.6</v>
      </c>
      <c r="D369" s="114">
        <v>2619.25</v>
      </c>
      <c r="E369" s="114">
        <v>2550.25</v>
      </c>
      <c r="F369" s="114">
        <v>2611.6999999999998</v>
      </c>
      <c r="G369" s="114">
        <v>2616.25</v>
      </c>
      <c r="H369" s="114">
        <v>2553.9499999999998</v>
      </c>
      <c r="I369" s="114">
        <v>759251</v>
      </c>
      <c r="J369" s="114">
        <v>1970976068.5</v>
      </c>
      <c r="K369" s="116">
        <v>43368</v>
      </c>
      <c r="L369" s="114">
        <v>38323</v>
      </c>
      <c r="M369" s="114" t="s">
        <v>721</v>
      </c>
      <c r="N369" s="429"/>
    </row>
    <row r="370" spans="1:14">
      <c r="A370" s="114" t="s">
        <v>2136</v>
      </c>
      <c r="B370" s="114" t="s">
        <v>390</v>
      </c>
      <c r="C370" s="114">
        <v>35.049999999999997</v>
      </c>
      <c r="D370" s="114">
        <v>38.200000000000003</v>
      </c>
      <c r="E370" s="114">
        <v>33.450000000000003</v>
      </c>
      <c r="F370" s="114">
        <v>35.85</v>
      </c>
      <c r="G370" s="114">
        <v>35.950000000000003</v>
      </c>
      <c r="H370" s="114">
        <v>36.4</v>
      </c>
      <c r="I370" s="114">
        <v>15763</v>
      </c>
      <c r="J370" s="114">
        <v>546913.35</v>
      </c>
      <c r="K370" s="116">
        <v>43368</v>
      </c>
      <c r="L370" s="114">
        <v>145</v>
      </c>
      <c r="M370" s="114" t="s">
        <v>2137</v>
      </c>
      <c r="N370" s="429"/>
    </row>
    <row r="371" spans="1:14">
      <c r="A371" s="114" t="s">
        <v>3475</v>
      </c>
      <c r="B371" s="114" t="s">
        <v>390</v>
      </c>
      <c r="C371" s="114">
        <v>285</v>
      </c>
      <c r="D371" s="114">
        <v>285</v>
      </c>
      <c r="E371" s="114">
        <v>266.5</v>
      </c>
      <c r="F371" s="114">
        <v>281.3</v>
      </c>
      <c r="G371" s="114">
        <v>277.14999999999998</v>
      </c>
      <c r="H371" s="114">
        <v>279.8</v>
      </c>
      <c r="I371" s="114">
        <v>1767</v>
      </c>
      <c r="J371" s="114">
        <v>495737.55</v>
      </c>
      <c r="K371" s="116">
        <v>43368</v>
      </c>
      <c r="L371" s="114">
        <v>74</v>
      </c>
      <c r="M371" s="114" t="s">
        <v>3476</v>
      </c>
      <c r="N371" s="429"/>
    </row>
    <row r="372" spans="1:14">
      <c r="A372" s="114" t="s">
        <v>2029</v>
      </c>
      <c r="B372" s="114" t="s">
        <v>390</v>
      </c>
      <c r="C372" s="114">
        <v>15.6</v>
      </c>
      <c r="D372" s="114">
        <v>15.95</v>
      </c>
      <c r="E372" s="114">
        <v>14.1</v>
      </c>
      <c r="F372" s="114">
        <v>15.65</v>
      </c>
      <c r="G372" s="114">
        <v>15.8</v>
      </c>
      <c r="H372" s="114">
        <v>14.95</v>
      </c>
      <c r="I372" s="114">
        <v>290719</v>
      </c>
      <c r="J372" s="114">
        <v>4453905.4000000004</v>
      </c>
      <c r="K372" s="116">
        <v>43368</v>
      </c>
      <c r="L372" s="114">
        <v>907</v>
      </c>
      <c r="M372" s="114" t="s">
        <v>2030</v>
      </c>
      <c r="N372" s="429"/>
    </row>
    <row r="373" spans="1:14">
      <c r="A373" s="114" t="s">
        <v>722</v>
      </c>
      <c r="B373" s="114" t="s">
        <v>390</v>
      </c>
      <c r="C373" s="114">
        <v>23.6</v>
      </c>
      <c r="D373" s="114">
        <v>25.7</v>
      </c>
      <c r="E373" s="114">
        <v>23.25</v>
      </c>
      <c r="F373" s="114">
        <v>25.4</v>
      </c>
      <c r="G373" s="114">
        <v>25.7</v>
      </c>
      <c r="H373" s="114">
        <v>23.4</v>
      </c>
      <c r="I373" s="114">
        <v>5520399</v>
      </c>
      <c r="J373" s="114">
        <v>135971509.40000001</v>
      </c>
      <c r="K373" s="116">
        <v>43368</v>
      </c>
      <c r="L373" s="114">
        <v>12321</v>
      </c>
      <c r="M373" s="114" t="s">
        <v>2221</v>
      </c>
      <c r="N373" s="429"/>
    </row>
    <row r="374" spans="1:14">
      <c r="A374" s="114" t="s">
        <v>723</v>
      </c>
      <c r="B374" s="114" t="s">
        <v>390</v>
      </c>
      <c r="C374" s="114">
        <v>1600.05</v>
      </c>
      <c r="D374" s="114">
        <v>1630.05</v>
      </c>
      <c r="E374" s="114">
        <v>1575</v>
      </c>
      <c r="F374" s="114">
        <v>1599.55</v>
      </c>
      <c r="G374" s="114">
        <v>1600.05</v>
      </c>
      <c r="H374" s="114">
        <v>1619.4</v>
      </c>
      <c r="I374" s="114">
        <v>1907</v>
      </c>
      <c r="J374" s="114">
        <v>3048148.35</v>
      </c>
      <c r="K374" s="116">
        <v>43368</v>
      </c>
      <c r="L374" s="114">
        <v>196</v>
      </c>
      <c r="M374" s="114" t="s">
        <v>724</v>
      </c>
      <c r="N374" s="429"/>
    </row>
    <row r="375" spans="1:14">
      <c r="A375" s="114" t="s">
        <v>2526</v>
      </c>
      <c r="B375" s="114" t="s">
        <v>390</v>
      </c>
      <c r="C375" s="114">
        <v>149.94999999999999</v>
      </c>
      <c r="D375" s="114">
        <v>150</v>
      </c>
      <c r="E375" s="114">
        <v>140</v>
      </c>
      <c r="F375" s="114">
        <v>144.85</v>
      </c>
      <c r="G375" s="114">
        <v>144.80000000000001</v>
      </c>
      <c r="H375" s="114">
        <v>145.65</v>
      </c>
      <c r="I375" s="114">
        <v>21707</v>
      </c>
      <c r="J375" s="114">
        <v>3132271.45</v>
      </c>
      <c r="K375" s="116">
        <v>43368</v>
      </c>
      <c r="L375" s="114">
        <v>356</v>
      </c>
      <c r="M375" s="114" t="s">
        <v>2527</v>
      </c>
      <c r="N375" s="429"/>
    </row>
    <row r="376" spans="1:14">
      <c r="A376" s="114" t="s">
        <v>2384</v>
      </c>
      <c r="B376" s="114" t="s">
        <v>390</v>
      </c>
      <c r="C376" s="114">
        <v>3</v>
      </c>
      <c r="D376" s="114">
        <v>3.1</v>
      </c>
      <c r="E376" s="114">
        <v>2.9</v>
      </c>
      <c r="F376" s="114">
        <v>2.9</v>
      </c>
      <c r="G376" s="114">
        <v>2.95</v>
      </c>
      <c r="H376" s="114">
        <v>3.05</v>
      </c>
      <c r="I376" s="114">
        <v>13056</v>
      </c>
      <c r="J376" s="114">
        <v>38895.35</v>
      </c>
      <c r="K376" s="116">
        <v>43368</v>
      </c>
      <c r="L376" s="114">
        <v>53</v>
      </c>
      <c r="M376" s="114" t="s">
        <v>2385</v>
      </c>
      <c r="N376" s="429"/>
    </row>
    <row r="377" spans="1:14">
      <c r="A377" s="114" t="s">
        <v>3783</v>
      </c>
      <c r="B377" s="114" t="s">
        <v>390</v>
      </c>
      <c r="C377" s="114">
        <v>2849.99</v>
      </c>
      <c r="D377" s="114">
        <v>2849.99</v>
      </c>
      <c r="E377" s="114">
        <v>2849.99</v>
      </c>
      <c r="F377" s="114">
        <v>2849.99</v>
      </c>
      <c r="G377" s="114">
        <v>2849.99</v>
      </c>
      <c r="H377" s="114">
        <v>2899</v>
      </c>
      <c r="I377" s="114">
        <v>5</v>
      </c>
      <c r="J377" s="114">
        <v>14249.95</v>
      </c>
      <c r="K377" s="116">
        <v>43368</v>
      </c>
      <c r="L377" s="114">
        <v>1</v>
      </c>
      <c r="M377" s="114" t="s">
        <v>3784</v>
      </c>
      <c r="N377" s="429"/>
    </row>
    <row r="378" spans="1:14">
      <c r="A378" s="114" t="s">
        <v>3264</v>
      </c>
      <c r="B378" s="114" t="s">
        <v>390</v>
      </c>
      <c r="C378" s="114">
        <v>231.3</v>
      </c>
      <c r="D378" s="114">
        <v>248.9</v>
      </c>
      <c r="E378" s="114">
        <v>231.3</v>
      </c>
      <c r="F378" s="114">
        <v>231.35</v>
      </c>
      <c r="G378" s="114">
        <v>231.35</v>
      </c>
      <c r="H378" s="114">
        <v>243.45</v>
      </c>
      <c r="I378" s="114">
        <v>501</v>
      </c>
      <c r="J378" s="114">
        <v>117175.1</v>
      </c>
      <c r="K378" s="116">
        <v>43368</v>
      </c>
      <c r="L378" s="114">
        <v>31</v>
      </c>
      <c r="M378" s="114" t="s">
        <v>3265</v>
      </c>
      <c r="N378" s="429"/>
    </row>
    <row r="379" spans="1:14">
      <c r="A379" s="114" t="s">
        <v>725</v>
      </c>
      <c r="B379" s="114" t="s">
        <v>390</v>
      </c>
      <c r="C379" s="114">
        <v>1085</v>
      </c>
      <c r="D379" s="114">
        <v>1130</v>
      </c>
      <c r="E379" s="114">
        <v>1060</v>
      </c>
      <c r="F379" s="114">
        <v>1106.0999999999999</v>
      </c>
      <c r="G379" s="114">
        <v>1091.05</v>
      </c>
      <c r="H379" s="114">
        <v>1100.3</v>
      </c>
      <c r="I379" s="114">
        <v>11287</v>
      </c>
      <c r="J379" s="114">
        <v>12314185.300000001</v>
      </c>
      <c r="K379" s="116">
        <v>43368</v>
      </c>
      <c r="L379" s="114">
        <v>1713</v>
      </c>
      <c r="M379" s="114" t="s">
        <v>3477</v>
      </c>
      <c r="N379" s="429"/>
    </row>
    <row r="380" spans="1:14">
      <c r="A380" s="114" t="s">
        <v>726</v>
      </c>
      <c r="B380" s="114" t="s">
        <v>390</v>
      </c>
      <c r="C380" s="114">
        <v>218</v>
      </c>
      <c r="D380" s="114">
        <v>221</v>
      </c>
      <c r="E380" s="114">
        <v>208.5</v>
      </c>
      <c r="F380" s="114">
        <v>218.55</v>
      </c>
      <c r="G380" s="114">
        <v>219</v>
      </c>
      <c r="H380" s="114">
        <v>216.3</v>
      </c>
      <c r="I380" s="114">
        <v>5014613</v>
      </c>
      <c r="J380" s="114">
        <v>1088202669.5999999</v>
      </c>
      <c r="K380" s="116">
        <v>43368</v>
      </c>
      <c r="L380" s="114">
        <v>43089</v>
      </c>
      <c r="M380" s="114" t="s">
        <v>3478</v>
      </c>
      <c r="N380" s="429"/>
    </row>
    <row r="381" spans="1:14">
      <c r="A381" s="114" t="s">
        <v>3479</v>
      </c>
      <c r="B381" s="114" t="s">
        <v>390</v>
      </c>
      <c r="C381" s="114">
        <v>19.3</v>
      </c>
      <c r="D381" s="114">
        <v>19.7</v>
      </c>
      <c r="E381" s="114">
        <v>19.149999999999999</v>
      </c>
      <c r="F381" s="114">
        <v>19.149999999999999</v>
      </c>
      <c r="G381" s="114">
        <v>19.149999999999999</v>
      </c>
      <c r="H381" s="114">
        <v>20.149999999999999</v>
      </c>
      <c r="I381" s="114">
        <v>12948</v>
      </c>
      <c r="J381" s="114">
        <v>248275.05</v>
      </c>
      <c r="K381" s="116">
        <v>43368</v>
      </c>
      <c r="L381" s="114">
        <v>97</v>
      </c>
      <c r="M381" s="114" t="s">
        <v>3480</v>
      </c>
      <c r="N381" s="429"/>
    </row>
    <row r="382" spans="1:14">
      <c r="A382" s="114" t="s">
        <v>65</v>
      </c>
      <c r="B382" s="114" t="s">
        <v>390</v>
      </c>
      <c r="C382" s="114">
        <v>25860</v>
      </c>
      <c r="D382" s="114">
        <v>25990</v>
      </c>
      <c r="E382" s="114">
        <v>25035.25</v>
      </c>
      <c r="F382" s="114">
        <v>25599.7</v>
      </c>
      <c r="G382" s="114">
        <v>25682</v>
      </c>
      <c r="H382" s="114">
        <v>25852.799999999999</v>
      </c>
      <c r="I382" s="114">
        <v>139126</v>
      </c>
      <c r="J382" s="114">
        <v>3545096529.4000001</v>
      </c>
      <c r="K382" s="116">
        <v>43368</v>
      </c>
      <c r="L382" s="114">
        <v>41807</v>
      </c>
      <c r="M382" s="114" t="s">
        <v>3481</v>
      </c>
      <c r="N382" s="429"/>
    </row>
    <row r="383" spans="1:14">
      <c r="A383" s="114" t="s">
        <v>727</v>
      </c>
      <c r="B383" s="114" t="s">
        <v>390</v>
      </c>
      <c r="C383" s="114">
        <v>214.65</v>
      </c>
      <c r="D383" s="114">
        <v>223.95</v>
      </c>
      <c r="E383" s="114">
        <v>209.5</v>
      </c>
      <c r="F383" s="114">
        <v>220.7</v>
      </c>
      <c r="G383" s="114">
        <v>222.3</v>
      </c>
      <c r="H383" s="114">
        <v>214.65</v>
      </c>
      <c r="I383" s="114">
        <v>386412</v>
      </c>
      <c r="J383" s="114">
        <v>83762025.299999997</v>
      </c>
      <c r="K383" s="116">
        <v>43368</v>
      </c>
      <c r="L383" s="114">
        <v>9707</v>
      </c>
      <c r="M383" s="114" t="s">
        <v>3482</v>
      </c>
      <c r="N383" s="429"/>
    </row>
    <row r="384" spans="1:14">
      <c r="A384" s="114" t="s">
        <v>3483</v>
      </c>
      <c r="B384" s="114" t="s">
        <v>390</v>
      </c>
      <c r="C384" s="114">
        <v>365</v>
      </c>
      <c r="D384" s="114">
        <v>365</v>
      </c>
      <c r="E384" s="114">
        <v>319</v>
      </c>
      <c r="F384" s="114">
        <v>338.7</v>
      </c>
      <c r="G384" s="114">
        <v>344</v>
      </c>
      <c r="H384" s="114">
        <v>356.6</v>
      </c>
      <c r="I384" s="114">
        <v>11629</v>
      </c>
      <c r="J384" s="114">
        <v>3888744.15</v>
      </c>
      <c r="K384" s="116">
        <v>43368</v>
      </c>
      <c r="L384" s="114">
        <v>471</v>
      </c>
      <c r="M384" s="114" t="s">
        <v>3484</v>
      </c>
      <c r="N384" s="429"/>
    </row>
    <row r="385" spans="1:14">
      <c r="A385" s="114" t="s">
        <v>728</v>
      </c>
      <c r="B385" s="114" t="s">
        <v>390</v>
      </c>
      <c r="C385" s="114">
        <v>153.55000000000001</v>
      </c>
      <c r="D385" s="114">
        <v>155.35</v>
      </c>
      <c r="E385" s="114">
        <v>148.05000000000001</v>
      </c>
      <c r="F385" s="114">
        <v>154.69999999999999</v>
      </c>
      <c r="G385" s="114">
        <v>154</v>
      </c>
      <c r="H385" s="114">
        <v>154.19999999999999</v>
      </c>
      <c r="I385" s="114">
        <v>156183</v>
      </c>
      <c r="J385" s="114">
        <v>24020205.399999999</v>
      </c>
      <c r="K385" s="116">
        <v>43368</v>
      </c>
      <c r="L385" s="114">
        <v>2711</v>
      </c>
      <c r="M385" s="114" t="s">
        <v>3485</v>
      </c>
      <c r="N385" s="429"/>
    </row>
    <row r="386" spans="1:14">
      <c r="A386" s="114" t="s">
        <v>3486</v>
      </c>
      <c r="B386" s="114" t="s">
        <v>390</v>
      </c>
      <c r="C386" s="114">
        <v>350</v>
      </c>
      <c r="D386" s="114">
        <v>350</v>
      </c>
      <c r="E386" s="114">
        <v>326.25</v>
      </c>
      <c r="F386" s="114">
        <v>335.45</v>
      </c>
      <c r="G386" s="114">
        <v>339.8</v>
      </c>
      <c r="H386" s="114">
        <v>344.9</v>
      </c>
      <c r="I386" s="114">
        <v>2663</v>
      </c>
      <c r="J386" s="114">
        <v>896983.7</v>
      </c>
      <c r="K386" s="116">
        <v>43368</v>
      </c>
      <c r="L386" s="114">
        <v>104</v>
      </c>
      <c r="M386" s="114" t="s">
        <v>3487</v>
      </c>
      <c r="N386" s="429"/>
    </row>
    <row r="387" spans="1:14">
      <c r="A387" s="114" t="s">
        <v>3488</v>
      </c>
      <c r="B387" s="114" t="s">
        <v>390</v>
      </c>
      <c r="C387" s="114">
        <v>31.05</v>
      </c>
      <c r="D387" s="114">
        <v>32.35</v>
      </c>
      <c r="E387" s="114">
        <v>30.4</v>
      </c>
      <c r="F387" s="114">
        <v>31.1</v>
      </c>
      <c r="G387" s="114">
        <v>31.35</v>
      </c>
      <c r="H387" s="114">
        <v>31.45</v>
      </c>
      <c r="I387" s="114">
        <v>249930</v>
      </c>
      <c r="J387" s="114">
        <v>7811117.5499999998</v>
      </c>
      <c r="K387" s="116">
        <v>43368</v>
      </c>
      <c r="L387" s="114">
        <v>1523</v>
      </c>
      <c r="M387" s="114" t="s">
        <v>3489</v>
      </c>
      <c r="N387" s="429"/>
    </row>
    <row r="388" spans="1:14">
      <c r="A388" s="114" t="s">
        <v>3490</v>
      </c>
      <c r="B388" s="114" t="s">
        <v>390</v>
      </c>
      <c r="C388" s="114">
        <v>5.95</v>
      </c>
      <c r="D388" s="114">
        <v>6.2</v>
      </c>
      <c r="E388" s="114">
        <v>5.75</v>
      </c>
      <c r="F388" s="114">
        <v>5.8</v>
      </c>
      <c r="G388" s="114">
        <v>6</v>
      </c>
      <c r="H388" s="114">
        <v>6</v>
      </c>
      <c r="I388" s="114">
        <v>37231</v>
      </c>
      <c r="J388" s="114">
        <v>221542.5</v>
      </c>
      <c r="K388" s="116">
        <v>43368</v>
      </c>
      <c r="L388" s="114">
        <v>34</v>
      </c>
      <c r="M388" s="114" t="s">
        <v>3491</v>
      </c>
      <c r="N388" s="429"/>
    </row>
    <row r="389" spans="1:14">
      <c r="A389" s="114" t="s">
        <v>3492</v>
      </c>
      <c r="B389" s="114" t="s">
        <v>390</v>
      </c>
      <c r="C389" s="114">
        <v>57</v>
      </c>
      <c r="D389" s="114">
        <v>57.5</v>
      </c>
      <c r="E389" s="114">
        <v>55.35</v>
      </c>
      <c r="F389" s="114">
        <v>55.7</v>
      </c>
      <c r="G389" s="114">
        <v>55.6</v>
      </c>
      <c r="H389" s="114">
        <v>56.65</v>
      </c>
      <c r="I389" s="114">
        <v>133024</v>
      </c>
      <c r="J389" s="114">
        <v>7499422.7000000002</v>
      </c>
      <c r="K389" s="116">
        <v>43368</v>
      </c>
      <c r="L389" s="114">
        <v>1034</v>
      </c>
      <c r="M389" s="114" t="s">
        <v>3493</v>
      </c>
      <c r="N389" s="429"/>
    </row>
    <row r="390" spans="1:14">
      <c r="A390" s="114" t="s">
        <v>729</v>
      </c>
      <c r="B390" s="114" t="s">
        <v>390</v>
      </c>
      <c r="C390" s="114">
        <v>18.5</v>
      </c>
      <c r="D390" s="114">
        <v>19.05</v>
      </c>
      <c r="E390" s="114">
        <v>18</v>
      </c>
      <c r="F390" s="114">
        <v>18.350000000000001</v>
      </c>
      <c r="G390" s="114">
        <v>18.5</v>
      </c>
      <c r="H390" s="114">
        <v>18.7</v>
      </c>
      <c r="I390" s="114">
        <v>313744</v>
      </c>
      <c r="J390" s="114">
        <v>5803454.1500000004</v>
      </c>
      <c r="K390" s="116">
        <v>43368</v>
      </c>
      <c r="L390" s="114">
        <v>852</v>
      </c>
      <c r="M390" s="114" t="s">
        <v>730</v>
      </c>
      <c r="N390" s="429"/>
    </row>
    <row r="391" spans="1:14">
      <c r="A391" s="114" t="s">
        <v>2248</v>
      </c>
      <c r="B391" s="114" t="s">
        <v>390</v>
      </c>
      <c r="C391" s="114">
        <v>163.4</v>
      </c>
      <c r="D391" s="114">
        <v>170.9</v>
      </c>
      <c r="E391" s="114">
        <v>160</v>
      </c>
      <c r="F391" s="114">
        <v>164.85</v>
      </c>
      <c r="G391" s="114">
        <v>166</v>
      </c>
      <c r="H391" s="114">
        <v>166.75</v>
      </c>
      <c r="I391" s="114">
        <v>15503</v>
      </c>
      <c r="J391" s="114">
        <v>2583051.65</v>
      </c>
      <c r="K391" s="116">
        <v>43368</v>
      </c>
      <c r="L391" s="114">
        <v>415</v>
      </c>
      <c r="M391" s="114" t="s">
        <v>2249</v>
      </c>
      <c r="N391" s="429"/>
    </row>
    <row r="392" spans="1:14">
      <c r="A392" s="114" t="s">
        <v>2962</v>
      </c>
      <c r="B392" s="114" t="s">
        <v>2795</v>
      </c>
      <c r="C392" s="114">
        <v>22.4</v>
      </c>
      <c r="D392" s="114">
        <v>22.4</v>
      </c>
      <c r="E392" s="114">
        <v>22.4</v>
      </c>
      <c r="F392" s="114">
        <v>22.4</v>
      </c>
      <c r="G392" s="114">
        <v>22.4</v>
      </c>
      <c r="H392" s="114">
        <v>21.35</v>
      </c>
      <c r="I392" s="114">
        <v>880377</v>
      </c>
      <c r="J392" s="114">
        <v>19720444.800000001</v>
      </c>
      <c r="K392" s="116">
        <v>43368</v>
      </c>
      <c r="L392" s="114">
        <v>882</v>
      </c>
      <c r="M392" s="114" t="s">
        <v>2963</v>
      </c>
      <c r="N392" s="429"/>
    </row>
    <row r="393" spans="1:14">
      <c r="A393" s="114" t="s">
        <v>731</v>
      </c>
      <c r="B393" s="114" t="s">
        <v>390</v>
      </c>
      <c r="C393" s="114">
        <v>269.25</v>
      </c>
      <c r="D393" s="114">
        <v>270</v>
      </c>
      <c r="E393" s="114">
        <v>261</v>
      </c>
      <c r="F393" s="114">
        <v>263</v>
      </c>
      <c r="G393" s="114">
        <v>262.60000000000002</v>
      </c>
      <c r="H393" s="114">
        <v>270.95</v>
      </c>
      <c r="I393" s="114">
        <v>200675</v>
      </c>
      <c r="J393" s="114">
        <v>52799622.399999999</v>
      </c>
      <c r="K393" s="116">
        <v>43368</v>
      </c>
      <c r="L393" s="114">
        <v>436</v>
      </c>
      <c r="M393" s="114" t="s">
        <v>732</v>
      </c>
      <c r="N393" s="429"/>
    </row>
    <row r="394" spans="1:14">
      <c r="A394" s="114" t="s">
        <v>733</v>
      </c>
      <c r="B394" s="114" t="s">
        <v>390</v>
      </c>
      <c r="C394" s="114">
        <v>30.45</v>
      </c>
      <c r="D394" s="114">
        <v>31.25</v>
      </c>
      <c r="E394" s="114">
        <v>30.3</v>
      </c>
      <c r="F394" s="114">
        <v>30.65</v>
      </c>
      <c r="G394" s="114">
        <v>31.2</v>
      </c>
      <c r="H394" s="114">
        <v>30.45</v>
      </c>
      <c r="I394" s="114">
        <v>6498</v>
      </c>
      <c r="J394" s="114">
        <v>199250.3</v>
      </c>
      <c r="K394" s="116">
        <v>43368</v>
      </c>
      <c r="L394" s="114">
        <v>37</v>
      </c>
      <c r="M394" s="114" t="s">
        <v>734</v>
      </c>
      <c r="N394" s="429"/>
    </row>
    <row r="395" spans="1:14">
      <c r="A395" s="114" t="s">
        <v>2151</v>
      </c>
      <c r="B395" s="114" t="s">
        <v>2795</v>
      </c>
      <c r="C395" s="114">
        <v>147</v>
      </c>
      <c r="D395" s="114">
        <v>153.4</v>
      </c>
      <c r="E395" s="114">
        <v>145.55000000000001</v>
      </c>
      <c r="F395" s="114">
        <v>147.30000000000001</v>
      </c>
      <c r="G395" s="114">
        <v>147.35</v>
      </c>
      <c r="H395" s="114">
        <v>153.19999999999999</v>
      </c>
      <c r="I395" s="114">
        <v>20625</v>
      </c>
      <c r="J395" s="114">
        <v>3022361</v>
      </c>
      <c r="K395" s="116">
        <v>43368</v>
      </c>
      <c r="L395" s="114">
        <v>143</v>
      </c>
      <c r="M395" s="114" t="s">
        <v>2152</v>
      </c>
      <c r="N395" s="429"/>
    </row>
    <row r="396" spans="1:14">
      <c r="A396" s="114" t="s">
        <v>197</v>
      </c>
      <c r="B396" s="114" t="s">
        <v>390</v>
      </c>
      <c r="C396" s="114">
        <v>521.85</v>
      </c>
      <c r="D396" s="114">
        <v>521.85</v>
      </c>
      <c r="E396" s="114">
        <v>500.15</v>
      </c>
      <c r="F396" s="114">
        <v>507.9</v>
      </c>
      <c r="G396" s="114">
        <v>511</v>
      </c>
      <c r="H396" s="114">
        <v>518.85</v>
      </c>
      <c r="I396" s="114">
        <v>327088</v>
      </c>
      <c r="J396" s="114">
        <v>166055482</v>
      </c>
      <c r="K396" s="116">
        <v>43368</v>
      </c>
      <c r="L396" s="114">
        <v>7723</v>
      </c>
      <c r="M396" s="114" t="s">
        <v>735</v>
      </c>
      <c r="N396" s="429"/>
    </row>
    <row r="397" spans="1:14">
      <c r="A397" s="114" t="s">
        <v>2847</v>
      </c>
      <c r="B397" s="114" t="s">
        <v>2795</v>
      </c>
      <c r="C397" s="114">
        <v>7.55</v>
      </c>
      <c r="D397" s="114">
        <v>7.9</v>
      </c>
      <c r="E397" s="114">
        <v>7.55</v>
      </c>
      <c r="F397" s="114">
        <v>7.55</v>
      </c>
      <c r="G397" s="114">
        <v>7.55</v>
      </c>
      <c r="H397" s="114">
        <v>7.9</v>
      </c>
      <c r="I397" s="114">
        <v>8132</v>
      </c>
      <c r="J397" s="114">
        <v>61867.05</v>
      </c>
      <c r="K397" s="116">
        <v>43368</v>
      </c>
      <c r="L397" s="114">
        <v>39</v>
      </c>
      <c r="M397" s="114" t="s">
        <v>2848</v>
      </c>
      <c r="N397" s="429"/>
    </row>
    <row r="398" spans="1:14">
      <c r="A398" s="114" t="s">
        <v>2250</v>
      </c>
      <c r="B398" s="114" t="s">
        <v>390</v>
      </c>
      <c r="C398" s="114">
        <v>108</v>
      </c>
      <c r="D398" s="114">
        <v>109</v>
      </c>
      <c r="E398" s="114">
        <v>99</v>
      </c>
      <c r="F398" s="114">
        <v>103.35</v>
      </c>
      <c r="G398" s="114">
        <v>104.1</v>
      </c>
      <c r="H398" s="114">
        <v>109.85</v>
      </c>
      <c r="I398" s="114">
        <v>64851</v>
      </c>
      <c r="J398" s="114">
        <v>6736006.75</v>
      </c>
      <c r="K398" s="116">
        <v>43368</v>
      </c>
      <c r="L398" s="114">
        <v>1263</v>
      </c>
      <c r="M398" s="114" t="s">
        <v>2251</v>
      </c>
      <c r="N398" s="429"/>
    </row>
    <row r="399" spans="1:14">
      <c r="A399" s="114" t="s">
        <v>736</v>
      </c>
      <c r="B399" s="114" t="s">
        <v>390</v>
      </c>
      <c r="C399" s="114">
        <v>122.05</v>
      </c>
      <c r="D399" s="114">
        <v>126</v>
      </c>
      <c r="E399" s="114">
        <v>121</v>
      </c>
      <c r="F399" s="114">
        <v>122.3</v>
      </c>
      <c r="G399" s="114">
        <v>121.45</v>
      </c>
      <c r="H399" s="114">
        <v>126.1</v>
      </c>
      <c r="I399" s="114">
        <v>12170</v>
      </c>
      <c r="J399" s="114">
        <v>1503817.05</v>
      </c>
      <c r="K399" s="116">
        <v>43368</v>
      </c>
      <c r="L399" s="114">
        <v>264</v>
      </c>
      <c r="M399" s="114" t="s">
        <v>737</v>
      </c>
      <c r="N399" s="429"/>
    </row>
    <row r="400" spans="1:14">
      <c r="A400" s="114" t="s">
        <v>1976</v>
      </c>
      <c r="B400" s="114" t="s">
        <v>390</v>
      </c>
      <c r="C400" s="114">
        <v>1376.1</v>
      </c>
      <c r="D400" s="114">
        <v>1400.65</v>
      </c>
      <c r="E400" s="114">
        <v>1343.65</v>
      </c>
      <c r="F400" s="114">
        <v>1396.3</v>
      </c>
      <c r="G400" s="114">
        <v>1398.5</v>
      </c>
      <c r="H400" s="114">
        <v>1376.1</v>
      </c>
      <c r="I400" s="114">
        <v>20700</v>
      </c>
      <c r="J400" s="114">
        <v>28262741.399999999</v>
      </c>
      <c r="K400" s="116">
        <v>43368</v>
      </c>
      <c r="L400" s="114">
        <v>4017</v>
      </c>
      <c r="M400" s="114" t="s">
        <v>1977</v>
      </c>
      <c r="N400" s="429"/>
    </row>
    <row r="401" spans="1:14">
      <c r="A401" s="114" t="s">
        <v>2083</v>
      </c>
      <c r="B401" s="114" t="s">
        <v>390</v>
      </c>
      <c r="C401" s="114">
        <v>10</v>
      </c>
      <c r="D401" s="114">
        <v>10.5</v>
      </c>
      <c r="E401" s="114">
        <v>9.8000000000000007</v>
      </c>
      <c r="F401" s="114">
        <v>9.9499999999999993</v>
      </c>
      <c r="G401" s="114">
        <v>10</v>
      </c>
      <c r="H401" s="114">
        <v>10</v>
      </c>
      <c r="I401" s="114">
        <v>56061</v>
      </c>
      <c r="J401" s="114">
        <v>568723.44999999995</v>
      </c>
      <c r="K401" s="116">
        <v>43368</v>
      </c>
      <c r="L401" s="114">
        <v>285</v>
      </c>
      <c r="M401" s="114" t="s">
        <v>2084</v>
      </c>
      <c r="N401" s="429"/>
    </row>
    <row r="402" spans="1:14">
      <c r="A402" s="114" t="s">
        <v>66</v>
      </c>
      <c r="B402" s="114" t="s">
        <v>390</v>
      </c>
      <c r="C402" s="114">
        <v>122</v>
      </c>
      <c r="D402" s="114">
        <v>122.35</v>
      </c>
      <c r="E402" s="114">
        <v>116.4</v>
      </c>
      <c r="F402" s="114">
        <v>119.95</v>
      </c>
      <c r="G402" s="114">
        <v>120.1</v>
      </c>
      <c r="H402" s="114">
        <v>121.45</v>
      </c>
      <c r="I402" s="114">
        <v>2734247</v>
      </c>
      <c r="J402" s="114">
        <v>326286787.10000002</v>
      </c>
      <c r="K402" s="116">
        <v>43368</v>
      </c>
      <c r="L402" s="114">
        <v>32124</v>
      </c>
      <c r="M402" s="114" t="s">
        <v>738</v>
      </c>
      <c r="N402" s="429"/>
    </row>
    <row r="403" spans="1:14">
      <c r="A403" s="114" t="s">
        <v>739</v>
      </c>
      <c r="B403" s="114" t="s">
        <v>390</v>
      </c>
      <c r="C403" s="114">
        <v>614.65</v>
      </c>
      <c r="D403" s="114">
        <v>645.70000000000005</v>
      </c>
      <c r="E403" s="114">
        <v>614</v>
      </c>
      <c r="F403" s="114">
        <v>642.6</v>
      </c>
      <c r="G403" s="114">
        <v>640.1</v>
      </c>
      <c r="H403" s="114">
        <v>629.9</v>
      </c>
      <c r="I403" s="114">
        <v>2149</v>
      </c>
      <c r="J403" s="114">
        <v>1368593.95</v>
      </c>
      <c r="K403" s="116">
        <v>43368</v>
      </c>
      <c r="L403" s="114">
        <v>330</v>
      </c>
      <c r="M403" s="114" t="s">
        <v>740</v>
      </c>
      <c r="N403" s="429"/>
    </row>
    <row r="404" spans="1:14">
      <c r="A404" s="114" t="s">
        <v>3266</v>
      </c>
      <c r="B404" s="114" t="s">
        <v>390</v>
      </c>
      <c r="C404" s="114">
        <v>46.1</v>
      </c>
      <c r="D404" s="114">
        <v>47.5</v>
      </c>
      <c r="E404" s="114">
        <v>45.5</v>
      </c>
      <c r="F404" s="114">
        <v>46.55</v>
      </c>
      <c r="G404" s="114">
        <v>46.3</v>
      </c>
      <c r="H404" s="114">
        <v>46.95</v>
      </c>
      <c r="I404" s="114">
        <v>17160</v>
      </c>
      <c r="J404" s="114">
        <v>794338.4</v>
      </c>
      <c r="K404" s="116">
        <v>43368</v>
      </c>
      <c r="L404" s="114">
        <v>311</v>
      </c>
      <c r="M404" s="114" t="s">
        <v>3267</v>
      </c>
      <c r="N404" s="429"/>
    </row>
    <row r="405" spans="1:14">
      <c r="A405" s="114" t="s">
        <v>3494</v>
      </c>
      <c r="B405" s="114" t="s">
        <v>390</v>
      </c>
      <c r="C405" s="114">
        <v>275.20999999999998</v>
      </c>
      <c r="D405" s="114">
        <v>291.99</v>
      </c>
      <c r="E405" s="114">
        <v>272.01</v>
      </c>
      <c r="F405" s="114">
        <v>286.99</v>
      </c>
      <c r="G405" s="114">
        <v>286.99</v>
      </c>
      <c r="H405" s="114">
        <v>282.06</v>
      </c>
      <c r="I405" s="114">
        <v>80</v>
      </c>
      <c r="J405" s="114">
        <v>22220.15</v>
      </c>
      <c r="K405" s="116">
        <v>43368</v>
      </c>
      <c r="L405" s="114">
        <v>13</v>
      </c>
      <c r="M405" s="114" t="s">
        <v>3495</v>
      </c>
      <c r="N405" s="429"/>
    </row>
    <row r="406" spans="1:14">
      <c r="A406" s="114" t="s">
        <v>741</v>
      </c>
      <c r="B406" s="114" t="s">
        <v>390</v>
      </c>
      <c r="C406" s="114">
        <v>128.44999999999999</v>
      </c>
      <c r="D406" s="114">
        <v>132</v>
      </c>
      <c r="E406" s="114">
        <v>123.3</v>
      </c>
      <c r="F406" s="114">
        <v>130.05000000000001</v>
      </c>
      <c r="G406" s="114">
        <v>132</v>
      </c>
      <c r="H406" s="114">
        <v>129.25</v>
      </c>
      <c r="I406" s="114">
        <v>3216695</v>
      </c>
      <c r="J406" s="114">
        <v>411172699.05000001</v>
      </c>
      <c r="K406" s="116">
        <v>43368</v>
      </c>
      <c r="L406" s="114">
        <v>40802</v>
      </c>
      <c r="M406" s="114" t="s">
        <v>742</v>
      </c>
      <c r="N406" s="429"/>
    </row>
    <row r="407" spans="1:14">
      <c r="A407" s="114" t="s">
        <v>2181</v>
      </c>
      <c r="B407" s="114" t="s">
        <v>390</v>
      </c>
      <c r="C407" s="114">
        <v>761.9</v>
      </c>
      <c r="D407" s="114">
        <v>770</v>
      </c>
      <c r="E407" s="114">
        <v>721.15</v>
      </c>
      <c r="F407" s="114">
        <v>764.95</v>
      </c>
      <c r="G407" s="114">
        <v>764.8</v>
      </c>
      <c r="H407" s="114">
        <v>761.85</v>
      </c>
      <c r="I407" s="114">
        <v>29623</v>
      </c>
      <c r="J407" s="114">
        <v>22452436.600000001</v>
      </c>
      <c r="K407" s="116">
        <v>43368</v>
      </c>
      <c r="L407" s="114">
        <v>4598</v>
      </c>
      <c r="M407" s="114" t="s">
        <v>2182</v>
      </c>
      <c r="N407" s="429"/>
    </row>
    <row r="408" spans="1:14">
      <c r="A408" s="114" t="s">
        <v>743</v>
      </c>
      <c r="B408" s="114" t="s">
        <v>390</v>
      </c>
      <c r="C408" s="114">
        <v>96</v>
      </c>
      <c r="D408" s="114">
        <v>96.7</v>
      </c>
      <c r="E408" s="114">
        <v>90.1</v>
      </c>
      <c r="F408" s="114">
        <v>91.55</v>
      </c>
      <c r="G408" s="114">
        <v>91.1</v>
      </c>
      <c r="H408" s="114">
        <v>96.1</v>
      </c>
      <c r="I408" s="114">
        <v>930353</v>
      </c>
      <c r="J408" s="114">
        <v>87271018.200000003</v>
      </c>
      <c r="K408" s="116">
        <v>43368</v>
      </c>
      <c r="L408" s="114">
        <v>4816</v>
      </c>
      <c r="M408" s="114" t="s">
        <v>744</v>
      </c>
      <c r="N408" s="429"/>
    </row>
    <row r="409" spans="1:14">
      <c r="A409" s="114" t="s">
        <v>745</v>
      </c>
      <c r="B409" s="114" t="s">
        <v>390</v>
      </c>
      <c r="C409" s="114">
        <v>765</v>
      </c>
      <c r="D409" s="114">
        <v>792</v>
      </c>
      <c r="E409" s="114">
        <v>759</v>
      </c>
      <c r="F409" s="114">
        <v>780.8</v>
      </c>
      <c r="G409" s="114">
        <v>775.3</v>
      </c>
      <c r="H409" s="114">
        <v>769.9</v>
      </c>
      <c r="I409" s="114">
        <v>11740</v>
      </c>
      <c r="J409" s="114">
        <v>9082946.3000000007</v>
      </c>
      <c r="K409" s="116">
        <v>43368</v>
      </c>
      <c r="L409" s="114">
        <v>459</v>
      </c>
      <c r="M409" s="114" t="s">
        <v>746</v>
      </c>
      <c r="N409" s="429"/>
    </row>
    <row r="410" spans="1:14">
      <c r="A410" s="114" t="s">
        <v>747</v>
      </c>
      <c r="B410" s="114" t="s">
        <v>390</v>
      </c>
      <c r="C410" s="114">
        <v>653.70000000000005</v>
      </c>
      <c r="D410" s="114">
        <v>665.3</v>
      </c>
      <c r="E410" s="114">
        <v>633.4</v>
      </c>
      <c r="F410" s="114">
        <v>661.45</v>
      </c>
      <c r="G410" s="114">
        <v>662.6</v>
      </c>
      <c r="H410" s="114">
        <v>653.75</v>
      </c>
      <c r="I410" s="114">
        <v>1833291</v>
      </c>
      <c r="J410" s="114">
        <v>1188949608.6500001</v>
      </c>
      <c r="K410" s="116">
        <v>43368</v>
      </c>
      <c r="L410" s="114">
        <v>63445</v>
      </c>
      <c r="M410" s="114" t="s">
        <v>748</v>
      </c>
      <c r="N410" s="429"/>
    </row>
    <row r="411" spans="1:14">
      <c r="A411" s="114" t="s">
        <v>749</v>
      </c>
      <c r="B411" s="114" t="s">
        <v>390</v>
      </c>
      <c r="C411" s="114">
        <v>13.8</v>
      </c>
      <c r="D411" s="114">
        <v>14.2</v>
      </c>
      <c r="E411" s="114">
        <v>13.2</v>
      </c>
      <c r="F411" s="114">
        <v>13.6</v>
      </c>
      <c r="G411" s="114">
        <v>13.4</v>
      </c>
      <c r="H411" s="114">
        <v>13.8</v>
      </c>
      <c r="I411" s="114">
        <v>9708</v>
      </c>
      <c r="J411" s="114">
        <v>132072.45000000001</v>
      </c>
      <c r="K411" s="116">
        <v>43368</v>
      </c>
      <c r="L411" s="114">
        <v>69</v>
      </c>
      <c r="M411" s="114" t="s">
        <v>750</v>
      </c>
      <c r="N411" s="429"/>
    </row>
    <row r="412" spans="1:14">
      <c r="A412" s="114" t="s">
        <v>2849</v>
      </c>
      <c r="B412" s="114" t="s">
        <v>390</v>
      </c>
      <c r="C412" s="114">
        <v>20.45</v>
      </c>
      <c r="D412" s="114">
        <v>20.45</v>
      </c>
      <c r="E412" s="114">
        <v>19.600000000000001</v>
      </c>
      <c r="F412" s="114">
        <v>19.649999999999999</v>
      </c>
      <c r="G412" s="114">
        <v>19.600000000000001</v>
      </c>
      <c r="H412" s="114">
        <v>20.55</v>
      </c>
      <c r="I412" s="114">
        <v>39553</v>
      </c>
      <c r="J412" s="114">
        <v>784684.75</v>
      </c>
      <c r="K412" s="116">
        <v>43368</v>
      </c>
      <c r="L412" s="114">
        <v>157</v>
      </c>
      <c r="M412" s="114" t="s">
        <v>2850</v>
      </c>
      <c r="N412" s="429"/>
    </row>
    <row r="413" spans="1:14">
      <c r="A413" s="114" t="s">
        <v>751</v>
      </c>
      <c r="B413" s="114" t="s">
        <v>390</v>
      </c>
      <c r="C413" s="114">
        <v>111.35</v>
      </c>
      <c r="D413" s="114">
        <v>111.9</v>
      </c>
      <c r="E413" s="114">
        <v>106.55</v>
      </c>
      <c r="F413" s="114">
        <v>109.9</v>
      </c>
      <c r="G413" s="114">
        <v>110</v>
      </c>
      <c r="H413" s="114">
        <v>109.45</v>
      </c>
      <c r="I413" s="114">
        <v>100293</v>
      </c>
      <c r="J413" s="114">
        <v>10970102.35</v>
      </c>
      <c r="K413" s="116">
        <v>43368</v>
      </c>
      <c r="L413" s="114">
        <v>1870</v>
      </c>
      <c r="M413" s="114" t="s">
        <v>752</v>
      </c>
      <c r="N413" s="429"/>
    </row>
    <row r="414" spans="1:14">
      <c r="A414" s="114" t="s">
        <v>2085</v>
      </c>
      <c r="B414" s="114" t="s">
        <v>390</v>
      </c>
      <c r="C414" s="114">
        <v>47</v>
      </c>
      <c r="D414" s="114">
        <v>47.8</v>
      </c>
      <c r="E414" s="114">
        <v>43</v>
      </c>
      <c r="F414" s="114">
        <v>43.95</v>
      </c>
      <c r="G414" s="114">
        <v>43.65</v>
      </c>
      <c r="H414" s="114">
        <v>46.9</v>
      </c>
      <c r="I414" s="114">
        <v>441766</v>
      </c>
      <c r="J414" s="114">
        <v>19574591.5</v>
      </c>
      <c r="K414" s="116">
        <v>43368</v>
      </c>
      <c r="L414" s="114">
        <v>1992</v>
      </c>
      <c r="M414" s="114" t="s">
        <v>2086</v>
      </c>
      <c r="N414" s="429"/>
    </row>
    <row r="415" spans="1:14">
      <c r="A415" s="114" t="s">
        <v>2252</v>
      </c>
      <c r="B415" s="114" t="s">
        <v>2795</v>
      </c>
      <c r="C415" s="114">
        <v>2.25</v>
      </c>
      <c r="D415" s="114">
        <v>2.25</v>
      </c>
      <c r="E415" s="114">
        <v>2.2000000000000002</v>
      </c>
      <c r="F415" s="114">
        <v>2.2000000000000002</v>
      </c>
      <c r="G415" s="114">
        <v>2.2000000000000002</v>
      </c>
      <c r="H415" s="114">
        <v>2.2999999999999998</v>
      </c>
      <c r="I415" s="114">
        <v>14041</v>
      </c>
      <c r="J415" s="114">
        <v>30992.25</v>
      </c>
      <c r="K415" s="116">
        <v>43368</v>
      </c>
      <c r="L415" s="114">
        <v>18</v>
      </c>
      <c r="M415" s="114" t="s">
        <v>2253</v>
      </c>
      <c r="N415" s="429"/>
    </row>
    <row r="416" spans="1:14">
      <c r="A416" s="114" t="s">
        <v>3403</v>
      </c>
      <c r="B416" s="114" t="s">
        <v>390</v>
      </c>
      <c r="C416" s="114">
        <v>24.7</v>
      </c>
      <c r="D416" s="114">
        <v>24.7</v>
      </c>
      <c r="E416" s="114">
        <v>20.8</v>
      </c>
      <c r="F416" s="114">
        <v>22.3</v>
      </c>
      <c r="G416" s="114">
        <v>22.3</v>
      </c>
      <c r="H416" s="114">
        <v>21.45</v>
      </c>
      <c r="I416" s="114">
        <v>585</v>
      </c>
      <c r="J416" s="114">
        <v>13342.95</v>
      </c>
      <c r="K416" s="116">
        <v>43368</v>
      </c>
      <c r="L416" s="114">
        <v>21</v>
      </c>
      <c r="M416" s="114" t="s">
        <v>3404</v>
      </c>
      <c r="N416" s="429"/>
    </row>
    <row r="417" spans="1:14">
      <c r="A417" s="114" t="s">
        <v>753</v>
      </c>
      <c r="B417" s="114" t="s">
        <v>390</v>
      </c>
      <c r="C417" s="114">
        <v>216.2</v>
      </c>
      <c r="D417" s="114">
        <v>222.8</v>
      </c>
      <c r="E417" s="114">
        <v>205.05</v>
      </c>
      <c r="F417" s="114">
        <v>208.95</v>
      </c>
      <c r="G417" s="114">
        <v>207.1</v>
      </c>
      <c r="H417" s="114">
        <v>215.9</v>
      </c>
      <c r="I417" s="114">
        <v>344374</v>
      </c>
      <c r="J417" s="114">
        <v>72713669.900000006</v>
      </c>
      <c r="K417" s="116">
        <v>43368</v>
      </c>
      <c r="L417" s="114">
        <v>2410</v>
      </c>
      <c r="M417" s="114" t="s">
        <v>3496</v>
      </c>
      <c r="N417" s="429"/>
    </row>
    <row r="418" spans="1:14">
      <c r="A418" s="114" t="s">
        <v>754</v>
      </c>
      <c r="B418" s="114" t="s">
        <v>390</v>
      </c>
      <c r="C418" s="114">
        <v>500</v>
      </c>
      <c r="D418" s="114">
        <v>513</v>
      </c>
      <c r="E418" s="114">
        <v>476.5</v>
      </c>
      <c r="F418" s="114">
        <v>500.7</v>
      </c>
      <c r="G418" s="114">
        <v>499.95</v>
      </c>
      <c r="H418" s="114">
        <v>496.3</v>
      </c>
      <c r="I418" s="114">
        <v>75278</v>
      </c>
      <c r="J418" s="114">
        <v>37307654.600000001</v>
      </c>
      <c r="K418" s="116">
        <v>43368</v>
      </c>
      <c r="L418" s="114">
        <v>4045</v>
      </c>
      <c r="M418" s="114" t="s">
        <v>3340</v>
      </c>
      <c r="N418" s="429"/>
    </row>
    <row r="419" spans="1:14">
      <c r="A419" s="114" t="s">
        <v>3497</v>
      </c>
      <c r="B419" s="114" t="s">
        <v>390</v>
      </c>
      <c r="C419" s="114">
        <v>5.8</v>
      </c>
      <c r="D419" s="114">
        <v>6.35</v>
      </c>
      <c r="E419" s="114">
        <v>5.75</v>
      </c>
      <c r="F419" s="114">
        <v>6</v>
      </c>
      <c r="G419" s="114">
        <v>6.35</v>
      </c>
      <c r="H419" s="114">
        <v>6.05</v>
      </c>
      <c r="I419" s="114">
        <v>433200</v>
      </c>
      <c r="J419" s="114">
        <v>2597060.25</v>
      </c>
      <c r="K419" s="116">
        <v>43368</v>
      </c>
      <c r="L419" s="114">
        <v>87</v>
      </c>
      <c r="M419" s="114" t="s">
        <v>3498</v>
      </c>
      <c r="N419" s="429"/>
    </row>
    <row r="420" spans="1:14">
      <c r="A420" s="114" t="s">
        <v>755</v>
      </c>
      <c r="B420" s="114" t="s">
        <v>390</v>
      </c>
      <c r="C420" s="114">
        <v>3941.05</v>
      </c>
      <c r="D420" s="114">
        <v>3966.7</v>
      </c>
      <c r="E420" s="114">
        <v>3850</v>
      </c>
      <c r="F420" s="114">
        <v>3878.75</v>
      </c>
      <c r="G420" s="114">
        <v>3865</v>
      </c>
      <c r="H420" s="114">
        <v>3989.65</v>
      </c>
      <c r="I420" s="114">
        <v>1750</v>
      </c>
      <c r="J420" s="114">
        <v>6808138.75</v>
      </c>
      <c r="K420" s="116">
        <v>43368</v>
      </c>
      <c r="L420" s="114">
        <v>415</v>
      </c>
      <c r="M420" s="114" t="s">
        <v>756</v>
      </c>
      <c r="N420" s="429"/>
    </row>
    <row r="421" spans="1:14">
      <c r="A421" s="114" t="s">
        <v>757</v>
      </c>
      <c r="B421" s="114" t="s">
        <v>390</v>
      </c>
      <c r="C421" s="114">
        <v>1610</v>
      </c>
      <c r="D421" s="114">
        <v>1683.85</v>
      </c>
      <c r="E421" s="114">
        <v>1566.6</v>
      </c>
      <c r="F421" s="114">
        <v>1632.5</v>
      </c>
      <c r="G421" s="114">
        <v>1637</v>
      </c>
      <c r="H421" s="114">
        <v>1649.05</v>
      </c>
      <c r="I421" s="114">
        <v>14641</v>
      </c>
      <c r="J421" s="114">
        <v>23760688.100000001</v>
      </c>
      <c r="K421" s="116">
        <v>43368</v>
      </c>
      <c r="L421" s="114">
        <v>1922</v>
      </c>
      <c r="M421" s="114" t="s">
        <v>758</v>
      </c>
      <c r="N421" s="429"/>
    </row>
    <row r="422" spans="1:14">
      <c r="A422" s="114" t="s">
        <v>67</v>
      </c>
      <c r="B422" s="114" t="s">
        <v>390</v>
      </c>
      <c r="C422" s="114">
        <v>266</v>
      </c>
      <c r="D422" s="114">
        <v>267.14999999999998</v>
      </c>
      <c r="E422" s="114">
        <v>251.75</v>
      </c>
      <c r="F422" s="114">
        <v>257.35000000000002</v>
      </c>
      <c r="G422" s="114">
        <v>257</v>
      </c>
      <c r="H422" s="114">
        <v>265.8</v>
      </c>
      <c r="I422" s="114">
        <v>2854645</v>
      </c>
      <c r="J422" s="114">
        <v>742066481.60000002</v>
      </c>
      <c r="K422" s="116">
        <v>43368</v>
      </c>
      <c r="L422" s="114">
        <v>41822</v>
      </c>
      <c r="M422" s="114" t="s">
        <v>3268</v>
      </c>
      <c r="N422" s="429"/>
    </row>
    <row r="423" spans="1:14">
      <c r="A423" s="114" t="s">
        <v>3499</v>
      </c>
      <c r="B423" s="114" t="s">
        <v>390</v>
      </c>
      <c r="C423" s="114">
        <v>41.65</v>
      </c>
      <c r="D423" s="114">
        <v>41.9</v>
      </c>
      <c r="E423" s="114">
        <v>40.200000000000003</v>
      </c>
      <c r="F423" s="114">
        <v>40.85</v>
      </c>
      <c r="G423" s="114">
        <v>41.15</v>
      </c>
      <c r="H423" s="114">
        <v>39.950000000000003</v>
      </c>
      <c r="I423" s="114">
        <v>108633</v>
      </c>
      <c r="J423" s="114">
        <v>4458273.25</v>
      </c>
      <c r="K423" s="116">
        <v>43368</v>
      </c>
      <c r="L423" s="114">
        <v>1013</v>
      </c>
      <c r="M423" s="114" t="s">
        <v>3500</v>
      </c>
      <c r="N423" s="429"/>
    </row>
    <row r="424" spans="1:14">
      <c r="A424" s="114" t="s">
        <v>3501</v>
      </c>
      <c r="B424" s="114" t="s">
        <v>390</v>
      </c>
      <c r="C424" s="114">
        <v>398</v>
      </c>
      <c r="D424" s="114">
        <v>413</v>
      </c>
      <c r="E424" s="114">
        <v>381.9</v>
      </c>
      <c r="F424" s="114">
        <v>395.1</v>
      </c>
      <c r="G424" s="114">
        <v>399</v>
      </c>
      <c r="H424" s="114">
        <v>398.1</v>
      </c>
      <c r="I424" s="114">
        <v>8360</v>
      </c>
      <c r="J424" s="114">
        <v>3329565.25</v>
      </c>
      <c r="K424" s="116">
        <v>43368</v>
      </c>
      <c r="L424" s="114">
        <v>439</v>
      </c>
      <c r="M424" s="114" t="s">
        <v>3502</v>
      </c>
      <c r="N424" s="429"/>
    </row>
    <row r="425" spans="1:14">
      <c r="A425" s="114" t="s">
        <v>3503</v>
      </c>
      <c r="B425" s="114" t="s">
        <v>390</v>
      </c>
      <c r="C425" s="114">
        <v>38.1</v>
      </c>
      <c r="D425" s="114">
        <v>38.450000000000003</v>
      </c>
      <c r="E425" s="114">
        <v>37.549999999999997</v>
      </c>
      <c r="F425" s="114">
        <v>37.65</v>
      </c>
      <c r="G425" s="114">
        <v>37.549999999999997</v>
      </c>
      <c r="H425" s="114">
        <v>39.5</v>
      </c>
      <c r="I425" s="114">
        <v>261128</v>
      </c>
      <c r="J425" s="114">
        <v>9833206.9499999993</v>
      </c>
      <c r="K425" s="116">
        <v>43368</v>
      </c>
      <c r="L425" s="114">
        <v>1216</v>
      </c>
      <c r="M425" s="114" t="s">
        <v>3504</v>
      </c>
      <c r="N425" s="429"/>
    </row>
    <row r="426" spans="1:14">
      <c r="A426" s="114" t="s">
        <v>1978</v>
      </c>
      <c r="B426" s="114" t="s">
        <v>390</v>
      </c>
      <c r="C426" s="114">
        <v>43.5</v>
      </c>
      <c r="D426" s="114">
        <v>43.9</v>
      </c>
      <c r="E426" s="114">
        <v>40.75</v>
      </c>
      <c r="F426" s="114">
        <v>42.4</v>
      </c>
      <c r="G426" s="114">
        <v>42.3</v>
      </c>
      <c r="H426" s="114">
        <v>43.45</v>
      </c>
      <c r="I426" s="114">
        <v>3034607</v>
      </c>
      <c r="J426" s="114">
        <v>128063556.90000001</v>
      </c>
      <c r="K426" s="116">
        <v>43368</v>
      </c>
      <c r="L426" s="114">
        <v>15646</v>
      </c>
      <c r="M426" s="114" t="s">
        <v>3505</v>
      </c>
      <c r="N426" s="429"/>
    </row>
    <row r="427" spans="1:14">
      <c r="A427" s="114" t="s">
        <v>3506</v>
      </c>
      <c r="B427" s="114" t="s">
        <v>390</v>
      </c>
      <c r="C427" s="114">
        <v>0.2</v>
      </c>
      <c r="D427" s="114">
        <v>0.25</v>
      </c>
      <c r="E427" s="114">
        <v>0.2</v>
      </c>
      <c r="F427" s="114">
        <v>0.25</v>
      </c>
      <c r="G427" s="114">
        <v>0.25</v>
      </c>
      <c r="H427" s="114">
        <v>0.25</v>
      </c>
      <c r="I427" s="114">
        <v>667823</v>
      </c>
      <c r="J427" s="114">
        <v>153532.04999999999</v>
      </c>
      <c r="K427" s="116">
        <v>43368</v>
      </c>
      <c r="L427" s="114">
        <v>120</v>
      </c>
      <c r="M427" s="114" t="s">
        <v>3507</v>
      </c>
      <c r="N427" s="429"/>
    </row>
    <row r="428" spans="1:14">
      <c r="A428" s="114" t="s">
        <v>3508</v>
      </c>
      <c r="B428" s="114" t="s">
        <v>390</v>
      </c>
      <c r="C428" s="114">
        <v>225</v>
      </c>
      <c r="D428" s="114">
        <v>228</v>
      </c>
      <c r="E428" s="114">
        <v>217.25</v>
      </c>
      <c r="F428" s="114">
        <v>224.65</v>
      </c>
      <c r="G428" s="114">
        <v>225.25</v>
      </c>
      <c r="H428" s="114">
        <v>227.85</v>
      </c>
      <c r="I428" s="114">
        <v>29920</v>
      </c>
      <c r="J428" s="114">
        <v>6674917.25</v>
      </c>
      <c r="K428" s="116">
        <v>43368</v>
      </c>
      <c r="L428" s="114">
        <v>1510</v>
      </c>
      <c r="M428" s="114" t="s">
        <v>3509</v>
      </c>
      <c r="N428" s="429"/>
    </row>
    <row r="429" spans="1:14">
      <c r="A429" s="114" t="s">
        <v>68</v>
      </c>
      <c r="B429" s="114" t="s">
        <v>390</v>
      </c>
      <c r="C429" s="114">
        <v>71.099999999999994</v>
      </c>
      <c r="D429" s="114">
        <v>72.650000000000006</v>
      </c>
      <c r="E429" s="114">
        <v>69.8</v>
      </c>
      <c r="F429" s="114">
        <v>71.849999999999994</v>
      </c>
      <c r="G429" s="114">
        <v>72</v>
      </c>
      <c r="H429" s="114">
        <v>71.900000000000006</v>
      </c>
      <c r="I429" s="114">
        <v>12403832</v>
      </c>
      <c r="J429" s="114">
        <v>883687013.39999998</v>
      </c>
      <c r="K429" s="116">
        <v>43368</v>
      </c>
      <c r="L429" s="114">
        <v>35507</v>
      </c>
      <c r="M429" s="114" t="s">
        <v>3510</v>
      </c>
      <c r="N429" s="429"/>
    </row>
    <row r="430" spans="1:14">
      <c r="A430" s="114" t="s">
        <v>3511</v>
      </c>
      <c r="B430" s="114" t="s">
        <v>390</v>
      </c>
      <c r="C430" s="114">
        <v>42.2</v>
      </c>
      <c r="D430" s="114">
        <v>42.9</v>
      </c>
      <c r="E430" s="114">
        <v>39.9</v>
      </c>
      <c r="F430" s="114">
        <v>41.05</v>
      </c>
      <c r="G430" s="114">
        <v>40.65</v>
      </c>
      <c r="H430" s="114">
        <v>42.8</v>
      </c>
      <c r="I430" s="114">
        <v>776691</v>
      </c>
      <c r="J430" s="114">
        <v>32285188.399999999</v>
      </c>
      <c r="K430" s="116">
        <v>43368</v>
      </c>
      <c r="L430" s="114">
        <v>2375</v>
      </c>
      <c r="M430" s="114" t="s">
        <v>3512</v>
      </c>
      <c r="N430" s="429"/>
    </row>
    <row r="431" spans="1:14">
      <c r="A431" s="114" t="s">
        <v>760</v>
      </c>
      <c r="B431" s="114" t="s">
        <v>390</v>
      </c>
      <c r="C431" s="114">
        <v>41.8</v>
      </c>
      <c r="D431" s="114">
        <v>42.75</v>
      </c>
      <c r="E431" s="114">
        <v>38.299999999999997</v>
      </c>
      <c r="F431" s="114">
        <v>40.1</v>
      </c>
      <c r="G431" s="114">
        <v>40.4</v>
      </c>
      <c r="H431" s="114">
        <v>41.75</v>
      </c>
      <c r="I431" s="114">
        <v>7217</v>
      </c>
      <c r="J431" s="114">
        <v>289218.65000000002</v>
      </c>
      <c r="K431" s="116">
        <v>43368</v>
      </c>
      <c r="L431" s="114">
        <v>148</v>
      </c>
      <c r="M431" s="114" t="s">
        <v>761</v>
      </c>
      <c r="N431" s="429"/>
    </row>
    <row r="432" spans="1:14">
      <c r="A432" s="114" t="s">
        <v>762</v>
      </c>
      <c r="B432" s="114" t="s">
        <v>390</v>
      </c>
      <c r="C432" s="114">
        <v>674</v>
      </c>
      <c r="D432" s="114">
        <v>674</v>
      </c>
      <c r="E432" s="114">
        <v>664.45</v>
      </c>
      <c r="F432" s="114">
        <v>669.25</v>
      </c>
      <c r="G432" s="114">
        <v>670.95</v>
      </c>
      <c r="H432" s="114">
        <v>673.15</v>
      </c>
      <c r="I432" s="114">
        <v>2987</v>
      </c>
      <c r="J432" s="114">
        <v>1999631.95</v>
      </c>
      <c r="K432" s="116">
        <v>43368</v>
      </c>
      <c r="L432" s="114">
        <v>191</v>
      </c>
      <c r="M432" s="114" t="s">
        <v>3269</v>
      </c>
      <c r="N432" s="429"/>
    </row>
    <row r="433" spans="1:14">
      <c r="A433" s="114" t="s">
        <v>3513</v>
      </c>
      <c r="B433" s="114" t="s">
        <v>390</v>
      </c>
      <c r="C433" s="114">
        <v>46</v>
      </c>
      <c r="D433" s="114">
        <v>48</v>
      </c>
      <c r="E433" s="114">
        <v>43.25</v>
      </c>
      <c r="F433" s="114">
        <v>45.6</v>
      </c>
      <c r="G433" s="114">
        <v>46.2</v>
      </c>
      <c r="H433" s="114">
        <v>45.05</v>
      </c>
      <c r="I433" s="114">
        <v>329529</v>
      </c>
      <c r="J433" s="114">
        <v>15152515.25</v>
      </c>
      <c r="K433" s="116">
        <v>43368</v>
      </c>
      <c r="L433" s="114">
        <v>3688</v>
      </c>
      <c r="M433" s="114" t="s">
        <v>3514</v>
      </c>
      <c r="N433" s="429"/>
    </row>
    <row r="434" spans="1:14">
      <c r="A434" s="114" t="s">
        <v>764</v>
      </c>
      <c r="B434" s="114" t="s">
        <v>390</v>
      </c>
      <c r="C434" s="114">
        <v>535</v>
      </c>
      <c r="D434" s="114">
        <v>539.5</v>
      </c>
      <c r="E434" s="114">
        <v>528.25</v>
      </c>
      <c r="F434" s="114">
        <v>531.45000000000005</v>
      </c>
      <c r="G434" s="114">
        <v>530</v>
      </c>
      <c r="H434" s="114">
        <v>535.20000000000005</v>
      </c>
      <c r="I434" s="114">
        <v>17377</v>
      </c>
      <c r="J434" s="114">
        <v>9230861.6999999993</v>
      </c>
      <c r="K434" s="116">
        <v>43368</v>
      </c>
      <c r="L434" s="114">
        <v>1086</v>
      </c>
      <c r="M434" s="114" t="s">
        <v>3515</v>
      </c>
      <c r="N434" s="429"/>
    </row>
    <row r="435" spans="1:14">
      <c r="A435" s="114" t="s">
        <v>3516</v>
      </c>
      <c r="B435" s="114" t="s">
        <v>390</v>
      </c>
      <c r="C435" s="114">
        <v>1153</v>
      </c>
      <c r="D435" s="114">
        <v>1189.5</v>
      </c>
      <c r="E435" s="114">
        <v>1062.1500000000001</v>
      </c>
      <c r="F435" s="114">
        <v>1118.25</v>
      </c>
      <c r="G435" s="114">
        <v>1128</v>
      </c>
      <c r="H435" s="114">
        <v>1164.5999999999999</v>
      </c>
      <c r="I435" s="114">
        <v>40072</v>
      </c>
      <c r="J435" s="114">
        <v>45226664.049999997</v>
      </c>
      <c r="K435" s="116">
        <v>43368</v>
      </c>
      <c r="L435" s="114">
        <v>4451</v>
      </c>
      <c r="M435" s="114" t="s">
        <v>3517</v>
      </c>
      <c r="N435" s="429"/>
    </row>
    <row r="436" spans="1:14">
      <c r="A436" s="114" t="s">
        <v>765</v>
      </c>
      <c r="B436" s="114" t="s">
        <v>390</v>
      </c>
      <c r="C436" s="114">
        <v>521.04999999999995</v>
      </c>
      <c r="D436" s="114">
        <v>532.75</v>
      </c>
      <c r="E436" s="114">
        <v>521.04999999999995</v>
      </c>
      <c r="F436" s="114">
        <v>526.95000000000005</v>
      </c>
      <c r="G436" s="114">
        <v>528.5</v>
      </c>
      <c r="H436" s="114">
        <v>528.29999999999995</v>
      </c>
      <c r="I436" s="114">
        <v>63240</v>
      </c>
      <c r="J436" s="114">
        <v>33281575.5</v>
      </c>
      <c r="K436" s="116">
        <v>43368</v>
      </c>
      <c r="L436" s="114">
        <v>4974</v>
      </c>
      <c r="M436" s="114" t="s">
        <v>3518</v>
      </c>
      <c r="N436" s="429"/>
    </row>
    <row r="437" spans="1:14">
      <c r="A437" s="114" t="s">
        <v>2528</v>
      </c>
      <c r="B437" s="114" t="s">
        <v>390</v>
      </c>
      <c r="C437" s="114">
        <v>37.549999999999997</v>
      </c>
      <c r="D437" s="114">
        <v>37.549999999999997</v>
      </c>
      <c r="E437" s="114">
        <v>37.549999999999997</v>
      </c>
      <c r="F437" s="114">
        <v>37.549999999999997</v>
      </c>
      <c r="G437" s="114">
        <v>37.549999999999997</v>
      </c>
      <c r="H437" s="114">
        <v>39.5</v>
      </c>
      <c r="I437" s="114">
        <v>215</v>
      </c>
      <c r="J437" s="114">
        <v>8073.25</v>
      </c>
      <c r="K437" s="116">
        <v>43368</v>
      </c>
      <c r="L437" s="114">
        <v>6</v>
      </c>
      <c r="M437" s="114" t="s">
        <v>2529</v>
      </c>
      <c r="N437" s="429"/>
    </row>
    <row r="438" spans="1:14">
      <c r="A438" s="114" t="s">
        <v>766</v>
      </c>
      <c r="B438" s="114" t="s">
        <v>390</v>
      </c>
      <c r="C438" s="114">
        <v>401</v>
      </c>
      <c r="D438" s="114">
        <v>406</v>
      </c>
      <c r="E438" s="114">
        <v>400</v>
      </c>
      <c r="F438" s="114">
        <v>403.65</v>
      </c>
      <c r="G438" s="114">
        <v>406</v>
      </c>
      <c r="H438" s="114">
        <v>405.05</v>
      </c>
      <c r="I438" s="114">
        <v>11939</v>
      </c>
      <c r="J438" s="114">
        <v>4795043.3499999996</v>
      </c>
      <c r="K438" s="116">
        <v>43368</v>
      </c>
      <c r="L438" s="114">
        <v>1125</v>
      </c>
      <c r="M438" s="114" t="s">
        <v>3270</v>
      </c>
      <c r="N438" s="429"/>
    </row>
    <row r="439" spans="1:14">
      <c r="A439" s="114" t="s">
        <v>3519</v>
      </c>
      <c r="B439" s="114" t="s">
        <v>390</v>
      </c>
      <c r="C439" s="114">
        <v>423.1</v>
      </c>
      <c r="D439" s="114">
        <v>438.9</v>
      </c>
      <c r="E439" s="114">
        <v>416.45</v>
      </c>
      <c r="F439" s="114">
        <v>429.8</v>
      </c>
      <c r="G439" s="114">
        <v>429.8</v>
      </c>
      <c r="H439" s="114">
        <v>424.8</v>
      </c>
      <c r="I439" s="114">
        <v>6825</v>
      </c>
      <c r="J439" s="114">
        <v>2919251.95</v>
      </c>
      <c r="K439" s="116">
        <v>43368</v>
      </c>
      <c r="L439" s="114">
        <v>609</v>
      </c>
      <c r="M439" s="114" t="s">
        <v>3520</v>
      </c>
      <c r="N439" s="429"/>
    </row>
    <row r="440" spans="1:14">
      <c r="A440" s="114" t="s">
        <v>767</v>
      </c>
      <c r="B440" s="114" t="s">
        <v>390</v>
      </c>
      <c r="C440" s="114">
        <v>65.5</v>
      </c>
      <c r="D440" s="114">
        <v>67.400000000000006</v>
      </c>
      <c r="E440" s="114">
        <v>62.35</v>
      </c>
      <c r="F440" s="114">
        <v>65.400000000000006</v>
      </c>
      <c r="G440" s="114">
        <v>65.95</v>
      </c>
      <c r="H440" s="114">
        <v>66.55</v>
      </c>
      <c r="I440" s="114">
        <v>45065</v>
      </c>
      <c r="J440" s="114">
        <v>2916486.45</v>
      </c>
      <c r="K440" s="116">
        <v>43368</v>
      </c>
      <c r="L440" s="114">
        <v>797</v>
      </c>
      <c r="M440" s="114" t="s">
        <v>768</v>
      </c>
      <c r="N440" s="429"/>
    </row>
    <row r="441" spans="1:14">
      <c r="A441" s="114" t="s">
        <v>769</v>
      </c>
      <c r="B441" s="114" t="s">
        <v>390</v>
      </c>
      <c r="C441" s="114">
        <v>135.25</v>
      </c>
      <c r="D441" s="114">
        <v>138.80000000000001</v>
      </c>
      <c r="E441" s="114">
        <v>134.5</v>
      </c>
      <c r="F441" s="114">
        <v>136.35</v>
      </c>
      <c r="G441" s="114">
        <v>137.80000000000001</v>
      </c>
      <c r="H441" s="114">
        <v>136.55000000000001</v>
      </c>
      <c r="I441" s="114">
        <v>1124219</v>
      </c>
      <c r="J441" s="114">
        <v>152959540.55000001</v>
      </c>
      <c r="K441" s="116">
        <v>43368</v>
      </c>
      <c r="L441" s="114">
        <v>5871</v>
      </c>
      <c r="M441" s="114" t="s">
        <v>770</v>
      </c>
      <c r="N441" s="429"/>
    </row>
    <row r="442" spans="1:14">
      <c r="A442" s="114" t="s">
        <v>771</v>
      </c>
      <c r="B442" s="114" t="s">
        <v>390</v>
      </c>
      <c r="C442" s="114">
        <v>1407.45</v>
      </c>
      <c r="D442" s="114">
        <v>1449.9</v>
      </c>
      <c r="E442" s="114">
        <v>1393</v>
      </c>
      <c r="F442" s="114">
        <v>1421.3</v>
      </c>
      <c r="G442" s="114">
        <v>1449.9</v>
      </c>
      <c r="H442" s="114">
        <v>1402.55</v>
      </c>
      <c r="I442" s="114">
        <v>540</v>
      </c>
      <c r="J442" s="114">
        <v>762730.45</v>
      </c>
      <c r="K442" s="116">
        <v>43368</v>
      </c>
      <c r="L442" s="114">
        <v>152</v>
      </c>
      <c r="M442" s="114" t="s">
        <v>772</v>
      </c>
      <c r="N442" s="429"/>
    </row>
    <row r="443" spans="1:14">
      <c r="A443" s="114" t="s">
        <v>2422</v>
      </c>
      <c r="B443" s="114" t="s">
        <v>390</v>
      </c>
      <c r="C443" s="114">
        <v>502</v>
      </c>
      <c r="D443" s="114">
        <v>506.1</v>
      </c>
      <c r="E443" s="114">
        <v>462.25</v>
      </c>
      <c r="F443" s="114">
        <v>469.9</v>
      </c>
      <c r="G443" s="114">
        <v>468.7</v>
      </c>
      <c r="H443" s="114">
        <v>504.35</v>
      </c>
      <c r="I443" s="114">
        <v>1630218</v>
      </c>
      <c r="J443" s="114">
        <v>789954338.20000005</v>
      </c>
      <c r="K443" s="116">
        <v>43368</v>
      </c>
      <c r="L443" s="114">
        <v>67537</v>
      </c>
      <c r="M443" s="114" t="s">
        <v>2423</v>
      </c>
      <c r="N443" s="429"/>
    </row>
    <row r="444" spans="1:14">
      <c r="A444" s="114" t="s">
        <v>2426</v>
      </c>
      <c r="B444" s="114" t="s">
        <v>390</v>
      </c>
      <c r="C444" s="114">
        <v>642</v>
      </c>
      <c r="D444" s="114">
        <v>657</v>
      </c>
      <c r="E444" s="114">
        <v>640.20000000000005</v>
      </c>
      <c r="F444" s="114">
        <v>651.75</v>
      </c>
      <c r="G444" s="114">
        <v>649</v>
      </c>
      <c r="H444" s="114">
        <v>653.70000000000005</v>
      </c>
      <c r="I444" s="114">
        <v>13608</v>
      </c>
      <c r="J444" s="114">
        <v>8872280.3000000007</v>
      </c>
      <c r="K444" s="116">
        <v>43368</v>
      </c>
      <c r="L444" s="114">
        <v>304</v>
      </c>
      <c r="M444" s="114" t="s">
        <v>2427</v>
      </c>
      <c r="N444" s="429"/>
    </row>
    <row r="445" spans="1:14">
      <c r="A445" s="114" t="s">
        <v>773</v>
      </c>
      <c r="B445" s="114" t="s">
        <v>390</v>
      </c>
      <c r="C445" s="114">
        <v>64.5</v>
      </c>
      <c r="D445" s="114">
        <v>65.2</v>
      </c>
      <c r="E445" s="114">
        <v>62.1</v>
      </c>
      <c r="F445" s="114">
        <v>64.05</v>
      </c>
      <c r="G445" s="114">
        <v>64.2</v>
      </c>
      <c r="H445" s="114">
        <v>64.3</v>
      </c>
      <c r="I445" s="114">
        <v>3249118</v>
      </c>
      <c r="J445" s="114">
        <v>207081277.34999999</v>
      </c>
      <c r="K445" s="116">
        <v>43368</v>
      </c>
      <c r="L445" s="114">
        <v>26155</v>
      </c>
      <c r="M445" s="114" t="s">
        <v>774</v>
      </c>
      <c r="N445" s="429"/>
    </row>
    <row r="446" spans="1:14">
      <c r="A446" s="114" t="s">
        <v>775</v>
      </c>
      <c r="B446" s="114" t="s">
        <v>390</v>
      </c>
      <c r="C446" s="114">
        <v>128</v>
      </c>
      <c r="D446" s="114">
        <v>128.80000000000001</v>
      </c>
      <c r="E446" s="114">
        <v>120.4</v>
      </c>
      <c r="F446" s="114">
        <v>125.25</v>
      </c>
      <c r="G446" s="114">
        <v>125.6</v>
      </c>
      <c r="H446" s="114">
        <v>128.1</v>
      </c>
      <c r="I446" s="114">
        <v>118460</v>
      </c>
      <c r="J446" s="114">
        <v>14786719.050000001</v>
      </c>
      <c r="K446" s="116">
        <v>43368</v>
      </c>
      <c r="L446" s="114">
        <v>2323</v>
      </c>
      <c r="M446" s="114" t="s">
        <v>776</v>
      </c>
      <c r="N446" s="429"/>
    </row>
    <row r="447" spans="1:14">
      <c r="A447" s="114" t="s">
        <v>777</v>
      </c>
      <c r="B447" s="114" t="s">
        <v>390</v>
      </c>
      <c r="C447" s="114">
        <v>203</v>
      </c>
      <c r="D447" s="114">
        <v>204.95</v>
      </c>
      <c r="E447" s="114">
        <v>195.05</v>
      </c>
      <c r="F447" s="114">
        <v>195.05</v>
      </c>
      <c r="G447" s="114">
        <v>195.05</v>
      </c>
      <c r="H447" s="114">
        <v>205.3</v>
      </c>
      <c r="I447" s="114">
        <v>112535</v>
      </c>
      <c r="J447" s="114">
        <v>22055912</v>
      </c>
      <c r="K447" s="116">
        <v>43368</v>
      </c>
      <c r="L447" s="114">
        <v>906</v>
      </c>
      <c r="M447" s="114" t="s">
        <v>778</v>
      </c>
      <c r="N447" s="429"/>
    </row>
    <row r="448" spans="1:14">
      <c r="A448" s="114" t="s">
        <v>69</v>
      </c>
      <c r="B448" s="114" t="s">
        <v>390</v>
      </c>
      <c r="C448" s="114">
        <v>380.5</v>
      </c>
      <c r="D448" s="114">
        <v>380.5</v>
      </c>
      <c r="E448" s="114">
        <v>363.55</v>
      </c>
      <c r="F448" s="114">
        <v>369.9</v>
      </c>
      <c r="G448" s="114">
        <v>370.95</v>
      </c>
      <c r="H448" s="114">
        <v>380.9</v>
      </c>
      <c r="I448" s="114">
        <v>3355490</v>
      </c>
      <c r="J448" s="114">
        <v>1239693811.8</v>
      </c>
      <c r="K448" s="116">
        <v>43368</v>
      </c>
      <c r="L448" s="114">
        <v>51315</v>
      </c>
      <c r="M448" s="114" t="s">
        <v>779</v>
      </c>
      <c r="N448" s="429"/>
    </row>
    <row r="449" spans="1:14">
      <c r="A449" s="114" t="s">
        <v>2741</v>
      </c>
      <c r="B449" s="114" t="s">
        <v>2795</v>
      </c>
      <c r="C449" s="114">
        <v>9.3000000000000007</v>
      </c>
      <c r="D449" s="114">
        <v>10.1</v>
      </c>
      <c r="E449" s="114">
        <v>9.3000000000000007</v>
      </c>
      <c r="F449" s="114">
        <v>9.9499999999999993</v>
      </c>
      <c r="G449" s="114">
        <v>10.050000000000001</v>
      </c>
      <c r="H449" s="114">
        <v>9.65</v>
      </c>
      <c r="I449" s="114">
        <v>327376</v>
      </c>
      <c r="J449" s="114">
        <v>3212514.55</v>
      </c>
      <c r="K449" s="116">
        <v>43368</v>
      </c>
      <c r="L449" s="114">
        <v>241</v>
      </c>
      <c r="M449" s="114" t="s">
        <v>2742</v>
      </c>
      <c r="N449" s="429"/>
    </row>
    <row r="450" spans="1:14">
      <c r="A450" s="114" t="s">
        <v>2667</v>
      </c>
      <c r="B450" s="114" t="s">
        <v>390</v>
      </c>
      <c r="C450" s="114">
        <v>1226</v>
      </c>
      <c r="D450" s="114">
        <v>1259</v>
      </c>
      <c r="E450" s="114">
        <v>1210</v>
      </c>
      <c r="F450" s="114">
        <v>1246.5</v>
      </c>
      <c r="G450" s="114">
        <v>1258</v>
      </c>
      <c r="H450" s="114">
        <v>1238.9000000000001</v>
      </c>
      <c r="I450" s="114">
        <v>3154</v>
      </c>
      <c r="J450" s="114">
        <v>3897255.5</v>
      </c>
      <c r="K450" s="116">
        <v>43368</v>
      </c>
      <c r="L450" s="114">
        <v>603</v>
      </c>
      <c r="M450" s="114" t="s">
        <v>2668</v>
      </c>
      <c r="N450" s="429"/>
    </row>
    <row r="451" spans="1:14">
      <c r="A451" s="114" t="s">
        <v>2743</v>
      </c>
      <c r="B451" s="114" t="s">
        <v>390</v>
      </c>
      <c r="C451" s="114">
        <v>52.15</v>
      </c>
      <c r="D451" s="114">
        <v>53.8</v>
      </c>
      <c r="E451" s="114">
        <v>51.5</v>
      </c>
      <c r="F451" s="114">
        <v>52.45</v>
      </c>
      <c r="G451" s="114">
        <v>52</v>
      </c>
      <c r="H451" s="114">
        <v>53.05</v>
      </c>
      <c r="I451" s="114">
        <v>62694</v>
      </c>
      <c r="J451" s="114">
        <v>3289395.2000000002</v>
      </c>
      <c r="K451" s="116">
        <v>43368</v>
      </c>
      <c r="L451" s="114">
        <v>291</v>
      </c>
      <c r="M451" s="114" t="s">
        <v>2744</v>
      </c>
      <c r="N451" s="429"/>
    </row>
    <row r="452" spans="1:14">
      <c r="A452" s="114" t="s">
        <v>2439</v>
      </c>
      <c r="B452" s="114" t="s">
        <v>390</v>
      </c>
      <c r="C452" s="114">
        <v>37.15</v>
      </c>
      <c r="D452" s="114">
        <v>37.4</v>
      </c>
      <c r="E452" s="114">
        <v>35.15</v>
      </c>
      <c r="F452" s="114">
        <v>36.15</v>
      </c>
      <c r="G452" s="114">
        <v>36</v>
      </c>
      <c r="H452" s="114">
        <v>37</v>
      </c>
      <c r="I452" s="114">
        <v>45738</v>
      </c>
      <c r="J452" s="114">
        <v>1639133.7</v>
      </c>
      <c r="K452" s="116">
        <v>43368</v>
      </c>
      <c r="L452" s="114">
        <v>269</v>
      </c>
      <c r="M452" s="114" t="s">
        <v>3052</v>
      </c>
      <c r="N452" s="429"/>
    </row>
    <row r="453" spans="1:14">
      <c r="A453" s="114" t="s">
        <v>780</v>
      </c>
      <c r="B453" s="114" t="s">
        <v>390</v>
      </c>
      <c r="C453" s="114">
        <v>0.75</v>
      </c>
      <c r="D453" s="114">
        <v>0.75</v>
      </c>
      <c r="E453" s="114">
        <v>0.7</v>
      </c>
      <c r="F453" s="114">
        <v>0.7</v>
      </c>
      <c r="G453" s="114">
        <v>0.7</v>
      </c>
      <c r="H453" s="114">
        <v>0.75</v>
      </c>
      <c r="I453" s="114">
        <v>3841300</v>
      </c>
      <c r="J453" s="114">
        <v>2720871.3</v>
      </c>
      <c r="K453" s="116">
        <v>43368</v>
      </c>
      <c r="L453" s="114">
        <v>646</v>
      </c>
      <c r="M453" s="114" t="s">
        <v>781</v>
      </c>
      <c r="N453" s="429"/>
    </row>
    <row r="454" spans="1:14">
      <c r="A454" s="114" t="s">
        <v>782</v>
      </c>
      <c r="B454" s="114" t="s">
        <v>390</v>
      </c>
      <c r="C454" s="114">
        <v>374.9</v>
      </c>
      <c r="D454" s="114">
        <v>374.9</v>
      </c>
      <c r="E454" s="114">
        <v>363</v>
      </c>
      <c r="F454" s="114">
        <v>368.85</v>
      </c>
      <c r="G454" s="114">
        <v>369</v>
      </c>
      <c r="H454" s="114">
        <v>372.9</v>
      </c>
      <c r="I454" s="114">
        <v>2827</v>
      </c>
      <c r="J454" s="114">
        <v>1045010.2</v>
      </c>
      <c r="K454" s="116">
        <v>43368</v>
      </c>
      <c r="L454" s="114">
        <v>103</v>
      </c>
      <c r="M454" s="114" t="s">
        <v>783</v>
      </c>
      <c r="N454" s="429"/>
    </row>
    <row r="455" spans="1:14">
      <c r="A455" s="114" t="s">
        <v>784</v>
      </c>
      <c r="B455" s="114" t="s">
        <v>390</v>
      </c>
      <c r="C455" s="114">
        <v>301.55</v>
      </c>
      <c r="D455" s="114">
        <v>319.8</v>
      </c>
      <c r="E455" s="114">
        <v>290</v>
      </c>
      <c r="F455" s="114">
        <v>315.7</v>
      </c>
      <c r="G455" s="114">
        <v>315</v>
      </c>
      <c r="H455" s="114">
        <v>313.35000000000002</v>
      </c>
      <c r="I455" s="114">
        <v>22306</v>
      </c>
      <c r="J455" s="114">
        <v>6906694.5999999996</v>
      </c>
      <c r="K455" s="116">
        <v>43368</v>
      </c>
      <c r="L455" s="114">
        <v>530</v>
      </c>
      <c r="M455" s="114" t="s">
        <v>3271</v>
      </c>
      <c r="N455" s="429"/>
    </row>
    <row r="456" spans="1:14">
      <c r="A456" s="114" t="s">
        <v>3521</v>
      </c>
      <c r="B456" s="114" t="s">
        <v>390</v>
      </c>
      <c r="C456" s="114">
        <v>71.400000000000006</v>
      </c>
      <c r="D456" s="114">
        <v>77.75</v>
      </c>
      <c r="E456" s="114">
        <v>70.55</v>
      </c>
      <c r="F456" s="114">
        <v>76.400000000000006</v>
      </c>
      <c r="G456" s="114">
        <v>76</v>
      </c>
      <c r="H456" s="114">
        <v>72.2</v>
      </c>
      <c r="I456" s="114">
        <v>201877</v>
      </c>
      <c r="J456" s="114">
        <v>15218297.800000001</v>
      </c>
      <c r="K456" s="116">
        <v>43368</v>
      </c>
      <c r="L456" s="114">
        <v>2812</v>
      </c>
      <c r="M456" s="114" t="s">
        <v>3522</v>
      </c>
      <c r="N456" s="429"/>
    </row>
    <row r="457" spans="1:14">
      <c r="A457" s="114" t="s">
        <v>2530</v>
      </c>
      <c r="B457" s="114" t="s">
        <v>390</v>
      </c>
      <c r="C457" s="114">
        <v>51.8</v>
      </c>
      <c r="D457" s="114">
        <v>53.5</v>
      </c>
      <c r="E457" s="114">
        <v>51</v>
      </c>
      <c r="F457" s="114">
        <v>52.25</v>
      </c>
      <c r="G457" s="114">
        <v>52</v>
      </c>
      <c r="H457" s="114">
        <v>53.05</v>
      </c>
      <c r="I457" s="114">
        <v>9071</v>
      </c>
      <c r="J457" s="114">
        <v>475948.55</v>
      </c>
      <c r="K457" s="116">
        <v>43368</v>
      </c>
      <c r="L457" s="114">
        <v>68</v>
      </c>
      <c r="M457" s="114" t="s">
        <v>2531</v>
      </c>
      <c r="N457" s="429"/>
    </row>
    <row r="458" spans="1:14">
      <c r="A458" s="114" t="s">
        <v>785</v>
      </c>
      <c r="B458" s="114" t="s">
        <v>390</v>
      </c>
      <c r="C458" s="114">
        <v>22</v>
      </c>
      <c r="D458" s="114">
        <v>22.95</v>
      </c>
      <c r="E458" s="114">
        <v>21.9</v>
      </c>
      <c r="F458" s="114">
        <v>22.6</v>
      </c>
      <c r="G458" s="114">
        <v>22.35</v>
      </c>
      <c r="H458" s="114">
        <v>22.9</v>
      </c>
      <c r="I458" s="114">
        <v>19689</v>
      </c>
      <c r="J458" s="114">
        <v>440645.15</v>
      </c>
      <c r="K458" s="116">
        <v>43368</v>
      </c>
      <c r="L458" s="114">
        <v>187</v>
      </c>
      <c r="M458" s="114" t="s">
        <v>786</v>
      </c>
      <c r="N458" s="429"/>
    </row>
    <row r="459" spans="1:14">
      <c r="A459" s="114" t="s">
        <v>3060</v>
      </c>
      <c r="B459" s="114" t="s">
        <v>390</v>
      </c>
      <c r="C459" s="114">
        <v>1211.75</v>
      </c>
      <c r="D459" s="114">
        <v>1211.75</v>
      </c>
      <c r="E459" s="114">
        <v>1102.7</v>
      </c>
      <c r="F459" s="114">
        <v>1133.8499999999999</v>
      </c>
      <c r="G459" s="114">
        <v>1127</v>
      </c>
      <c r="H459" s="114">
        <v>1211.75</v>
      </c>
      <c r="I459" s="114">
        <v>19393</v>
      </c>
      <c r="J459" s="114">
        <v>22003680.850000001</v>
      </c>
      <c r="K459" s="116">
        <v>43368</v>
      </c>
      <c r="L459" s="114">
        <v>2315</v>
      </c>
      <c r="M459" s="114" t="s">
        <v>787</v>
      </c>
      <c r="N459" s="429"/>
    </row>
    <row r="460" spans="1:14">
      <c r="A460" s="114" t="s">
        <v>788</v>
      </c>
      <c r="B460" s="114" t="s">
        <v>390</v>
      </c>
      <c r="C460" s="114">
        <v>84</v>
      </c>
      <c r="D460" s="114">
        <v>86.5</v>
      </c>
      <c r="E460" s="114">
        <v>81</v>
      </c>
      <c r="F460" s="114">
        <v>81.7</v>
      </c>
      <c r="G460" s="114">
        <v>82.1</v>
      </c>
      <c r="H460" s="114">
        <v>84.1</v>
      </c>
      <c r="I460" s="114">
        <v>695969</v>
      </c>
      <c r="J460" s="114">
        <v>58159998.950000003</v>
      </c>
      <c r="K460" s="116">
        <v>43368</v>
      </c>
      <c r="L460" s="114">
        <v>6951</v>
      </c>
      <c r="M460" s="114" t="s">
        <v>789</v>
      </c>
      <c r="N460" s="429"/>
    </row>
    <row r="461" spans="1:14">
      <c r="A461" s="114" t="s">
        <v>2978</v>
      </c>
      <c r="B461" s="114" t="s">
        <v>390</v>
      </c>
      <c r="C461" s="114">
        <v>1.8</v>
      </c>
      <c r="D461" s="114">
        <v>1.9</v>
      </c>
      <c r="E461" s="114">
        <v>1.8</v>
      </c>
      <c r="F461" s="114">
        <v>1.85</v>
      </c>
      <c r="G461" s="114">
        <v>1.8</v>
      </c>
      <c r="H461" s="114">
        <v>1.85</v>
      </c>
      <c r="I461" s="114">
        <v>83363</v>
      </c>
      <c r="J461" s="114">
        <v>150166.6</v>
      </c>
      <c r="K461" s="116">
        <v>43368</v>
      </c>
      <c r="L461" s="114">
        <v>65</v>
      </c>
      <c r="M461" s="114" t="s">
        <v>2979</v>
      </c>
      <c r="N461" s="429"/>
    </row>
    <row r="462" spans="1:14">
      <c r="A462" s="114" t="s">
        <v>2669</v>
      </c>
      <c r="B462" s="114" t="s">
        <v>390</v>
      </c>
      <c r="C462" s="114">
        <v>185.35</v>
      </c>
      <c r="D462" s="114">
        <v>189.9</v>
      </c>
      <c r="E462" s="114">
        <v>184</v>
      </c>
      <c r="F462" s="114">
        <v>186.05</v>
      </c>
      <c r="G462" s="114">
        <v>186.8</v>
      </c>
      <c r="H462" s="114">
        <v>189.05</v>
      </c>
      <c r="I462" s="114">
        <v>49470</v>
      </c>
      <c r="J462" s="114">
        <v>9220306.8499999996</v>
      </c>
      <c r="K462" s="116">
        <v>43368</v>
      </c>
      <c r="L462" s="114">
        <v>759</v>
      </c>
      <c r="M462" s="114" t="s">
        <v>2670</v>
      </c>
      <c r="N462" s="429"/>
    </row>
    <row r="463" spans="1:14">
      <c r="A463" s="114" t="s">
        <v>384</v>
      </c>
      <c r="B463" s="114" t="s">
        <v>390</v>
      </c>
      <c r="C463" s="114">
        <v>152.19999999999999</v>
      </c>
      <c r="D463" s="114">
        <v>159.69999999999999</v>
      </c>
      <c r="E463" s="114">
        <v>152.19999999999999</v>
      </c>
      <c r="F463" s="114">
        <v>155.85</v>
      </c>
      <c r="G463" s="114">
        <v>155.94999999999999</v>
      </c>
      <c r="H463" s="114">
        <v>155.44999999999999</v>
      </c>
      <c r="I463" s="114">
        <v>35292</v>
      </c>
      <c r="J463" s="114">
        <v>5531740.2000000002</v>
      </c>
      <c r="K463" s="116">
        <v>43368</v>
      </c>
      <c r="L463" s="114">
        <v>1225</v>
      </c>
      <c r="M463" s="114" t="s">
        <v>3272</v>
      </c>
      <c r="N463" s="429"/>
    </row>
    <row r="464" spans="1:14">
      <c r="A464" s="114" t="s">
        <v>3523</v>
      </c>
      <c r="B464" s="114" t="s">
        <v>390</v>
      </c>
      <c r="C464" s="114">
        <v>125.3</v>
      </c>
      <c r="D464" s="114">
        <v>130.69999999999999</v>
      </c>
      <c r="E464" s="114">
        <v>122.35</v>
      </c>
      <c r="F464" s="114">
        <v>126.15</v>
      </c>
      <c r="G464" s="114">
        <v>127</v>
      </c>
      <c r="H464" s="114">
        <v>126.8</v>
      </c>
      <c r="I464" s="114">
        <v>7563</v>
      </c>
      <c r="J464" s="114">
        <v>948229.85</v>
      </c>
      <c r="K464" s="116">
        <v>43368</v>
      </c>
      <c r="L464" s="114">
        <v>242</v>
      </c>
      <c r="M464" s="114" t="s">
        <v>3524</v>
      </c>
      <c r="N464" s="429"/>
    </row>
    <row r="465" spans="1:14">
      <c r="A465" s="114" t="s">
        <v>3525</v>
      </c>
      <c r="B465" s="114" t="s">
        <v>390</v>
      </c>
      <c r="C465" s="114">
        <v>160.1</v>
      </c>
      <c r="D465" s="114">
        <v>167.4</v>
      </c>
      <c r="E465" s="114">
        <v>157.94999999999999</v>
      </c>
      <c r="F465" s="114">
        <v>161.69999999999999</v>
      </c>
      <c r="G465" s="114">
        <v>161.44999999999999</v>
      </c>
      <c r="H465" s="114">
        <v>159.44999999999999</v>
      </c>
      <c r="I465" s="114">
        <v>19598</v>
      </c>
      <c r="J465" s="114">
        <v>3162295.4</v>
      </c>
      <c r="K465" s="116">
        <v>43368</v>
      </c>
      <c r="L465" s="114">
        <v>867</v>
      </c>
      <c r="M465" s="114" t="s">
        <v>3526</v>
      </c>
      <c r="N465" s="429"/>
    </row>
    <row r="466" spans="1:14">
      <c r="A466" s="114" t="s">
        <v>3527</v>
      </c>
      <c r="B466" s="114" t="s">
        <v>390</v>
      </c>
      <c r="C466" s="114">
        <v>10.3</v>
      </c>
      <c r="D466" s="114">
        <v>10.9</v>
      </c>
      <c r="E466" s="114">
        <v>10.15</v>
      </c>
      <c r="F466" s="114">
        <v>10.3</v>
      </c>
      <c r="G466" s="114">
        <v>10.5</v>
      </c>
      <c r="H466" s="114">
        <v>10.4</v>
      </c>
      <c r="I466" s="114">
        <v>448756</v>
      </c>
      <c r="J466" s="114">
        <v>4635655.9000000004</v>
      </c>
      <c r="K466" s="116">
        <v>43368</v>
      </c>
      <c r="L466" s="114">
        <v>798</v>
      </c>
      <c r="M466" s="114" t="s">
        <v>3528</v>
      </c>
      <c r="N466" s="429"/>
    </row>
    <row r="467" spans="1:14">
      <c r="A467" s="114" t="s">
        <v>790</v>
      </c>
      <c r="B467" s="114" t="s">
        <v>390</v>
      </c>
      <c r="C467" s="114">
        <v>32.25</v>
      </c>
      <c r="D467" s="114">
        <v>32.4</v>
      </c>
      <c r="E467" s="114">
        <v>30.35</v>
      </c>
      <c r="F467" s="114">
        <v>32.049999999999997</v>
      </c>
      <c r="G467" s="114">
        <v>32.15</v>
      </c>
      <c r="H467" s="114">
        <v>32.25</v>
      </c>
      <c r="I467" s="114">
        <v>180540</v>
      </c>
      <c r="J467" s="114">
        <v>5737187.6500000004</v>
      </c>
      <c r="K467" s="116">
        <v>43368</v>
      </c>
      <c r="L467" s="114">
        <v>1130</v>
      </c>
      <c r="M467" s="114" t="s">
        <v>791</v>
      </c>
      <c r="N467" s="429"/>
    </row>
    <row r="468" spans="1:14">
      <c r="A468" s="114" t="s">
        <v>2079</v>
      </c>
      <c r="B468" s="114" t="s">
        <v>390</v>
      </c>
      <c r="C468" s="114">
        <v>54</v>
      </c>
      <c r="D468" s="114">
        <v>56.15</v>
      </c>
      <c r="E468" s="114">
        <v>51.5</v>
      </c>
      <c r="F468" s="114">
        <v>54.25</v>
      </c>
      <c r="G468" s="114">
        <v>55.9</v>
      </c>
      <c r="H468" s="114">
        <v>53.2</v>
      </c>
      <c r="I468" s="114">
        <v>275449</v>
      </c>
      <c r="J468" s="114">
        <v>14842673.800000001</v>
      </c>
      <c r="K468" s="116">
        <v>43368</v>
      </c>
      <c r="L468" s="114">
        <v>1607</v>
      </c>
      <c r="M468" s="114" t="s">
        <v>792</v>
      </c>
      <c r="N468" s="429"/>
    </row>
    <row r="469" spans="1:14">
      <c r="A469" s="114" t="s">
        <v>1953</v>
      </c>
      <c r="B469" s="114" t="s">
        <v>390</v>
      </c>
      <c r="C469" s="114">
        <v>710.3</v>
      </c>
      <c r="D469" s="114">
        <v>742</v>
      </c>
      <c r="E469" s="114">
        <v>692</v>
      </c>
      <c r="F469" s="114">
        <v>735.65</v>
      </c>
      <c r="G469" s="114">
        <v>742</v>
      </c>
      <c r="H469" s="114">
        <v>723.2</v>
      </c>
      <c r="I469" s="114">
        <v>11935</v>
      </c>
      <c r="J469" s="114">
        <v>8566493.4499999993</v>
      </c>
      <c r="K469" s="116">
        <v>43368</v>
      </c>
      <c r="L469" s="114">
        <v>677</v>
      </c>
      <c r="M469" s="114" t="s">
        <v>423</v>
      </c>
      <c r="N469" s="429"/>
    </row>
    <row r="470" spans="1:14">
      <c r="A470" s="114" t="s">
        <v>198</v>
      </c>
      <c r="B470" s="114" t="s">
        <v>390</v>
      </c>
      <c r="C470" s="114">
        <v>289.39999999999998</v>
      </c>
      <c r="D470" s="114">
        <v>293</v>
      </c>
      <c r="E470" s="114">
        <v>286.95</v>
      </c>
      <c r="F470" s="114">
        <v>289.10000000000002</v>
      </c>
      <c r="G470" s="114">
        <v>290.5</v>
      </c>
      <c r="H470" s="114">
        <v>287.10000000000002</v>
      </c>
      <c r="I470" s="114">
        <v>25413</v>
      </c>
      <c r="J470" s="114">
        <v>7338029.7000000002</v>
      </c>
      <c r="K470" s="116">
        <v>43368</v>
      </c>
      <c r="L470" s="114">
        <v>1812</v>
      </c>
      <c r="M470" s="114" t="s">
        <v>793</v>
      </c>
      <c r="N470" s="429"/>
    </row>
    <row r="471" spans="1:14">
      <c r="A471" s="114" t="s">
        <v>1954</v>
      </c>
      <c r="B471" s="114" t="s">
        <v>390</v>
      </c>
      <c r="C471" s="114">
        <v>263</v>
      </c>
      <c r="D471" s="114">
        <v>263.05</v>
      </c>
      <c r="E471" s="114">
        <v>256.3</v>
      </c>
      <c r="F471" s="114">
        <v>257.89999999999998</v>
      </c>
      <c r="G471" s="114">
        <v>257</v>
      </c>
      <c r="H471" s="114">
        <v>263.85000000000002</v>
      </c>
      <c r="I471" s="114">
        <v>82527</v>
      </c>
      <c r="J471" s="114">
        <v>21298059.649999999</v>
      </c>
      <c r="K471" s="116">
        <v>43368</v>
      </c>
      <c r="L471" s="114">
        <v>1484</v>
      </c>
      <c r="M471" s="114" t="s">
        <v>438</v>
      </c>
      <c r="N471" s="429"/>
    </row>
    <row r="472" spans="1:14">
      <c r="A472" s="114" t="s">
        <v>794</v>
      </c>
      <c r="B472" s="114" t="s">
        <v>390</v>
      </c>
      <c r="C472" s="114">
        <v>235.9</v>
      </c>
      <c r="D472" s="114">
        <v>235.9</v>
      </c>
      <c r="E472" s="114">
        <v>230.05</v>
      </c>
      <c r="F472" s="114">
        <v>234.2</v>
      </c>
      <c r="G472" s="114">
        <v>233.7</v>
      </c>
      <c r="H472" s="114">
        <v>234.9</v>
      </c>
      <c r="I472" s="114">
        <v>94552</v>
      </c>
      <c r="J472" s="114">
        <v>22041773.399999999</v>
      </c>
      <c r="K472" s="116">
        <v>43368</v>
      </c>
      <c r="L472" s="114">
        <v>2073</v>
      </c>
      <c r="M472" s="114" t="s">
        <v>795</v>
      </c>
      <c r="N472" s="429"/>
    </row>
    <row r="473" spans="1:14">
      <c r="A473" s="114" t="s">
        <v>796</v>
      </c>
      <c r="B473" s="114" t="s">
        <v>390</v>
      </c>
      <c r="C473" s="114">
        <v>273.2</v>
      </c>
      <c r="D473" s="114">
        <v>275</v>
      </c>
      <c r="E473" s="114">
        <v>257.2</v>
      </c>
      <c r="F473" s="114">
        <v>263.05</v>
      </c>
      <c r="G473" s="114">
        <v>263</v>
      </c>
      <c r="H473" s="114">
        <v>274.85000000000002</v>
      </c>
      <c r="I473" s="114">
        <v>189035</v>
      </c>
      <c r="J473" s="114">
        <v>49916166.100000001</v>
      </c>
      <c r="K473" s="116">
        <v>43368</v>
      </c>
      <c r="L473" s="114">
        <v>4758</v>
      </c>
      <c r="M473" s="114" t="s">
        <v>797</v>
      </c>
      <c r="N473" s="429"/>
    </row>
    <row r="474" spans="1:14">
      <c r="A474" s="114" t="s">
        <v>2341</v>
      </c>
      <c r="B474" s="114" t="s">
        <v>390</v>
      </c>
      <c r="C474" s="114">
        <v>338.05</v>
      </c>
      <c r="D474" s="114">
        <v>341.95</v>
      </c>
      <c r="E474" s="114">
        <v>326</v>
      </c>
      <c r="F474" s="114">
        <v>328.75</v>
      </c>
      <c r="G474" s="114">
        <v>328</v>
      </c>
      <c r="H474" s="114">
        <v>341.3</v>
      </c>
      <c r="I474" s="114">
        <v>68032</v>
      </c>
      <c r="J474" s="114">
        <v>22447833.25</v>
      </c>
      <c r="K474" s="116">
        <v>43368</v>
      </c>
      <c r="L474" s="114">
        <v>3590</v>
      </c>
      <c r="M474" s="114" t="s">
        <v>2342</v>
      </c>
      <c r="N474" s="429"/>
    </row>
    <row r="475" spans="1:14">
      <c r="A475" s="114" t="s">
        <v>2532</v>
      </c>
      <c r="B475" s="114" t="s">
        <v>390</v>
      </c>
      <c r="C475" s="114">
        <v>55.2</v>
      </c>
      <c r="D475" s="114">
        <v>58.4</v>
      </c>
      <c r="E475" s="114">
        <v>55.1</v>
      </c>
      <c r="F475" s="114">
        <v>57.95</v>
      </c>
      <c r="G475" s="114">
        <v>57.95</v>
      </c>
      <c r="H475" s="114">
        <v>56.6</v>
      </c>
      <c r="I475" s="114">
        <v>475</v>
      </c>
      <c r="J475" s="114">
        <v>27131.3</v>
      </c>
      <c r="K475" s="116">
        <v>43368</v>
      </c>
      <c r="L475" s="114">
        <v>8</v>
      </c>
      <c r="M475" s="114" t="s">
        <v>2533</v>
      </c>
      <c r="N475" s="429"/>
    </row>
    <row r="476" spans="1:14">
      <c r="A476" s="114" t="s">
        <v>798</v>
      </c>
      <c r="B476" s="114" t="s">
        <v>390</v>
      </c>
      <c r="C476" s="114">
        <v>6750</v>
      </c>
      <c r="D476" s="114">
        <v>6769</v>
      </c>
      <c r="E476" s="114">
        <v>6666.15</v>
      </c>
      <c r="F476" s="114">
        <v>6741.05</v>
      </c>
      <c r="G476" s="114">
        <v>6750</v>
      </c>
      <c r="H476" s="114">
        <v>6753.5</v>
      </c>
      <c r="I476" s="114">
        <v>4971</v>
      </c>
      <c r="J476" s="114">
        <v>33437262.399999999</v>
      </c>
      <c r="K476" s="116">
        <v>43368</v>
      </c>
      <c r="L476" s="114">
        <v>1582</v>
      </c>
      <c r="M476" s="114" t="s">
        <v>799</v>
      </c>
      <c r="N476" s="429"/>
    </row>
    <row r="477" spans="1:14">
      <c r="A477" s="114" t="s">
        <v>800</v>
      </c>
      <c r="B477" s="114" t="s">
        <v>390</v>
      </c>
      <c r="C477" s="114">
        <v>18.850000000000001</v>
      </c>
      <c r="D477" s="114">
        <v>18.850000000000001</v>
      </c>
      <c r="E477" s="114">
        <v>18</v>
      </c>
      <c r="F477" s="114">
        <v>18.25</v>
      </c>
      <c r="G477" s="114">
        <v>18.25</v>
      </c>
      <c r="H477" s="114">
        <v>18.8</v>
      </c>
      <c r="I477" s="114">
        <v>82822</v>
      </c>
      <c r="J477" s="114">
        <v>1527937.3</v>
      </c>
      <c r="K477" s="116">
        <v>43368</v>
      </c>
      <c r="L477" s="114">
        <v>389</v>
      </c>
      <c r="M477" s="114" t="s">
        <v>801</v>
      </c>
      <c r="N477" s="429"/>
    </row>
    <row r="478" spans="1:14">
      <c r="A478" s="114" t="s">
        <v>802</v>
      </c>
      <c r="B478" s="114" t="s">
        <v>390</v>
      </c>
      <c r="C478" s="114">
        <v>79.25</v>
      </c>
      <c r="D478" s="114">
        <v>79.8</v>
      </c>
      <c r="E478" s="114">
        <v>76</v>
      </c>
      <c r="F478" s="114">
        <v>77.8</v>
      </c>
      <c r="G478" s="114">
        <v>79.5</v>
      </c>
      <c r="H478" s="114">
        <v>79.05</v>
      </c>
      <c r="I478" s="114">
        <v>66408</v>
      </c>
      <c r="J478" s="114">
        <v>5134135</v>
      </c>
      <c r="K478" s="116">
        <v>43368</v>
      </c>
      <c r="L478" s="114">
        <v>671</v>
      </c>
      <c r="M478" s="114" t="s">
        <v>803</v>
      </c>
      <c r="N478" s="429"/>
    </row>
    <row r="479" spans="1:14">
      <c r="A479" s="114" t="s">
        <v>2851</v>
      </c>
      <c r="B479" s="114" t="s">
        <v>390</v>
      </c>
      <c r="C479" s="114">
        <v>900</v>
      </c>
      <c r="D479" s="114">
        <v>923</v>
      </c>
      <c r="E479" s="114">
        <v>900</v>
      </c>
      <c r="F479" s="114">
        <v>901</v>
      </c>
      <c r="G479" s="114">
        <v>901</v>
      </c>
      <c r="H479" s="114">
        <v>932.2</v>
      </c>
      <c r="I479" s="114">
        <v>85</v>
      </c>
      <c r="J479" s="114">
        <v>76920.45</v>
      </c>
      <c r="K479" s="116">
        <v>43368</v>
      </c>
      <c r="L479" s="114">
        <v>11</v>
      </c>
      <c r="M479" s="114" t="s">
        <v>2852</v>
      </c>
      <c r="N479" s="429"/>
    </row>
    <row r="480" spans="1:14">
      <c r="A480" s="114" t="s">
        <v>804</v>
      </c>
      <c r="B480" s="114" t="s">
        <v>390</v>
      </c>
      <c r="C480" s="114">
        <v>1504</v>
      </c>
      <c r="D480" s="114">
        <v>1504</v>
      </c>
      <c r="E480" s="114">
        <v>1455</v>
      </c>
      <c r="F480" s="114">
        <v>1468.75</v>
      </c>
      <c r="G480" s="114">
        <v>1475</v>
      </c>
      <c r="H480" s="114">
        <v>1504.95</v>
      </c>
      <c r="I480" s="114">
        <v>28284</v>
      </c>
      <c r="J480" s="114">
        <v>41615723.200000003</v>
      </c>
      <c r="K480" s="116">
        <v>43368</v>
      </c>
      <c r="L480" s="114">
        <v>5698</v>
      </c>
      <c r="M480" s="114" t="s">
        <v>805</v>
      </c>
      <c r="N480" s="429"/>
    </row>
    <row r="481" spans="1:14">
      <c r="A481" s="114" t="s">
        <v>70</v>
      </c>
      <c r="B481" s="114" t="s">
        <v>390</v>
      </c>
      <c r="C481" s="114">
        <v>630.5</v>
      </c>
      <c r="D481" s="114">
        <v>647.6</v>
      </c>
      <c r="E481" s="114">
        <v>619</v>
      </c>
      <c r="F481" s="114">
        <v>634.54999999999995</v>
      </c>
      <c r="G481" s="114">
        <v>635.45000000000005</v>
      </c>
      <c r="H481" s="114">
        <v>629.79999999999995</v>
      </c>
      <c r="I481" s="114">
        <v>1239937</v>
      </c>
      <c r="J481" s="114">
        <v>788131142.64999998</v>
      </c>
      <c r="K481" s="116">
        <v>43368</v>
      </c>
      <c r="L481" s="114">
        <v>29330</v>
      </c>
      <c r="M481" s="114" t="s">
        <v>806</v>
      </c>
      <c r="N481" s="429"/>
    </row>
    <row r="482" spans="1:14">
      <c r="A482" s="114" t="s">
        <v>807</v>
      </c>
      <c r="B482" s="114" t="s">
        <v>2795</v>
      </c>
      <c r="C482" s="114">
        <v>69</v>
      </c>
      <c r="D482" s="114">
        <v>69</v>
      </c>
      <c r="E482" s="114">
        <v>65.8</v>
      </c>
      <c r="F482" s="114">
        <v>65.8</v>
      </c>
      <c r="G482" s="114">
        <v>65.8</v>
      </c>
      <c r="H482" s="114">
        <v>69.25</v>
      </c>
      <c r="I482" s="114">
        <v>2645</v>
      </c>
      <c r="J482" s="114">
        <v>175862.3</v>
      </c>
      <c r="K482" s="116">
        <v>43368</v>
      </c>
      <c r="L482" s="114">
        <v>37</v>
      </c>
      <c r="M482" s="114" t="s">
        <v>808</v>
      </c>
      <c r="N482" s="429"/>
    </row>
    <row r="483" spans="1:14">
      <c r="A483" s="114" t="s">
        <v>2534</v>
      </c>
      <c r="B483" s="114" t="s">
        <v>390</v>
      </c>
      <c r="C483" s="114">
        <v>15</v>
      </c>
      <c r="D483" s="114">
        <v>15.65</v>
      </c>
      <c r="E483" s="114">
        <v>14.5</v>
      </c>
      <c r="F483" s="114">
        <v>14.6</v>
      </c>
      <c r="G483" s="114">
        <v>14.5</v>
      </c>
      <c r="H483" s="114">
        <v>14.9</v>
      </c>
      <c r="I483" s="114">
        <v>5605</v>
      </c>
      <c r="J483" s="114">
        <v>82575.95</v>
      </c>
      <c r="K483" s="116">
        <v>43368</v>
      </c>
      <c r="L483" s="114">
        <v>81</v>
      </c>
      <c r="M483" s="114" t="s">
        <v>2535</v>
      </c>
      <c r="N483" s="429"/>
    </row>
    <row r="484" spans="1:14">
      <c r="A484" s="114" t="s">
        <v>2536</v>
      </c>
      <c r="B484" s="114" t="s">
        <v>390</v>
      </c>
      <c r="C484" s="114">
        <v>171.05</v>
      </c>
      <c r="D484" s="114">
        <v>175.8</v>
      </c>
      <c r="E484" s="114">
        <v>171.05</v>
      </c>
      <c r="F484" s="114">
        <v>171.05</v>
      </c>
      <c r="G484" s="114">
        <v>171.05</v>
      </c>
      <c r="H484" s="114">
        <v>180.05</v>
      </c>
      <c r="I484" s="114">
        <v>136491</v>
      </c>
      <c r="J484" s="114">
        <v>23429392.75</v>
      </c>
      <c r="K484" s="116">
        <v>43368</v>
      </c>
      <c r="L484" s="114">
        <v>1105</v>
      </c>
      <c r="M484" s="114" t="s">
        <v>2537</v>
      </c>
      <c r="N484" s="429"/>
    </row>
    <row r="485" spans="1:14">
      <c r="A485" s="114" t="s">
        <v>809</v>
      </c>
      <c r="B485" s="114" t="s">
        <v>390</v>
      </c>
      <c r="C485" s="114">
        <v>664</v>
      </c>
      <c r="D485" s="114">
        <v>664</v>
      </c>
      <c r="E485" s="114">
        <v>637.04999999999995</v>
      </c>
      <c r="F485" s="114">
        <v>645.45000000000005</v>
      </c>
      <c r="G485" s="114">
        <v>647.95000000000005</v>
      </c>
      <c r="H485" s="114">
        <v>665.3</v>
      </c>
      <c r="I485" s="114">
        <v>21893</v>
      </c>
      <c r="J485" s="114">
        <v>14170498.300000001</v>
      </c>
      <c r="K485" s="116">
        <v>43368</v>
      </c>
      <c r="L485" s="114">
        <v>1910</v>
      </c>
      <c r="M485" s="114" t="s">
        <v>810</v>
      </c>
      <c r="N485" s="429"/>
    </row>
    <row r="486" spans="1:14">
      <c r="A486" s="114" t="s">
        <v>811</v>
      </c>
      <c r="B486" s="114" t="s">
        <v>390</v>
      </c>
      <c r="C486" s="114">
        <v>100</v>
      </c>
      <c r="D486" s="114">
        <v>102</v>
      </c>
      <c r="E486" s="114">
        <v>96</v>
      </c>
      <c r="F486" s="114">
        <v>100.4</v>
      </c>
      <c r="G486" s="114">
        <v>101</v>
      </c>
      <c r="H486" s="114">
        <v>100.2</v>
      </c>
      <c r="I486" s="114">
        <v>527049</v>
      </c>
      <c r="J486" s="114">
        <v>52631591.75</v>
      </c>
      <c r="K486" s="116">
        <v>43368</v>
      </c>
      <c r="L486" s="114">
        <v>5891</v>
      </c>
      <c r="M486" s="114" t="s">
        <v>812</v>
      </c>
      <c r="N486" s="429"/>
    </row>
    <row r="487" spans="1:14">
      <c r="A487" s="114" t="s">
        <v>2684</v>
      </c>
      <c r="B487" s="114" t="s">
        <v>390</v>
      </c>
      <c r="C487" s="114">
        <v>1011.15</v>
      </c>
      <c r="D487" s="114">
        <v>1022</v>
      </c>
      <c r="E487" s="114">
        <v>981</v>
      </c>
      <c r="F487" s="114">
        <v>1001.55</v>
      </c>
      <c r="G487" s="114">
        <v>1000.2</v>
      </c>
      <c r="H487" s="114">
        <v>1030.25</v>
      </c>
      <c r="I487" s="114">
        <v>2832</v>
      </c>
      <c r="J487" s="114">
        <v>2842912.7</v>
      </c>
      <c r="K487" s="116">
        <v>43368</v>
      </c>
      <c r="L487" s="114">
        <v>367</v>
      </c>
      <c r="M487" s="114" t="s">
        <v>2685</v>
      </c>
      <c r="N487" s="429"/>
    </row>
    <row r="488" spans="1:14">
      <c r="A488" s="114" t="s">
        <v>71</v>
      </c>
      <c r="B488" s="114" t="s">
        <v>390</v>
      </c>
      <c r="C488" s="114">
        <v>16.8</v>
      </c>
      <c r="D488" s="114">
        <v>17.350000000000001</v>
      </c>
      <c r="E488" s="114">
        <v>16.350000000000001</v>
      </c>
      <c r="F488" s="114">
        <v>16.850000000000001</v>
      </c>
      <c r="G488" s="114">
        <v>16.8</v>
      </c>
      <c r="H488" s="114">
        <v>16.7</v>
      </c>
      <c r="I488" s="114">
        <v>50141249</v>
      </c>
      <c r="J488" s="114">
        <v>844453587.70000005</v>
      </c>
      <c r="K488" s="116">
        <v>43368</v>
      </c>
      <c r="L488" s="114">
        <v>21209</v>
      </c>
      <c r="M488" s="114" t="s">
        <v>813</v>
      </c>
      <c r="N488" s="429"/>
    </row>
    <row r="489" spans="1:14">
      <c r="A489" s="114" t="s">
        <v>1973</v>
      </c>
      <c r="B489" s="114" t="s">
        <v>390</v>
      </c>
      <c r="C489" s="114">
        <v>365.05</v>
      </c>
      <c r="D489" s="114">
        <v>377.95</v>
      </c>
      <c r="E489" s="114">
        <v>352.95</v>
      </c>
      <c r="F489" s="114">
        <v>359.4</v>
      </c>
      <c r="G489" s="114">
        <v>362.15</v>
      </c>
      <c r="H489" s="114">
        <v>367.9</v>
      </c>
      <c r="I489" s="114">
        <v>71380</v>
      </c>
      <c r="J489" s="114">
        <v>25699665.25</v>
      </c>
      <c r="K489" s="116">
        <v>43368</v>
      </c>
      <c r="L489" s="114">
        <v>2435</v>
      </c>
      <c r="M489" s="114" t="s">
        <v>1974</v>
      </c>
      <c r="N489" s="429"/>
    </row>
    <row r="490" spans="1:14">
      <c r="A490" s="114" t="s">
        <v>814</v>
      </c>
      <c r="B490" s="114" t="s">
        <v>390</v>
      </c>
      <c r="C490" s="114">
        <v>366.5</v>
      </c>
      <c r="D490" s="114">
        <v>372</v>
      </c>
      <c r="E490" s="114">
        <v>355</v>
      </c>
      <c r="F490" s="114">
        <v>360.35</v>
      </c>
      <c r="G490" s="114">
        <v>362</v>
      </c>
      <c r="H490" s="114">
        <v>362.9</v>
      </c>
      <c r="I490" s="114">
        <v>408759</v>
      </c>
      <c r="J490" s="114">
        <v>147904600.40000001</v>
      </c>
      <c r="K490" s="116">
        <v>43368</v>
      </c>
      <c r="L490" s="114">
        <v>15751</v>
      </c>
      <c r="M490" s="114" t="s">
        <v>815</v>
      </c>
      <c r="N490" s="429"/>
    </row>
    <row r="491" spans="1:14">
      <c r="A491" s="114" t="s">
        <v>2254</v>
      </c>
      <c r="B491" s="114" t="s">
        <v>390</v>
      </c>
      <c r="C491" s="114">
        <v>599.95000000000005</v>
      </c>
      <c r="D491" s="114">
        <v>599.95000000000005</v>
      </c>
      <c r="E491" s="114">
        <v>576.95000000000005</v>
      </c>
      <c r="F491" s="114">
        <v>577.29999999999995</v>
      </c>
      <c r="G491" s="114">
        <v>576.95000000000005</v>
      </c>
      <c r="H491" s="114">
        <v>607.29999999999995</v>
      </c>
      <c r="I491" s="114">
        <v>78693</v>
      </c>
      <c r="J491" s="114">
        <v>45653336.299999997</v>
      </c>
      <c r="K491" s="116">
        <v>43368</v>
      </c>
      <c r="L491" s="114">
        <v>3362</v>
      </c>
      <c r="M491" s="114" t="s">
        <v>2255</v>
      </c>
      <c r="N491" s="429"/>
    </row>
    <row r="492" spans="1:14">
      <c r="A492" s="114" t="s">
        <v>816</v>
      </c>
      <c r="B492" s="114" t="s">
        <v>390</v>
      </c>
      <c r="C492" s="114">
        <v>292</v>
      </c>
      <c r="D492" s="114">
        <v>301.85000000000002</v>
      </c>
      <c r="E492" s="114">
        <v>279.64999999999998</v>
      </c>
      <c r="F492" s="114">
        <v>286.3</v>
      </c>
      <c r="G492" s="114">
        <v>290.05</v>
      </c>
      <c r="H492" s="114">
        <v>295.95</v>
      </c>
      <c r="I492" s="114">
        <v>7780</v>
      </c>
      <c r="J492" s="114">
        <v>2254821.25</v>
      </c>
      <c r="K492" s="116">
        <v>43368</v>
      </c>
      <c r="L492" s="114">
        <v>211</v>
      </c>
      <c r="M492" s="114" t="s">
        <v>817</v>
      </c>
      <c r="N492" s="429"/>
    </row>
    <row r="493" spans="1:14">
      <c r="A493" s="114" t="s">
        <v>818</v>
      </c>
      <c r="B493" s="114" t="s">
        <v>390</v>
      </c>
      <c r="C493" s="114">
        <v>761.35</v>
      </c>
      <c r="D493" s="114">
        <v>775.9</v>
      </c>
      <c r="E493" s="114">
        <v>726.25</v>
      </c>
      <c r="F493" s="114">
        <v>757.1</v>
      </c>
      <c r="G493" s="114">
        <v>761</v>
      </c>
      <c r="H493" s="114">
        <v>771.65</v>
      </c>
      <c r="I493" s="114">
        <v>417937</v>
      </c>
      <c r="J493" s="114">
        <v>312557611.35000002</v>
      </c>
      <c r="K493" s="116">
        <v>43368</v>
      </c>
      <c r="L493" s="114">
        <v>15171</v>
      </c>
      <c r="M493" s="114" t="s">
        <v>819</v>
      </c>
      <c r="N493" s="429"/>
    </row>
    <row r="494" spans="1:14">
      <c r="A494" s="114" t="s">
        <v>2318</v>
      </c>
      <c r="B494" s="114" t="s">
        <v>390</v>
      </c>
      <c r="C494" s="114">
        <v>526.5</v>
      </c>
      <c r="D494" s="114">
        <v>529.9</v>
      </c>
      <c r="E494" s="114">
        <v>514.1</v>
      </c>
      <c r="F494" s="114">
        <v>518.35</v>
      </c>
      <c r="G494" s="114">
        <v>518.29999999999995</v>
      </c>
      <c r="H494" s="114">
        <v>522.79999999999995</v>
      </c>
      <c r="I494" s="114">
        <v>102799</v>
      </c>
      <c r="J494" s="114">
        <v>53429859</v>
      </c>
      <c r="K494" s="116">
        <v>43368</v>
      </c>
      <c r="L494" s="114">
        <v>11789</v>
      </c>
      <c r="M494" s="114" t="s">
        <v>2319</v>
      </c>
      <c r="N494" s="429"/>
    </row>
    <row r="495" spans="1:14">
      <c r="A495" s="114" t="s">
        <v>347</v>
      </c>
      <c r="B495" s="114" t="s">
        <v>390</v>
      </c>
      <c r="C495" s="114">
        <v>798</v>
      </c>
      <c r="D495" s="114">
        <v>798.05</v>
      </c>
      <c r="E495" s="114">
        <v>770</v>
      </c>
      <c r="F495" s="114">
        <v>782.4</v>
      </c>
      <c r="G495" s="114">
        <v>791</v>
      </c>
      <c r="H495" s="114">
        <v>789.55</v>
      </c>
      <c r="I495" s="114">
        <v>867203</v>
      </c>
      <c r="J495" s="114">
        <v>679576380.79999995</v>
      </c>
      <c r="K495" s="116">
        <v>43368</v>
      </c>
      <c r="L495" s="114">
        <v>36238</v>
      </c>
      <c r="M495" s="114" t="s">
        <v>820</v>
      </c>
      <c r="N495" s="429"/>
    </row>
    <row r="496" spans="1:14">
      <c r="A496" s="114" t="s">
        <v>72</v>
      </c>
      <c r="B496" s="114" t="s">
        <v>390</v>
      </c>
      <c r="C496" s="114">
        <v>535.1</v>
      </c>
      <c r="D496" s="114">
        <v>546.75</v>
      </c>
      <c r="E496" s="114">
        <v>529.04999999999995</v>
      </c>
      <c r="F496" s="114">
        <v>540.20000000000005</v>
      </c>
      <c r="G496" s="114">
        <v>538.5</v>
      </c>
      <c r="H496" s="114">
        <v>535.9</v>
      </c>
      <c r="I496" s="114">
        <v>231948</v>
      </c>
      <c r="J496" s="114">
        <v>125017064.7</v>
      </c>
      <c r="K496" s="116">
        <v>43368</v>
      </c>
      <c r="L496" s="114">
        <v>10133</v>
      </c>
      <c r="M496" s="114" t="s">
        <v>821</v>
      </c>
      <c r="N496" s="429"/>
    </row>
    <row r="497" spans="1:14">
      <c r="A497" s="114" t="s">
        <v>822</v>
      </c>
      <c r="B497" s="114" t="s">
        <v>390</v>
      </c>
      <c r="C497" s="114">
        <v>568.6</v>
      </c>
      <c r="D497" s="114">
        <v>574.35</v>
      </c>
      <c r="E497" s="114">
        <v>550.1</v>
      </c>
      <c r="F497" s="114">
        <v>570</v>
      </c>
      <c r="G497" s="114">
        <v>572</v>
      </c>
      <c r="H497" s="114">
        <v>565.9</v>
      </c>
      <c r="I497" s="114">
        <v>462292</v>
      </c>
      <c r="J497" s="114">
        <v>261893911.65000001</v>
      </c>
      <c r="K497" s="116">
        <v>43368</v>
      </c>
      <c r="L497" s="114">
        <v>12285</v>
      </c>
      <c r="M497" s="114" t="s">
        <v>3273</v>
      </c>
      <c r="N497" s="429"/>
    </row>
    <row r="498" spans="1:14">
      <c r="A498" s="114" t="s">
        <v>3529</v>
      </c>
      <c r="B498" s="114" t="s">
        <v>390</v>
      </c>
      <c r="C498" s="114">
        <v>79.349999999999994</v>
      </c>
      <c r="D498" s="114">
        <v>80</v>
      </c>
      <c r="E498" s="114">
        <v>76.05</v>
      </c>
      <c r="F498" s="114">
        <v>78.349999999999994</v>
      </c>
      <c r="G498" s="114">
        <v>79.900000000000006</v>
      </c>
      <c r="H498" s="114">
        <v>81.400000000000006</v>
      </c>
      <c r="I498" s="114">
        <v>146065</v>
      </c>
      <c r="J498" s="114">
        <v>11459857.300000001</v>
      </c>
      <c r="K498" s="116">
        <v>43368</v>
      </c>
      <c r="L498" s="114">
        <v>1359</v>
      </c>
      <c r="M498" s="114" t="s">
        <v>3530</v>
      </c>
      <c r="N498" s="429"/>
    </row>
    <row r="499" spans="1:14">
      <c r="A499" s="114" t="s">
        <v>2538</v>
      </c>
      <c r="B499" s="114" t="s">
        <v>390</v>
      </c>
      <c r="C499" s="114">
        <v>10.199999999999999</v>
      </c>
      <c r="D499" s="114">
        <v>10.85</v>
      </c>
      <c r="E499" s="114">
        <v>10.199999999999999</v>
      </c>
      <c r="F499" s="114">
        <v>10.6</v>
      </c>
      <c r="G499" s="114">
        <v>10.5</v>
      </c>
      <c r="H499" s="114">
        <v>11.05</v>
      </c>
      <c r="I499" s="114">
        <v>12289</v>
      </c>
      <c r="J499" s="114">
        <v>127876.05</v>
      </c>
      <c r="K499" s="116">
        <v>43368</v>
      </c>
      <c r="L499" s="114">
        <v>63</v>
      </c>
      <c r="M499" s="114" t="s">
        <v>2539</v>
      </c>
      <c r="N499" s="429"/>
    </row>
    <row r="500" spans="1:14">
      <c r="A500" s="114" t="s">
        <v>2540</v>
      </c>
      <c r="B500" s="114" t="s">
        <v>390</v>
      </c>
      <c r="C500" s="114">
        <v>11.9</v>
      </c>
      <c r="D500" s="114">
        <v>12.3</v>
      </c>
      <c r="E500" s="114">
        <v>11.2</v>
      </c>
      <c r="F500" s="114">
        <v>11.65</v>
      </c>
      <c r="G500" s="114">
        <v>11.5</v>
      </c>
      <c r="H500" s="114">
        <v>12</v>
      </c>
      <c r="I500" s="114">
        <v>27651</v>
      </c>
      <c r="J500" s="114">
        <v>327673.15000000002</v>
      </c>
      <c r="K500" s="116">
        <v>43368</v>
      </c>
      <c r="L500" s="114">
        <v>154</v>
      </c>
      <c r="M500" s="114" t="s">
        <v>2541</v>
      </c>
      <c r="N500" s="429"/>
    </row>
    <row r="501" spans="1:14">
      <c r="A501" s="114" t="s">
        <v>2325</v>
      </c>
      <c r="B501" s="114" t="s">
        <v>390</v>
      </c>
      <c r="C501" s="114">
        <v>2740</v>
      </c>
      <c r="D501" s="114">
        <v>2748.9</v>
      </c>
      <c r="E501" s="114">
        <v>2731.05</v>
      </c>
      <c r="F501" s="114">
        <v>2734.8</v>
      </c>
      <c r="G501" s="114">
        <v>2731.25</v>
      </c>
      <c r="H501" s="114">
        <v>2734.4</v>
      </c>
      <c r="I501" s="114">
        <v>17666</v>
      </c>
      <c r="J501" s="114">
        <v>48388825.450000003</v>
      </c>
      <c r="K501" s="116">
        <v>43368</v>
      </c>
      <c r="L501" s="114">
        <v>1359</v>
      </c>
      <c r="M501" s="114" t="s">
        <v>2326</v>
      </c>
      <c r="N501" s="429"/>
    </row>
    <row r="502" spans="1:14">
      <c r="A502" s="114" t="s">
        <v>3360</v>
      </c>
      <c r="B502" s="114" t="s">
        <v>2795</v>
      </c>
      <c r="C502" s="114">
        <v>32</v>
      </c>
      <c r="D502" s="114">
        <v>32</v>
      </c>
      <c r="E502" s="114">
        <v>30.6</v>
      </c>
      <c r="F502" s="114">
        <v>30.6</v>
      </c>
      <c r="G502" s="114">
        <v>30.6</v>
      </c>
      <c r="H502" s="114">
        <v>32.049999999999997</v>
      </c>
      <c r="I502" s="114">
        <v>1300</v>
      </c>
      <c r="J502" s="114">
        <v>40505</v>
      </c>
      <c r="K502" s="116">
        <v>43368</v>
      </c>
      <c r="L502" s="114">
        <v>3</v>
      </c>
      <c r="M502" s="114" t="s">
        <v>3361</v>
      </c>
      <c r="N502" s="429"/>
    </row>
    <row r="503" spans="1:14">
      <c r="A503" s="114" t="s">
        <v>3531</v>
      </c>
      <c r="B503" s="114" t="s">
        <v>390</v>
      </c>
      <c r="C503" s="114">
        <v>69.599999999999994</v>
      </c>
      <c r="D503" s="114">
        <v>72.099999999999994</v>
      </c>
      <c r="E503" s="114">
        <v>67.8</v>
      </c>
      <c r="F503" s="114">
        <v>69.849999999999994</v>
      </c>
      <c r="G503" s="114">
        <v>72.099999999999994</v>
      </c>
      <c r="H503" s="114">
        <v>70.55</v>
      </c>
      <c r="I503" s="114">
        <v>24545</v>
      </c>
      <c r="J503" s="114">
        <v>1706491.3</v>
      </c>
      <c r="K503" s="116">
        <v>43368</v>
      </c>
      <c r="L503" s="114">
        <v>282</v>
      </c>
      <c r="M503" s="114" t="s">
        <v>3532</v>
      </c>
      <c r="N503" s="429"/>
    </row>
    <row r="504" spans="1:14">
      <c r="A504" s="114" t="s">
        <v>2327</v>
      </c>
      <c r="B504" s="114" t="s">
        <v>390</v>
      </c>
      <c r="C504" s="114">
        <v>2747.75</v>
      </c>
      <c r="D504" s="114">
        <v>2770</v>
      </c>
      <c r="E504" s="114">
        <v>2741.25</v>
      </c>
      <c r="F504" s="114">
        <v>2744.9</v>
      </c>
      <c r="G504" s="114">
        <v>2741.25</v>
      </c>
      <c r="H504" s="114">
        <v>2747.75</v>
      </c>
      <c r="I504" s="114">
        <v>688</v>
      </c>
      <c r="J504" s="114">
        <v>1894091.35</v>
      </c>
      <c r="K504" s="116">
        <v>43368</v>
      </c>
      <c r="L504" s="114">
        <v>96</v>
      </c>
      <c r="M504" s="114" t="s">
        <v>2328</v>
      </c>
      <c r="N504" s="429"/>
    </row>
    <row r="505" spans="1:14">
      <c r="A505" s="114" t="s">
        <v>3341</v>
      </c>
      <c r="B505" s="114" t="s">
        <v>390</v>
      </c>
      <c r="C505" s="114">
        <v>23.1</v>
      </c>
      <c r="D505" s="114">
        <v>23.1</v>
      </c>
      <c r="E505" s="114">
        <v>23.1</v>
      </c>
      <c r="F505" s="114">
        <v>23.1</v>
      </c>
      <c r="G505" s="114">
        <v>23.1</v>
      </c>
      <c r="H505" s="114">
        <v>24.3</v>
      </c>
      <c r="I505" s="114">
        <v>4225</v>
      </c>
      <c r="J505" s="114">
        <v>97597.5</v>
      </c>
      <c r="K505" s="116">
        <v>43368</v>
      </c>
      <c r="L505" s="114">
        <v>36</v>
      </c>
      <c r="M505" s="114" t="s">
        <v>3342</v>
      </c>
      <c r="N505" s="429"/>
    </row>
    <row r="506" spans="1:14">
      <c r="A506" s="114" t="s">
        <v>3533</v>
      </c>
      <c r="B506" s="114" t="s">
        <v>390</v>
      </c>
      <c r="C506" s="114">
        <v>68.599999999999994</v>
      </c>
      <c r="D506" s="114">
        <v>71.5</v>
      </c>
      <c r="E506" s="114">
        <v>67.5</v>
      </c>
      <c r="F506" s="114">
        <v>68.849999999999994</v>
      </c>
      <c r="G506" s="114">
        <v>68.95</v>
      </c>
      <c r="H506" s="114">
        <v>69.400000000000006</v>
      </c>
      <c r="I506" s="114">
        <v>20439</v>
      </c>
      <c r="J506" s="114">
        <v>1419317.1</v>
      </c>
      <c r="K506" s="116">
        <v>43368</v>
      </c>
      <c r="L506" s="114">
        <v>409</v>
      </c>
      <c r="M506" s="114" t="s">
        <v>3534</v>
      </c>
      <c r="N506" s="429"/>
    </row>
    <row r="507" spans="1:14">
      <c r="A507" s="114" t="s">
        <v>2387</v>
      </c>
      <c r="B507" s="114" t="s">
        <v>390</v>
      </c>
      <c r="C507" s="114">
        <v>450</v>
      </c>
      <c r="D507" s="114">
        <v>459.45</v>
      </c>
      <c r="E507" s="114">
        <v>412</v>
      </c>
      <c r="F507" s="114">
        <v>421.65</v>
      </c>
      <c r="G507" s="114">
        <v>427.4</v>
      </c>
      <c r="H507" s="114">
        <v>452.7</v>
      </c>
      <c r="I507" s="114">
        <v>247014</v>
      </c>
      <c r="J507" s="114">
        <v>106547978.90000001</v>
      </c>
      <c r="K507" s="116">
        <v>43368</v>
      </c>
      <c r="L507" s="114">
        <v>6885</v>
      </c>
      <c r="M507" s="114" t="s">
        <v>2388</v>
      </c>
      <c r="N507" s="429"/>
    </row>
    <row r="508" spans="1:14">
      <c r="A508" s="114" t="s">
        <v>317</v>
      </c>
      <c r="B508" s="114" t="s">
        <v>390</v>
      </c>
      <c r="C508" s="114">
        <v>101</v>
      </c>
      <c r="D508" s="114">
        <v>102.45</v>
      </c>
      <c r="E508" s="114">
        <v>99.3</v>
      </c>
      <c r="F508" s="114">
        <v>100.6</v>
      </c>
      <c r="G508" s="114">
        <v>100.5</v>
      </c>
      <c r="H508" s="114">
        <v>102.15</v>
      </c>
      <c r="I508" s="114">
        <v>1597104</v>
      </c>
      <c r="J508" s="114">
        <v>161248910</v>
      </c>
      <c r="K508" s="116">
        <v>43368</v>
      </c>
      <c r="L508" s="114">
        <v>5697</v>
      </c>
      <c r="M508" s="114" t="s">
        <v>823</v>
      </c>
      <c r="N508" s="429"/>
    </row>
    <row r="509" spans="1:14">
      <c r="A509" s="114" t="s">
        <v>1911</v>
      </c>
      <c r="B509" s="114" t="s">
        <v>390</v>
      </c>
      <c r="C509" s="114">
        <v>106</v>
      </c>
      <c r="D509" s="114">
        <v>107.45</v>
      </c>
      <c r="E509" s="114">
        <v>98</v>
      </c>
      <c r="F509" s="114">
        <v>103.25</v>
      </c>
      <c r="G509" s="114">
        <v>105</v>
      </c>
      <c r="H509" s="114">
        <v>105.4</v>
      </c>
      <c r="I509" s="114">
        <v>24927</v>
      </c>
      <c r="J509" s="114">
        <v>2591021.6</v>
      </c>
      <c r="K509" s="116">
        <v>43368</v>
      </c>
      <c r="L509" s="114">
        <v>437</v>
      </c>
      <c r="M509" s="114" t="s">
        <v>1912</v>
      </c>
      <c r="N509" s="429"/>
    </row>
    <row r="510" spans="1:14">
      <c r="A510" s="114" t="s">
        <v>352</v>
      </c>
      <c r="B510" s="114" t="s">
        <v>390</v>
      </c>
      <c r="C510" s="114">
        <v>103.35</v>
      </c>
      <c r="D510" s="114">
        <v>105.6</v>
      </c>
      <c r="E510" s="114">
        <v>95.35</v>
      </c>
      <c r="F510" s="114">
        <v>100.3</v>
      </c>
      <c r="G510" s="114">
        <v>101</v>
      </c>
      <c r="H510" s="114">
        <v>103.4</v>
      </c>
      <c r="I510" s="114">
        <v>4996630</v>
      </c>
      <c r="J510" s="114">
        <v>504222093.89999998</v>
      </c>
      <c r="K510" s="116">
        <v>43368</v>
      </c>
      <c r="L510" s="114">
        <v>20927</v>
      </c>
      <c r="M510" s="114" t="s">
        <v>824</v>
      </c>
      <c r="N510" s="429"/>
    </row>
    <row r="511" spans="1:14">
      <c r="A511" s="114" t="s">
        <v>825</v>
      </c>
      <c r="B511" s="114" t="s">
        <v>390</v>
      </c>
      <c r="C511" s="114">
        <v>895</v>
      </c>
      <c r="D511" s="114">
        <v>895</v>
      </c>
      <c r="E511" s="114">
        <v>862.9</v>
      </c>
      <c r="F511" s="114">
        <v>862.9</v>
      </c>
      <c r="G511" s="114">
        <v>862.9</v>
      </c>
      <c r="H511" s="114">
        <v>908.3</v>
      </c>
      <c r="I511" s="114">
        <v>543688</v>
      </c>
      <c r="J511" s="114">
        <v>471595796.10000002</v>
      </c>
      <c r="K511" s="116">
        <v>43368</v>
      </c>
      <c r="L511" s="114">
        <v>13594</v>
      </c>
      <c r="M511" s="114" t="s">
        <v>826</v>
      </c>
      <c r="N511" s="429"/>
    </row>
    <row r="512" spans="1:14">
      <c r="A512" s="114" t="s">
        <v>73</v>
      </c>
      <c r="B512" s="114" t="s">
        <v>390</v>
      </c>
      <c r="C512" s="114">
        <v>1023</v>
      </c>
      <c r="D512" s="114">
        <v>1043.4000000000001</v>
      </c>
      <c r="E512" s="114">
        <v>1008</v>
      </c>
      <c r="F512" s="114">
        <v>1039.0999999999999</v>
      </c>
      <c r="G512" s="114">
        <v>1039.95</v>
      </c>
      <c r="H512" s="114">
        <v>1019.45</v>
      </c>
      <c r="I512" s="114">
        <v>703342</v>
      </c>
      <c r="J512" s="114">
        <v>725485512.39999998</v>
      </c>
      <c r="K512" s="116">
        <v>43368</v>
      </c>
      <c r="L512" s="114">
        <v>37511</v>
      </c>
      <c r="M512" s="114" t="s">
        <v>1972</v>
      </c>
      <c r="N512" s="429"/>
    </row>
    <row r="513" spans="1:14">
      <c r="A513" s="114" t="s">
        <v>386</v>
      </c>
      <c r="B513" s="114" t="s">
        <v>390</v>
      </c>
      <c r="C513" s="114">
        <v>95.95</v>
      </c>
      <c r="D513" s="114">
        <v>103.8</v>
      </c>
      <c r="E513" s="114">
        <v>93.5</v>
      </c>
      <c r="F513" s="114">
        <v>95.5</v>
      </c>
      <c r="G513" s="114">
        <v>95.05</v>
      </c>
      <c r="H513" s="114">
        <v>95.1</v>
      </c>
      <c r="I513" s="114">
        <v>246314</v>
      </c>
      <c r="J513" s="114">
        <v>24161812.649999999</v>
      </c>
      <c r="K513" s="116">
        <v>43368</v>
      </c>
      <c r="L513" s="114">
        <v>3029</v>
      </c>
      <c r="M513" s="114" t="s">
        <v>827</v>
      </c>
      <c r="N513" s="429"/>
    </row>
    <row r="514" spans="1:14">
      <c r="A514" s="114" t="s">
        <v>828</v>
      </c>
      <c r="B514" s="114" t="s">
        <v>390</v>
      </c>
      <c r="C514" s="114">
        <v>150.30000000000001</v>
      </c>
      <c r="D514" s="114">
        <v>150.30000000000001</v>
      </c>
      <c r="E514" s="114">
        <v>143.30000000000001</v>
      </c>
      <c r="F514" s="114">
        <v>144.35</v>
      </c>
      <c r="G514" s="114">
        <v>144.80000000000001</v>
      </c>
      <c r="H514" s="114">
        <v>146.9</v>
      </c>
      <c r="I514" s="114">
        <v>437371</v>
      </c>
      <c r="J514" s="114">
        <v>63529877.5</v>
      </c>
      <c r="K514" s="116">
        <v>43368</v>
      </c>
      <c r="L514" s="114">
        <v>9875</v>
      </c>
      <c r="M514" s="114" t="s">
        <v>829</v>
      </c>
      <c r="N514" s="429"/>
    </row>
    <row r="515" spans="1:14">
      <c r="A515" s="114" t="s">
        <v>830</v>
      </c>
      <c r="B515" s="114" t="s">
        <v>390</v>
      </c>
      <c r="C515" s="114">
        <v>980</v>
      </c>
      <c r="D515" s="114">
        <v>1010</v>
      </c>
      <c r="E515" s="114">
        <v>950</v>
      </c>
      <c r="F515" s="114">
        <v>1002.35</v>
      </c>
      <c r="G515" s="114">
        <v>1010</v>
      </c>
      <c r="H515" s="114">
        <v>983.8</v>
      </c>
      <c r="I515" s="114">
        <v>1287</v>
      </c>
      <c r="J515" s="114">
        <v>1281317.45</v>
      </c>
      <c r="K515" s="116">
        <v>43368</v>
      </c>
      <c r="L515" s="114">
        <v>112</v>
      </c>
      <c r="M515" s="114" t="s">
        <v>831</v>
      </c>
      <c r="N515" s="429"/>
    </row>
    <row r="516" spans="1:14">
      <c r="A516" s="114" t="s">
        <v>832</v>
      </c>
      <c r="B516" s="114" t="s">
        <v>390</v>
      </c>
      <c r="C516" s="114">
        <v>176.6</v>
      </c>
      <c r="D516" s="114">
        <v>177.95</v>
      </c>
      <c r="E516" s="114">
        <v>172</v>
      </c>
      <c r="F516" s="114">
        <v>174.8</v>
      </c>
      <c r="G516" s="114">
        <v>175</v>
      </c>
      <c r="H516" s="114">
        <v>175.05</v>
      </c>
      <c r="I516" s="114">
        <v>29105</v>
      </c>
      <c r="J516" s="114">
        <v>5073998.8499999996</v>
      </c>
      <c r="K516" s="116">
        <v>43368</v>
      </c>
      <c r="L516" s="114">
        <v>3087</v>
      </c>
      <c r="M516" s="114" t="s">
        <v>833</v>
      </c>
      <c r="N516" s="429"/>
    </row>
    <row r="517" spans="1:14">
      <c r="A517" s="114" t="s">
        <v>834</v>
      </c>
      <c r="B517" s="114" t="s">
        <v>390</v>
      </c>
      <c r="C517" s="114">
        <v>6.85</v>
      </c>
      <c r="D517" s="114">
        <v>7.1</v>
      </c>
      <c r="E517" s="114">
        <v>6.5</v>
      </c>
      <c r="F517" s="114">
        <v>6.85</v>
      </c>
      <c r="G517" s="114">
        <v>6.85</v>
      </c>
      <c r="H517" s="114">
        <v>6.8</v>
      </c>
      <c r="I517" s="114">
        <v>229099</v>
      </c>
      <c r="J517" s="114">
        <v>1544368.6</v>
      </c>
      <c r="K517" s="116">
        <v>43368</v>
      </c>
      <c r="L517" s="114">
        <v>930</v>
      </c>
      <c r="M517" s="114" t="s">
        <v>835</v>
      </c>
      <c r="N517" s="429"/>
    </row>
    <row r="518" spans="1:14">
      <c r="A518" s="114" t="s">
        <v>836</v>
      </c>
      <c r="B518" s="114" t="s">
        <v>390</v>
      </c>
      <c r="C518" s="114">
        <v>501.45</v>
      </c>
      <c r="D518" s="114">
        <v>512</v>
      </c>
      <c r="E518" s="114">
        <v>498.05</v>
      </c>
      <c r="F518" s="114">
        <v>510.05</v>
      </c>
      <c r="G518" s="114">
        <v>512</v>
      </c>
      <c r="H518" s="114">
        <v>501.4</v>
      </c>
      <c r="I518" s="114">
        <v>9462</v>
      </c>
      <c r="J518" s="114">
        <v>4755637.25</v>
      </c>
      <c r="K518" s="116">
        <v>43368</v>
      </c>
      <c r="L518" s="114">
        <v>1037</v>
      </c>
      <c r="M518" s="114" t="s">
        <v>837</v>
      </c>
      <c r="N518" s="429"/>
    </row>
    <row r="519" spans="1:14">
      <c r="A519" s="114" t="s">
        <v>2853</v>
      </c>
      <c r="B519" s="114" t="s">
        <v>2795</v>
      </c>
      <c r="C519" s="114">
        <v>618</v>
      </c>
      <c r="D519" s="114">
        <v>618</v>
      </c>
      <c r="E519" s="114">
        <v>559.29999999999995</v>
      </c>
      <c r="F519" s="114">
        <v>600.25</v>
      </c>
      <c r="G519" s="114">
        <v>600</v>
      </c>
      <c r="H519" s="114">
        <v>588.70000000000005</v>
      </c>
      <c r="I519" s="114">
        <v>962</v>
      </c>
      <c r="J519" s="114">
        <v>576495.35</v>
      </c>
      <c r="K519" s="116">
        <v>43368</v>
      </c>
      <c r="L519" s="114">
        <v>62</v>
      </c>
      <c r="M519" s="114" t="s">
        <v>2854</v>
      </c>
      <c r="N519" s="429"/>
    </row>
    <row r="520" spans="1:14">
      <c r="A520" s="114" t="s">
        <v>2043</v>
      </c>
      <c r="B520" s="114" t="s">
        <v>390</v>
      </c>
      <c r="C520" s="114">
        <v>1150.1500000000001</v>
      </c>
      <c r="D520" s="114">
        <v>1307.55</v>
      </c>
      <c r="E520" s="114">
        <v>1118.5999999999999</v>
      </c>
      <c r="F520" s="114">
        <v>1160.2</v>
      </c>
      <c r="G520" s="114">
        <v>1277</v>
      </c>
      <c r="H520" s="114">
        <v>1199.5999999999999</v>
      </c>
      <c r="I520" s="114">
        <v>499</v>
      </c>
      <c r="J520" s="114">
        <v>578652.25</v>
      </c>
      <c r="K520" s="116">
        <v>43368</v>
      </c>
      <c r="L520" s="114">
        <v>67</v>
      </c>
      <c r="M520" s="114" t="s">
        <v>2044</v>
      </c>
      <c r="N520" s="429"/>
    </row>
    <row r="521" spans="1:14">
      <c r="A521" s="114" t="s">
        <v>838</v>
      </c>
      <c r="B521" s="114" t="s">
        <v>390</v>
      </c>
      <c r="C521" s="114">
        <v>320.8</v>
      </c>
      <c r="D521" s="114">
        <v>321.8</v>
      </c>
      <c r="E521" s="114">
        <v>298.95</v>
      </c>
      <c r="F521" s="114">
        <v>307.39999999999998</v>
      </c>
      <c r="G521" s="114">
        <v>306</v>
      </c>
      <c r="H521" s="114">
        <v>319.2</v>
      </c>
      <c r="I521" s="114">
        <v>1863001</v>
      </c>
      <c r="J521" s="114">
        <v>567896374.14999998</v>
      </c>
      <c r="K521" s="116">
        <v>43368</v>
      </c>
      <c r="L521" s="114">
        <v>38262</v>
      </c>
      <c r="M521" s="114" t="s">
        <v>3274</v>
      </c>
      <c r="N521" s="429"/>
    </row>
    <row r="522" spans="1:14">
      <c r="A522" s="114" t="s">
        <v>3535</v>
      </c>
      <c r="B522" s="114" t="s">
        <v>390</v>
      </c>
      <c r="C522" s="114">
        <v>25.55</v>
      </c>
      <c r="D522" s="114">
        <v>25.55</v>
      </c>
      <c r="E522" s="114">
        <v>22.45</v>
      </c>
      <c r="F522" s="114">
        <v>24.9</v>
      </c>
      <c r="G522" s="114">
        <v>25</v>
      </c>
      <c r="H522" s="114">
        <v>25.1</v>
      </c>
      <c r="I522" s="114">
        <v>30369</v>
      </c>
      <c r="J522" s="114">
        <v>749217.05</v>
      </c>
      <c r="K522" s="116">
        <v>43368</v>
      </c>
      <c r="L522" s="114">
        <v>182</v>
      </c>
      <c r="M522" s="114" t="s">
        <v>3536</v>
      </c>
      <c r="N522" s="429"/>
    </row>
    <row r="523" spans="1:14">
      <c r="A523" s="114" t="s">
        <v>315</v>
      </c>
      <c r="B523" s="114" t="s">
        <v>390</v>
      </c>
      <c r="C523" s="114">
        <v>101.8</v>
      </c>
      <c r="D523" s="114">
        <v>102.7</v>
      </c>
      <c r="E523" s="114">
        <v>93.55</v>
      </c>
      <c r="F523" s="114">
        <v>98.9</v>
      </c>
      <c r="G523" s="114">
        <v>98.95</v>
      </c>
      <c r="H523" s="114">
        <v>101.55</v>
      </c>
      <c r="I523" s="114">
        <v>2474642</v>
      </c>
      <c r="J523" s="114">
        <v>242616789</v>
      </c>
      <c r="K523" s="116">
        <v>43368</v>
      </c>
      <c r="L523" s="114">
        <v>16586</v>
      </c>
      <c r="M523" s="114" t="s">
        <v>839</v>
      </c>
      <c r="N523" s="429"/>
    </row>
    <row r="524" spans="1:14">
      <c r="A524" s="114" t="s">
        <v>182</v>
      </c>
      <c r="B524" s="114" t="s">
        <v>390</v>
      </c>
      <c r="C524" s="114">
        <v>7360.5</v>
      </c>
      <c r="D524" s="114">
        <v>7411.1</v>
      </c>
      <c r="E524" s="114">
        <v>7075.6</v>
      </c>
      <c r="F524" s="114">
        <v>7152.3</v>
      </c>
      <c r="G524" s="114">
        <v>7145</v>
      </c>
      <c r="H524" s="114">
        <v>7352.25</v>
      </c>
      <c r="I524" s="114">
        <v>20758</v>
      </c>
      <c r="J524" s="114">
        <v>149651426.59999999</v>
      </c>
      <c r="K524" s="116">
        <v>43368</v>
      </c>
      <c r="L524" s="114">
        <v>8237</v>
      </c>
      <c r="M524" s="114" t="s">
        <v>840</v>
      </c>
      <c r="N524" s="429"/>
    </row>
    <row r="525" spans="1:14">
      <c r="A525" s="114" t="s">
        <v>199</v>
      </c>
      <c r="B525" s="114" t="s">
        <v>390</v>
      </c>
      <c r="C525" s="114">
        <v>177</v>
      </c>
      <c r="D525" s="114">
        <v>184</v>
      </c>
      <c r="E525" s="114">
        <v>174.3</v>
      </c>
      <c r="F525" s="114">
        <v>181.85</v>
      </c>
      <c r="G525" s="114">
        <v>181.6</v>
      </c>
      <c r="H525" s="114">
        <v>178.45</v>
      </c>
      <c r="I525" s="114">
        <v>1180079</v>
      </c>
      <c r="J525" s="114">
        <v>210854837.59999999</v>
      </c>
      <c r="K525" s="116">
        <v>43368</v>
      </c>
      <c r="L525" s="114">
        <v>7638</v>
      </c>
      <c r="M525" s="114" t="s">
        <v>841</v>
      </c>
      <c r="N525" s="429"/>
    </row>
    <row r="526" spans="1:14">
      <c r="A526" s="114" t="s">
        <v>2256</v>
      </c>
      <c r="B526" s="114" t="s">
        <v>390</v>
      </c>
      <c r="C526" s="114">
        <v>102.15</v>
      </c>
      <c r="D526" s="114">
        <v>110</v>
      </c>
      <c r="E526" s="114">
        <v>97</v>
      </c>
      <c r="F526" s="114">
        <v>105.15</v>
      </c>
      <c r="G526" s="114">
        <v>105.8</v>
      </c>
      <c r="H526" s="114">
        <v>102.85</v>
      </c>
      <c r="I526" s="114">
        <v>800014</v>
      </c>
      <c r="J526" s="114">
        <v>84331615.75</v>
      </c>
      <c r="K526" s="116">
        <v>43368</v>
      </c>
      <c r="L526" s="114">
        <v>6707</v>
      </c>
      <c r="M526" s="114" t="s">
        <v>2257</v>
      </c>
      <c r="N526" s="429"/>
    </row>
    <row r="527" spans="1:14">
      <c r="A527" s="114" t="s">
        <v>842</v>
      </c>
      <c r="B527" s="114" t="s">
        <v>390</v>
      </c>
      <c r="C527" s="114">
        <v>5.8</v>
      </c>
      <c r="D527" s="114">
        <v>5.95</v>
      </c>
      <c r="E527" s="114">
        <v>5.7</v>
      </c>
      <c r="F527" s="114">
        <v>5.75</v>
      </c>
      <c r="G527" s="114">
        <v>5.8</v>
      </c>
      <c r="H527" s="114">
        <v>5.9</v>
      </c>
      <c r="I527" s="114">
        <v>73964</v>
      </c>
      <c r="J527" s="114">
        <v>424855.05</v>
      </c>
      <c r="K527" s="116">
        <v>43368</v>
      </c>
      <c r="L527" s="114">
        <v>287</v>
      </c>
      <c r="M527" s="114" t="s">
        <v>843</v>
      </c>
      <c r="N527" s="429"/>
    </row>
    <row r="528" spans="1:14">
      <c r="A528" s="114" t="s">
        <v>2855</v>
      </c>
      <c r="B528" s="114" t="s">
        <v>2795</v>
      </c>
      <c r="C528" s="114">
        <v>1.35</v>
      </c>
      <c r="D528" s="114">
        <v>1.4</v>
      </c>
      <c r="E528" s="114">
        <v>1.35</v>
      </c>
      <c r="F528" s="114">
        <v>1.35</v>
      </c>
      <c r="G528" s="114">
        <v>1.35</v>
      </c>
      <c r="H528" s="114">
        <v>1.4</v>
      </c>
      <c r="I528" s="114">
        <v>1050418</v>
      </c>
      <c r="J528" s="114">
        <v>1423333.45</v>
      </c>
      <c r="K528" s="116">
        <v>43368</v>
      </c>
      <c r="L528" s="114">
        <v>291</v>
      </c>
      <c r="M528" s="114" t="s">
        <v>2856</v>
      </c>
      <c r="N528" s="429"/>
    </row>
    <row r="529" spans="1:14">
      <c r="A529" s="114" t="s">
        <v>3275</v>
      </c>
      <c r="B529" s="114" t="s">
        <v>2795</v>
      </c>
      <c r="C529" s="114">
        <v>12.05</v>
      </c>
      <c r="D529" s="114">
        <v>12.8</v>
      </c>
      <c r="E529" s="114">
        <v>11.85</v>
      </c>
      <c r="F529" s="114">
        <v>11.85</v>
      </c>
      <c r="G529" s="114">
        <v>11.85</v>
      </c>
      <c r="H529" s="114">
        <v>12.45</v>
      </c>
      <c r="I529" s="114">
        <v>28099</v>
      </c>
      <c r="J529" s="114">
        <v>334199.40000000002</v>
      </c>
      <c r="K529" s="116">
        <v>43368</v>
      </c>
      <c r="L529" s="114">
        <v>132</v>
      </c>
      <c r="M529" s="114" t="s">
        <v>3276</v>
      </c>
      <c r="N529" s="429"/>
    </row>
    <row r="530" spans="1:14">
      <c r="A530" s="114" t="s">
        <v>3537</v>
      </c>
      <c r="B530" s="114" t="s">
        <v>390</v>
      </c>
      <c r="C530" s="114">
        <v>11</v>
      </c>
      <c r="D530" s="114">
        <v>11.3</v>
      </c>
      <c r="E530" s="114">
        <v>10.050000000000001</v>
      </c>
      <c r="F530" s="114">
        <v>10.85</v>
      </c>
      <c r="G530" s="114">
        <v>10.95</v>
      </c>
      <c r="H530" s="114">
        <v>10.85</v>
      </c>
      <c r="I530" s="114">
        <v>2577</v>
      </c>
      <c r="J530" s="114">
        <v>27662.65</v>
      </c>
      <c r="K530" s="116">
        <v>43368</v>
      </c>
      <c r="L530" s="114">
        <v>25</v>
      </c>
      <c r="M530" s="114" t="s">
        <v>3538</v>
      </c>
      <c r="N530" s="429"/>
    </row>
    <row r="531" spans="1:14">
      <c r="A531" s="114" t="s">
        <v>2189</v>
      </c>
      <c r="B531" s="114" t="s">
        <v>390</v>
      </c>
      <c r="C531" s="114">
        <v>68.099999999999994</v>
      </c>
      <c r="D531" s="114">
        <v>71.3</v>
      </c>
      <c r="E531" s="114">
        <v>68.099999999999994</v>
      </c>
      <c r="F531" s="114">
        <v>68.900000000000006</v>
      </c>
      <c r="G531" s="114">
        <v>68.5</v>
      </c>
      <c r="H531" s="114">
        <v>69.150000000000006</v>
      </c>
      <c r="I531" s="114">
        <v>28894</v>
      </c>
      <c r="J531" s="114">
        <v>1993720.15</v>
      </c>
      <c r="K531" s="116">
        <v>43368</v>
      </c>
      <c r="L531" s="114">
        <v>696</v>
      </c>
      <c r="M531" s="114" t="s">
        <v>2190</v>
      </c>
      <c r="N531" s="429"/>
    </row>
    <row r="532" spans="1:14">
      <c r="A532" s="114" t="s">
        <v>844</v>
      </c>
      <c r="B532" s="114" t="s">
        <v>390</v>
      </c>
      <c r="C532" s="114">
        <v>118</v>
      </c>
      <c r="D532" s="114">
        <v>124.5</v>
      </c>
      <c r="E532" s="114">
        <v>118</v>
      </c>
      <c r="F532" s="114">
        <v>122.3</v>
      </c>
      <c r="G532" s="114">
        <v>124</v>
      </c>
      <c r="H532" s="114">
        <v>120.95</v>
      </c>
      <c r="I532" s="114">
        <v>111489</v>
      </c>
      <c r="J532" s="114">
        <v>13721993.449999999</v>
      </c>
      <c r="K532" s="116">
        <v>43368</v>
      </c>
      <c r="L532" s="114">
        <v>1896</v>
      </c>
      <c r="M532" s="114" t="s">
        <v>845</v>
      </c>
      <c r="N532" s="429"/>
    </row>
    <row r="533" spans="1:14">
      <c r="A533" s="114" t="s">
        <v>846</v>
      </c>
      <c r="B533" s="114" t="s">
        <v>390</v>
      </c>
      <c r="C533" s="114">
        <v>577.45000000000005</v>
      </c>
      <c r="D533" s="114">
        <v>605.45000000000005</v>
      </c>
      <c r="E533" s="114">
        <v>559.4</v>
      </c>
      <c r="F533" s="114">
        <v>589.25</v>
      </c>
      <c r="G533" s="114">
        <v>605</v>
      </c>
      <c r="H533" s="114">
        <v>573.70000000000005</v>
      </c>
      <c r="I533" s="114">
        <v>150888</v>
      </c>
      <c r="J533" s="114">
        <v>86877513.799999997</v>
      </c>
      <c r="K533" s="116">
        <v>43368</v>
      </c>
      <c r="L533" s="114">
        <v>7118</v>
      </c>
      <c r="M533" s="114" t="s">
        <v>847</v>
      </c>
      <c r="N533" s="429"/>
    </row>
    <row r="534" spans="1:14">
      <c r="A534" s="114" t="s">
        <v>1914</v>
      </c>
      <c r="B534" s="114" t="s">
        <v>390</v>
      </c>
      <c r="C534" s="114">
        <v>175</v>
      </c>
      <c r="D534" s="114">
        <v>177</v>
      </c>
      <c r="E534" s="114">
        <v>172</v>
      </c>
      <c r="F534" s="114">
        <v>172.5</v>
      </c>
      <c r="G534" s="114">
        <v>174.5</v>
      </c>
      <c r="H534" s="114">
        <v>176.45</v>
      </c>
      <c r="I534" s="114">
        <v>1178</v>
      </c>
      <c r="J534" s="114">
        <v>203882.65</v>
      </c>
      <c r="K534" s="116">
        <v>43368</v>
      </c>
      <c r="L534" s="114">
        <v>50</v>
      </c>
      <c r="M534" s="114" t="s">
        <v>1915</v>
      </c>
      <c r="N534" s="429"/>
    </row>
    <row r="535" spans="1:14">
      <c r="A535" s="114" t="s">
        <v>848</v>
      </c>
      <c r="B535" s="114" t="s">
        <v>390</v>
      </c>
      <c r="C535" s="114">
        <v>829.9</v>
      </c>
      <c r="D535" s="114">
        <v>836</v>
      </c>
      <c r="E535" s="114">
        <v>812</v>
      </c>
      <c r="F535" s="114">
        <v>826.85</v>
      </c>
      <c r="G535" s="114">
        <v>825.1</v>
      </c>
      <c r="H535" s="114">
        <v>825.35</v>
      </c>
      <c r="I535" s="114">
        <v>106099</v>
      </c>
      <c r="J535" s="114">
        <v>87329929.799999997</v>
      </c>
      <c r="K535" s="116">
        <v>43368</v>
      </c>
      <c r="L535" s="114">
        <v>4121</v>
      </c>
      <c r="M535" s="114" t="s">
        <v>849</v>
      </c>
      <c r="N535" s="429"/>
    </row>
    <row r="536" spans="1:14">
      <c r="A536" s="114" t="s">
        <v>850</v>
      </c>
      <c r="B536" s="114" t="s">
        <v>390</v>
      </c>
      <c r="C536" s="114">
        <v>667</v>
      </c>
      <c r="D536" s="114">
        <v>668</v>
      </c>
      <c r="E536" s="114">
        <v>648.29999999999995</v>
      </c>
      <c r="F536" s="114">
        <v>655.4</v>
      </c>
      <c r="G536" s="114">
        <v>660</v>
      </c>
      <c r="H536" s="114">
        <v>675.95</v>
      </c>
      <c r="I536" s="114">
        <v>47608</v>
      </c>
      <c r="J536" s="114">
        <v>31290137.600000001</v>
      </c>
      <c r="K536" s="116">
        <v>43368</v>
      </c>
      <c r="L536" s="114">
        <v>11707</v>
      </c>
      <c r="M536" s="114" t="s">
        <v>851</v>
      </c>
      <c r="N536" s="429"/>
    </row>
    <row r="537" spans="1:14">
      <c r="A537" s="114" t="s">
        <v>3102</v>
      </c>
      <c r="B537" s="114" t="s">
        <v>2795</v>
      </c>
      <c r="C537" s="114">
        <v>19.350000000000001</v>
      </c>
      <c r="D537" s="114">
        <v>20.350000000000001</v>
      </c>
      <c r="E537" s="114">
        <v>19.350000000000001</v>
      </c>
      <c r="F537" s="114">
        <v>20.350000000000001</v>
      </c>
      <c r="G537" s="114">
        <v>20.350000000000001</v>
      </c>
      <c r="H537" s="114">
        <v>20.350000000000001</v>
      </c>
      <c r="I537" s="114">
        <v>73</v>
      </c>
      <c r="J537" s="114">
        <v>1422.55</v>
      </c>
      <c r="K537" s="116">
        <v>43368</v>
      </c>
      <c r="L537" s="114">
        <v>4</v>
      </c>
      <c r="M537" s="114" t="s">
        <v>3103</v>
      </c>
      <c r="N537" s="429"/>
    </row>
    <row r="538" spans="1:14">
      <c r="A538" s="114" t="s">
        <v>852</v>
      </c>
      <c r="B538" s="114" t="s">
        <v>390</v>
      </c>
      <c r="C538" s="114">
        <v>779.8</v>
      </c>
      <c r="D538" s="114">
        <v>779.8</v>
      </c>
      <c r="E538" s="114">
        <v>745.05</v>
      </c>
      <c r="F538" s="114">
        <v>755.15</v>
      </c>
      <c r="G538" s="114">
        <v>755</v>
      </c>
      <c r="H538" s="114">
        <v>771.4</v>
      </c>
      <c r="I538" s="114">
        <v>85308</v>
      </c>
      <c r="J538" s="114">
        <v>64439006.799999997</v>
      </c>
      <c r="K538" s="116">
        <v>43368</v>
      </c>
      <c r="L538" s="114">
        <v>2441</v>
      </c>
      <c r="M538" s="114" t="s">
        <v>853</v>
      </c>
      <c r="N538" s="429"/>
    </row>
    <row r="539" spans="1:14">
      <c r="A539" s="114" t="s">
        <v>854</v>
      </c>
      <c r="B539" s="114" t="s">
        <v>390</v>
      </c>
      <c r="C539" s="114">
        <v>78.349999999999994</v>
      </c>
      <c r="D539" s="114">
        <v>80.400000000000006</v>
      </c>
      <c r="E539" s="114">
        <v>75.5</v>
      </c>
      <c r="F539" s="114">
        <v>79.3</v>
      </c>
      <c r="G539" s="114">
        <v>80.400000000000006</v>
      </c>
      <c r="H539" s="114">
        <v>77.25</v>
      </c>
      <c r="I539" s="114">
        <v>48725</v>
      </c>
      <c r="J539" s="114">
        <v>3795839.9</v>
      </c>
      <c r="K539" s="116">
        <v>43368</v>
      </c>
      <c r="L539" s="114">
        <v>627</v>
      </c>
      <c r="M539" s="114" t="s">
        <v>855</v>
      </c>
      <c r="N539" s="429"/>
    </row>
    <row r="540" spans="1:14">
      <c r="A540" s="114" t="s">
        <v>856</v>
      </c>
      <c r="B540" s="114" t="s">
        <v>390</v>
      </c>
      <c r="C540" s="114">
        <v>58.25</v>
      </c>
      <c r="D540" s="114">
        <v>59.8</v>
      </c>
      <c r="E540" s="114">
        <v>56</v>
      </c>
      <c r="F540" s="114">
        <v>56.45</v>
      </c>
      <c r="G540" s="114">
        <v>57.35</v>
      </c>
      <c r="H540" s="114">
        <v>59</v>
      </c>
      <c r="I540" s="114">
        <v>31596</v>
      </c>
      <c r="J540" s="114">
        <v>1819850.2</v>
      </c>
      <c r="K540" s="116">
        <v>43368</v>
      </c>
      <c r="L540" s="114">
        <v>565</v>
      </c>
      <c r="M540" s="114" t="s">
        <v>2045</v>
      </c>
      <c r="N540" s="429"/>
    </row>
    <row r="541" spans="1:14">
      <c r="A541" s="114" t="s">
        <v>2542</v>
      </c>
      <c r="B541" s="114" t="s">
        <v>390</v>
      </c>
      <c r="C541" s="114">
        <v>8.5500000000000007</v>
      </c>
      <c r="D541" s="114">
        <v>8.75</v>
      </c>
      <c r="E541" s="114">
        <v>8.5</v>
      </c>
      <c r="F541" s="114">
        <v>8.5</v>
      </c>
      <c r="G541" s="114">
        <v>8.5</v>
      </c>
      <c r="H541" s="114">
        <v>8.9</v>
      </c>
      <c r="I541" s="114">
        <v>3164028</v>
      </c>
      <c r="J541" s="114">
        <v>26975607.850000001</v>
      </c>
      <c r="K541" s="116">
        <v>43368</v>
      </c>
      <c r="L541" s="114">
        <v>2148</v>
      </c>
      <c r="M541" s="114" t="s">
        <v>2543</v>
      </c>
      <c r="N541" s="429"/>
    </row>
    <row r="542" spans="1:14">
      <c r="A542" s="114" t="s">
        <v>2693</v>
      </c>
      <c r="B542" s="114" t="s">
        <v>390</v>
      </c>
      <c r="C542" s="114">
        <v>872</v>
      </c>
      <c r="D542" s="114">
        <v>880.35</v>
      </c>
      <c r="E542" s="114">
        <v>838.4</v>
      </c>
      <c r="F542" s="114">
        <v>842.15</v>
      </c>
      <c r="G542" s="114">
        <v>840.1</v>
      </c>
      <c r="H542" s="114">
        <v>871.9</v>
      </c>
      <c r="I542" s="114">
        <v>13281</v>
      </c>
      <c r="J542" s="114">
        <v>11336274.15</v>
      </c>
      <c r="K542" s="116">
        <v>43368</v>
      </c>
      <c r="L542" s="114">
        <v>1980</v>
      </c>
      <c r="M542" s="114" t="s">
        <v>2694</v>
      </c>
      <c r="N542" s="429"/>
    </row>
    <row r="543" spans="1:14">
      <c r="A543" s="114" t="s">
        <v>2857</v>
      </c>
      <c r="B543" s="114" t="s">
        <v>2795</v>
      </c>
      <c r="C543" s="114">
        <v>1.05</v>
      </c>
      <c r="D543" s="114">
        <v>1.05</v>
      </c>
      <c r="E543" s="114">
        <v>1.05</v>
      </c>
      <c r="F543" s="114">
        <v>1.05</v>
      </c>
      <c r="G543" s="114">
        <v>1.05</v>
      </c>
      <c r="H543" s="114">
        <v>1.1000000000000001</v>
      </c>
      <c r="I543" s="114">
        <v>4352</v>
      </c>
      <c r="J543" s="114">
        <v>4569.6000000000004</v>
      </c>
      <c r="K543" s="116">
        <v>43368</v>
      </c>
      <c r="L543" s="114">
        <v>12</v>
      </c>
      <c r="M543" s="114" t="s">
        <v>2858</v>
      </c>
      <c r="N543" s="429"/>
    </row>
    <row r="544" spans="1:14">
      <c r="A544" s="114" t="s">
        <v>3277</v>
      </c>
      <c r="B544" s="114" t="s">
        <v>390</v>
      </c>
      <c r="C544" s="114">
        <v>606</v>
      </c>
      <c r="D544" s="114">
        <v>612.75</v>
      </c>
      <c r="E544" s="114">
        <v>600</v>
      </c>
      <c r="F544" s="114">
        <v>600.6</v>
      </c>
      <c r="G544" s="114">
        <v>600.04999999999995</v>
      </c>
      <c r="H544" s="114">
        <v>605.1</v>
      </c>
      <c r="I544" s="114">
        <v>16454</v>
      </c>
      <c r="J544" s="114">
        <v>9987675.5999999996</v>
      </c>
      <c r="K544" s="116">
        <v>43368</v>
      </c>
      <c r="L544" s="114">
        <v>451</v>
      </c>
      <c r="M544" s="114" t="s">
        <v>3278</v>
      </c>
      <c r="N544" s="429"/>
    </row>
    <row r="545" spans="1:14">
      <c r="A545" s="114" t="s">
        <v>3539</v>
      </c>
      <c r="B545" s="114" t="s">
        <v>390</v>
      </c>
      <c r="C545" s="114">
        <v>91.4</v>
      </c>
      <c r="D545" s="114">
        <v>92.5</v>
      </c>
      <c r="E545" s="114">
        <v>87.7</v>
      </c>
      <c r="F545" s="114">
        <v>91.25</v>
      </c>
      <c r="G545" s="114">
        <v>91.5</v>
      </c>
      <c r="H545" s="114">
        <v>91.35</v>
      </c>
      <c r="I545" s="114">
        <v>62248</v>
      </c>
      <c r="J545" s="114">
        <v>5606231.4500000002</v>
      </c>
      <c r="K545" s="116">
        <v>43368</v>
      </c>
      <c r="L545" s="114">
        <v>1337</v>
      </c>
      <c r="M545" s="114" t="s">
        <v>3540</v>
      </c>
      <c r="N545" s="429"/>
    </row>
    <row r="546" spans="1:14">
      <c r="A546" s="114" t="s">
        <v>857</v>
      </c>
      <c r="B546" s="114" t="s">
        <v>390</v>
      </c>
      <c r="C546" s="114">
        <v>22.25</v>
      </c>
      <c r="D546" s="114">
        <v>23.3</v>
      </c>
      <c r="E546" s="114">
        <v>21.45</v>
      </c>
      <c r="F546" s="114">
        <v>22.4</v>
      </c>
      <c r="G546" s="114">
        <v>22.8</v>
      </c>
      <c r="H546" s="114">
        <v>21.7</v>
      </c>
      <c r="I546" s="114">
        <v>1561142</v>
      </c>
      <c r="J546" s="114">
        <v>35190234.049999997</v>
      </c>
      <c r="K546" s="116">
        <v>43368</v>
      </c>
      <c r="L546" s="114">
        <v>3877</v>
      </c>
      <c r="M546" s="114" t="s">
        <v>858</v>
      </c>
      <c r="N546" s="429"/>
    </row>
    <row r="547" spans="1:14">
      <c r="A547" s="114" t="s">
        <v>859</v>
      </c>
      <c r="B547" s="114" t="s">
        <v>390</v>
      </c>
      <c r="C547" s="114">
        <v>715.05</v>
      </c>
      <c r="D547" s="114">
        <v>721.75</v>
      </c>
      <c r="E547" s="114">
        <v>705</v>
      </c>
      <c r="F547" s="114">
        <v>709.15</v>
      </c>
      <c r="G547" s="114">
        <v>710</v>
      </c>
      <c r="H547" s="114">
        <v>715.65</v>
      </c>
      <c r="I547" s="114">
        <v>8557</v>
      </c>
      <c r="J547" s="114">
        <v>6082565.1500000004</v>
      </c>
      <c r="K547" s="116">
        <v>43368</v>
      </c>
      <c r="L547" s="114">
        <v>569</v>
      </c>
      <c r="M547" s="114" t="s">
        <v>860</v>
      </c>
      <c r="N547" s="429"/>
    </row>
    <row r="548" spans="1:14">
      <c r="A548" s="114" t="s">
        <v>74</v>
      </c>
      <c r="B548" s="114" t="s">
        <v>390</v>
      </c>
      <c r="C548" s="114">
        <v>624.95000000000005</v>
      </c>
      <c r="D548" s="114">
        <v>635.9</v>
      </c>
      <c r="E548" s="114">
        <v>605.4</v>
      </c>
      <c r="F548" s="114">
        <v>628.1</v>
      </c>
      <c r="G548" s="114">
        <v>632.04999999999995</v>
      </c>
      <c r="H548" s="114">
        <v>625.85</v>
      </c>
      <c r="I548" s="114">
        <v>896553</v>
      </c>
      <c r="J548" s="114">
        <v>555877760.95000005</v>
      </c>
      <c r="K548" s="116">
        <v>43368</v>
      </c>
      <c r="L548" s="114">
        <v>21659</v>
      </c>
      <c r="M548" s="114" t="s">
        <v>861</v>
      </c>
      <c r="N548" s="429"/>
    </row>
    <row r="549" spans="1:14">
      <c r="A549" s="114" t="s">
        <v>3053</v>
      </c>
      <c r="B549" s="114" t="s">
        <v>2795</v>
      </c>
      <c r="C549" s="114">
        <v>1.3</v>
      </c>
      <c r="D549" s="114">
        <v>1.3</v>
      </c>
      <c r="E549" s="114">
        <v>1.25</v>
      </c>
      <c r="F549" s="114">
        <v>1.25</v>
      </c>
      <c r="G549" s="114">
        <v>1.25</v>
      </c>
      <c r="H549" s="114">
        <v>1.3</v>
      </c>
      <c r="I549" s="114">
        <v>2111</v>
      </c>
      <c r="J549" s="114">
        <v>2688.75</v>
      </c>
      <c r="K549" s="116">
        <v>43368</v>
      </c>
      <c r="L549" s="114">
        <v>7</v>
      </c>
      <c r="M549" s="114" t="s">
        <v>3054</v>
      </c>
      <c r="N549" s="429"/>
    </row>
    <row r="550" spans="1:14">
      <c r="A550" s="114" t="s">
        <v>862</v>
      </c>
      <c r="B550" s="114" t="s">
        <v>390</v>
      </c>
      <c r="C550" s="114">
        <v>30.5</v>
      </c>
      <c r="D550" s="114">
        <v>31.2</v>
      </c>
      <c r="E550" s="114">
        <v>29.5</v>
      </c>
      <c r="F550" s="114">
        <v>29.65</v>
      </c>
      <c r="G550" s="114">
        <v>29.8</v>
      </c>
      <c r="H550" s="114">
        <v>30.7</v>
      </c>
      <c r="I550" s="114">
        <v>172508</v>
      </c>
      <c r="J550" s="114">
        <v>5183860.55</v>
      </c>
      <c r="K550" s="116">
        <v>43368</v>
      </c>
      <c r="L550" s="114">
        <v>1112</v>
      </c>
      <c r="M550" s="114" t="s">
        <v>863</v>
      </c>
      <c r="N550" s="429"/>
    </row>
    <row r="551" spans="1:14">
      <c r="A551" s="114" t="s">
        <v>3029</v>
      </c>
      <c r="B551" s="114" t="s">
        <v>2795</v>
      </c>
      <c r="C551" s="114">
        <v>10.8</v>
      </c>
      <c r="D551" s="114">
        <v>11.5</v>
      </c>
      <c r="E551" s="114">
        <v>10.8</v>
      </c>
      <c r="F551" s="114">
        <v>10.8</v>
      </c>
      <c r="G551" s="114">
        <v>10.8</v>
      </c>
      <c r="H551" s="114">
        <v>11.35</v>
      </c>
      <c r="I551" s="114">
        <v>5743</v>
      </c>
      <c r="J551" s="114">
        <v>63204.65</v>
      </c>
      <c r="K551" s="116">
        <v>43368</v>
      </c>
      <c r="L551" s="114">
        <v>40</v>
      </c>
      <c r="M551" s="114" t="s">
        <v>3030</v>
      </c>
      <c r="N551" s="429"/>
    </row>
    <row r="552" spans="1:14">
      <c r="A552" s="114" t="s">
        <v>864</v>
      </c>
      <c r="B552" s="114" t="s">
        <v>390</v>
      </c>
      <c r="C552" s="114">
        <v>11.7</v>
      </c>
      <c r="D552" s="114">
        <v>12.2</v>
      </c>
      <c r="E552" s="114">
        <v>10.55</v>
      </c>
      <c r="F552" s="114">
        <v>11.25</v>
      </c>
      <c r="G552" s="114">
        <v>11.5</v>
      </c>
      <c r="H552" s="114">
        <v>11.65</v>
      </c>
      <c r="I552" s="114">
        <v>18461126</v>
      </c>
      <c r="J552" s="114">
        <v>209412162.65000001</v>
      </c>
      <c r="K552" s="116">
        <v>43368</v>
      </c>
      <c r="L552" s="114">
        <v>16655</v>
      </c>
      <c r="M552" s="114" t="s">
        <v>865</v>
      </c>
      <c r="N552" s="429"/>
    </row>
    <row r="553" spans="1:14">
      <c r="A553" s="114" t="s">
        <v>866</v>
      </c>
      <c r="B553" s="114" t="s">
        <v>390</v>
      </c>
      <c r="C553" s="114">
        <v>233.9</v>
      </c>
      <c r="D553" s="114">
        <v>233.9</v>
      </c>
      <c r="E553" s="114">
        <v>220.65</v>
      </c>
      <c r="F553" s="114">
        <v>223.8</v>
      </c>
      <c r="G553" s="114">
        <v>224.85</v>
      </c>
      <c r="H553" s="114">
        <v>231.7</v>
      </c>
      <c r="I553" s="114">
        <v>9330</v>
      </c>
      <c r="J553" s="114">
        <v>2110089.35</v>
      </c>
      <c r="K553" s="116">
        <v>43368</v>
      </c>
      <c r="L553" s="114">
        <v>331</v>
      </c>
      <c r="M553" s="114" t="s">
        <v>867</v>
      </c>
      <c r="N553" s="429"/>
    </row>
    <row r="554" spans="1:14">
      <c r="A554" s="114" t="s">
        <v>869</v>
      </c>
      <c r="B554" s="114" t="s">
        <v>390</v>
      </c>
      <c r="C554" s="114">
        <v>26.5</v>
      </c>
      <c r="D554" s="114">
        <v>27.6</v>
      </c>
      <c r="E554" s="114">
        <v>25.4</v>
      </c>
      <c r="F554" s="114">
        <v>26.35</v>
      </c>
      <c r="G554" s="114">
        <v>26.25</v>
      </c>
      <c r="H554" s="114">
        <v>25.85</v>
      </c>
      <c r="I554" s="114">
        <v>1065327</v>
      </c>
      <c r="J554" s="114">
        <v>28303653.300000001</v>
      </c>
      <c r="K554" s="116">
        <v>43368</v>
      </c>
      <c r="L554" s="114">
        <v>4931</v>
      </c>
      <c r="M554" s="114" t="s">
        <v>870</v>
      </c>
      <c r="N554" s="429"/>
    </row>
    <row r="555" spans="1:14">
      <c r="A555" s="114" t="s">
        <v>75</v>
      </c>
      <c r="B555" s="114" t="s">
        <v>390</v>
      </c>
      <c r="C555" s="114">
        <v>1102</v>
      </c>
      <c r="D555" s="114">
        <v>1125.05</v>
      </c>
      <c r="E555" s="114">
        <v>1094.3</v>
      </c>
      <c r="F555" s="114">
        <v>1116.3499999999999</v>
      </c>
      <c r="G555" s="114">
        <v>1118</v>
      </c>
      <c r="H555" s="114">
        <v>1096.3</v>
      </c>
      <c r="I555" s="114">
        <v>2832272</v>
      </c>
      <c r="J555" s="114">
        <v>3156325246.4000001</v>
      </c>
      <c r="K555" s="116">
        <v>43368</v>
      </c>
      <c r="L555" s="114">
        <v>135228</v>
      </c>
      <c r="M555" s="114" t="s">
        <v>871</v>
      </c>
      <c r="N555" s="429"/>
    </row>
    <row r="556" spans="1:14">
      <c r="A556" s="114" t="s">
        <v>76</v>
      </c>
      <c r="B556" s="114" t="s">
        <v>390</v>
      </c>
      <c r="C556" s="114">
        <v>1728.8</v>
      </c>
      <c r="D556" s="114">
        <v>1784</v>
      </c>
      <c r="E556" s="114">
        <v>1713.8</v>
      </c>
      <c r="F556" s="114">
        <v>1773.35</v>
      </c>
      <c r="G556" s="114">
        <v>1773.35</v>
      </c>
      <c r="H556" s="114">
        <v>1718.7</v>
      </c>
      <c r="I556" s="114">
        <v>7202463</v>
      </c>
      <c r="J556" s="114">
        <v>12578201583.549999</v>
      </c>
      <c r="K556" s="116">
        <v>43368</v>
      </c>
      <c r="L556" s="114">
        <v>274555</v>
      </c>
      <c r="M556" s="114" t="s">
        <v>872</v>
      </c>
      <c r="N556" s="429"/>
    </row>
    <row r="557" spans="1:14">
      <c r="A557" s="114" t="s">
        <v>3050</v>
      </c>
      <c r="B557" s="114" t="s">
        <v>390</v>
      </c>
      <c r="C557" s="114">
        <v>1343.4</v>
      </c>
      <c r="D557" s="114">
        <v>1406.85</v>
      </c>
      <c r="E557" s="114">
        <v>1315.75</v>
      </c>
      <c r="F557" s="114">
        <v>1397.2</v>
      </c>
      <c r="G557" s="114">
        <v>1405</v>
      </c>
      <c r="H557" s="114">
        <v>1334.95</v>
      </c>
      <c r="I557" s="114">
        <v>963229</v>
      </c>
      <c r="J557" s="114">
        <v>1315952101.45</v>
      </c>
      <c r="K557" s="116">
        <v>43368</v>
      </c>
      <c r="L557" s="114">
        <v>52480</v>
      </c>
      <c r="M557" s="114" t="s">
        <v>3051</v>
      </c>
      <c r="N557" s="429"/>
    </row>
    <row r="558" spans="1:14">
      <c r="A558" s="114" t="s">
        <v>77</v>
      </c>
      <c r="B558" s="114" t="s">
        <v>390</v>
      </c>
      <c r="C558" s="114">
        <v>1925.7</v>
      </c>
      <c r="D558" s="114">
        <v>1962</v>
      </c>
      <c r="E558" s="114">
        <v>1915</v>
      </c>
      <c r="F558" s="114">
        <v>1952.4</v>
      </c>
      <c r="G558" s="114">
        <v>1961.7</v>
      </c>
      <c r="H558" s="114">
        <v>1925.7</v>
      </c>
      <c r="I558" s="114">
        <v>4170638</v>
      </c>
      <c r="J558" s="114">
        <v>8074408156.6999998</v>
      </c>
      <c r="K558" s="116">
        <v>43368</v>
      </c>
      <c r="L558" s="114">
        <v>125022</v>
      </c>
      <c r="M558" s="114" t="s">
        <v>873</v>
      </c>
      <c r="N558" s="429"/>
    </row>
    <row r="559" spans="1:14">
      <c r="A559" s="114" t="s">
        <v>2410</v>
      </c>
      <c r="B559" s="114" t="s">
        <v>390</v>
      </c>
      <c r="C559" s="114">
        <v>368.85</v>
      </c>
      <c r="D559" s="114">
        <v>396.8</v>
      </c>
      <c r="E559" s="114">
        <v>363</v>
      </c>
      <c r="F559" s="114">
        <v>390</v>
      </c>
      <c r="G559" s="114">
        <v>391.8</v>
      </c>
      <c r="H559" s="114">
        <v>369.1</v>
      </c>
      <c r="I559" s="114">
        <v>2579384</v>
      </c>
      <c r="J559" s="114">
        <v>991767503.79999995</v>
      </c>
      <c r="K559" s="116">
        <v>43368</v>
      </c>
      <c r="L559" s="114">
        <v>50142</v>
      </c>
      <c r="M559" s="114" t="s">
        <v>2411</v>
      </c>
      <c r="N559" s="429"/>
    </row>
    <row r="560" spans="1:14">
      <c r="A560" s="114" t="s">
        <v>2329</v>
      </c>
      <c r="B560" s="114" t="s">
        <v>390</v>
      </c>
      <c r="C560" s="114">
        <v>2806</v>
      </c>
      <c r="D560" s="114">
        <v>2822.35</v>
      </c>
      <c r="E560" s="114">
        <v>2802</v>
      </c>
      <c r="F560" s="114">
        <v>2805.8</v>
      </c>
      <c r="G560" s="114">
        <v>2802</v>
      </c>
      <c r="H560" s="114">
        <v>2805.6</v>
      </c>
      <c r="I560" s="114">
        <v>543</v>
      </c>
      <c r="J560" s="114">
        <v>1527740.25</v>
      </c>
      <c r="K560" s="116">
        <v>43368</v>
      </c>
      <c r="L560" s="114">
        <v>79</v>
      </c>
      <c r="M560" s="114" t="s">
        <v>2330</v>
      </c>
      <c r="N560" s="429"/>
    </row>
    <row r="561" spans="1:14">
      <c r="A561" s="114" t="s">
        <v>874</v>
      </c>
      <c r="B561" s="114" t="s">
        <v>390</v>
      </c>
      <c r="C561" s="114">
        <v>1137.25</v>
      </c>
      <c r="D561" s="114">
        <v>1145.4100000000001</v>
      </c>
      <c r="E561" s="114">
        <v>1131.94</v>
      </c>
      <c r="F561" s="114">
        <v>1145.4100000000001</v>
      </c>
      <c r="G561" s="114">
        <v>1145.4100000000001</v>
      </c>
      <c r="H561" s="114">
        <v>1139.71</v>
      </c>
      <c r="I561" s="114">
        <v>201</v>
      </c>
      <c r="J561" s="114">
        <v>228699.78</v>
      </c>
      <c r="K561" s="116">
        <v>43368</v>
      </c>
      <c r="L561" s="114">
        <v>25</v>
      </c>
      <c r="M561" s="114" t="s">
        <v>875</v>
      </c>
      <c r="N561" s="429"/>
    </row>
    <row r="562" spans="1:14">
      <c r="A562" s="114" t="s">
        <v>3010</v>
      </c>
      <c r="B562" s="114" t="s">
        <v>390</v>
      </c>
      <c r="C562" s="114">
        <v>3808</v>
      </c>
      <c r="D562" s="114">
        <v>3808</v>
      </c>
      <c r="E562" s="114">
        <v>3770.44</v>
      </c>
      <c r="F562" s="114">
        <v>3786.44</v>
      </c>
      <c r="G562" s="114">
        <v>3786.44</v>
      </c>
      <c r="H562" s="114">
        <v>3803.81</v>
      </c>
      <c r="I562" s="114">
        <v>41</v>
      </c>
      <c r="J562" s="114">
        <v>155727.21</v>
      </c>
      <c r="K562" s="116">
        <v>43368</v>
      </c>
      <c r="L562" s="114">
        <v>7</v>
      </c>
      <c r="M562" s="114" t="s">
        <v>3011</v>
      </c>
      <c r="N562" s="429"/>
    </row>
    <row r="563" spans="1:14">
      <c r="A563" s="114" t="s">
        <v>78</v>
      </c>
      <c r="B563" s="114" t="s">
        <v>390</v>
      </c>
      <c r="C563" s="114">
        <v>22.8</v>
      </c>
      <c r="D563" s="114">
        <v>23.25</v>
      </c>
      <c r="E563" s="114">
        <v>21.85</v>
      </c>
      <c r="F563" s="114">
        <v>21.9</v>
      </c>
      <c r="G563" s="114">
        <v>21.95</v>
      </c>
      <c r="H563" s="114">
        <v>23</v>
      </c>
      <c r="I563" s="114">
        <v>7880824</v>
      </c>
      <c r="J563" s="114">
        <v>175814727.55000001</v>
      </c>
      <c r="K563" s="116">
        <v>43368</v>
      </c>
      <c r="L563" s="114">
        <v>17806</v>
      </c>
      <c r="M563" s="114" t="s">
        <v>876</v>
      </c>
      <c r="N563" s="429"/>
    </row>
    <row r="564" spans="1:14">
      <c r="A564" s="114" t="s">
        <v>877</v>
      </c>
      <c r="B564" s="114" t="s">
        <v>390</v>
      </c>
      <c r="C564" s="114">
        <v>3822</v>
      </c>
      <c r="D564" s="114">
        <v>3845</v>
      </c>
      <c r="E564" s="114">
        <v>3551</v>
      </c>
      <c r="F564" s="114">
        <v>3610.95</v>
      </c>
      <c r="G564" s="114">
        <v>3590</v>
      </c>
      <c r="H564" s="114">
        <v>3882.35</v>
      </c>
      <c r="I564" s="114">
        <v>283356</v>
      </c>
      <c r="J564" s="114">
        <v>1035844562.9</v>
      </c>
      <c r="K564" s="116">
        <v>43368</v>
      </c>
      <c r="L564" s="114">
        <v>29279</v>
      </c>
      <c r="M564" s="114" t="s">
        <v>3279</v>
      </c>
      <c r="N564" s="429"/>
    </row>
    <row r="565" spans="1:14">
      <c r="A565" s="114" t="s">
        <v>878</v>
      </c>
      <c r="B565" s="114" t="s">
        <v>390</v>
      </c>
      <c r="C565" s="114">
        <v>148.44999999999999</v>
      </c>
      <c r="D565" s="114">
        <v>150</v>
      </c>
      <c r="E565" s="114">
        <v>144.5</v>
      </c>
      <c r="F565" s="114">
        <v>146.69999999999999</v>
      </c>
      <c r="G565" s="114">
        <v>146.5</v>
      </c>
      <c r="H565" s="114">
        <v>148.5</v>
      </c>
      <c r="I565" s="114">
        <v>77295</v>
      </c>
      <c r="J565" s="114">
        <v>11369210.35</v>
      </c>
      <c r="K565" s="116">
        <v>43368</v>
      </c>
      <c r="L565" s="114">
        <v>2965</v>
      </c>
      <c r="M565" s="114" t="s">
        <v>3541</v>
      </c>
      <c r="N565" s="429"/>
    </row>
    <row r="566" spans="1:14">
      <c r="A566" s="114" t="s">
        <v>879</v>
      </c>
      <c r="B566" s="114" t="s">
        <v>390</v>
      </c>
      <c r="C566" s="114">
        <v>104</v>
      </c>
      <c r="D566" s="114">
        <v>106.9</v>
      </c>
      <c r="E566" s="114">
        <v>103.4</v>
      </c>
      <c r="F566" s="114">
        <v>106.55</v>
      </c>
      <c r="G566" s="114">
        <v>106.75</v>
      </c>
      <c r="H566" s="114">
        <v>104.4</v>
      </c>
      <c r="I566" s="114">
        <v>9158</v>
      </c>
      <c r="J566" s="114">
        <v>966215.2</v>
      </c>
      <c r="K566" s="116">
        <v>43368</v>
      </c>
      <c r="L566" s="114">
        <v>191</v>
      </c>
      <c r="M566" s="114" t="s">
        <v>880</v>
      </c>
      <c r="N566" s="429"/>
    </row>
    <row r="567" spans="1:14">
      <c r="A567" s="114" t="s">
        <v>881</v>
      </c>
      <c r="B567" s="114" t="s">
        <v>390</v>
      </c>
      <c r="C567" s="114">
        <v>524.85</v>
      </c>
      <c r="D567" s="114">
        <v>549.4</v>
      </c>
      <c r="E567" s="114">
        <v>505.6</v>
      </c>
      <c r="F567" s="114">
        <v>539.85</v>
      </c>
      <c r="G567" s="114">
        <v>549.4</v>
      </c>
      <c r="H567" s="114">
        <v>524.85</v>
      </c>
      <c r="I567" s="114">
        <v>14218</v>
      </c>
      <c r="J567" s="114">
        <v>7389387.3499999996</v>
      </c>
      <c r="K567" s="116">
        <v>43368</v>
      </c>
      <c r="L567" s="114">
        <v>951</v>
      </c>
      <c r="M567" s="114" t="s">
        <v>2311</v>
      </c>
      <c r="N567" s="429"/>
    </row>
    <row r="568" spans="1:14">
      <c r="A568" s="114" t="s">
        <v>79</v>
      </c>
      <c r="B568" s="114" t="s">
        <v>390</v>
      </c>
      <c r="C568" s="114">
        <v>3121.95</v>
      </c>
      <c r="D568" s="114">
        <v>3125</v>
      </c>
      <c r="E568" s="114">
        <v>3082</v>
      </c>
      <c r="F568" s="114">
        <v>3112.6</v>
      </c>
      <c r="G568" s="114">
        <v>3112.6</v>
      </c>
      <c r="H568" s="114">
        <v>3110.2</v>
      </c>
      <c r="I568" s="114">
        <v>463611</v>
      </c>
      <c r="J568" s="114">
        <v>1437951343.4000001</v>
      </c>
      <c r="K568" s="116">
        <v>43368</v>
      </c>
      <c r="L568" s="114">
        <v>46999</v>
      </c>
      <c r="M568" s="114" t="s">
        <v>882</v>
      </c>
      <c r="N568" s="429"/>
    </row>
    <row r="569" spans="1:14">
      <c r="A569" s="114" t="s">
        <v>883</v>
      </c>
      <c r="B569" s="114" t="s">
        <v>390</v>
      </c>
      <c r="C569" s="114">
        <v>1120.1500000000001</v>
      </c>
      <c r="D569" s="114">
        <v>1147.45</v>
      </c>
      <c r="E569" s="114">
        <v>1101.3</v>
      </c>
      <c r="F569" s="114">
        <v>1126.3499999999999</v>
      </c>
      <c r="G569" s="114">
        <v>1130</v>
      </c>
      <c r="H569" s="114">
        <v>1140.45</v>
      </c>
      <c r="I569" s="114">
        <v>5010</v>
      </c>
      <c r="J569" s="114">
        <v>5627384.0499999998</v>
      </c>
      <c r="K569" s="116">
        <v>43368</v>
      </c>
      <c r="L569" s="114">
        <v>390</v>
      </c>
      <c r="M569" s="114" t="s">
        <v>884</v>
      </c>
      <c r="N569" s="429"/>
    </row>
    <row r="570" spans="1:14">
      <c r="A570" s="114" t="s">
        <v>2859</v>
      </c>
      <c r="B570" s="114" t="s">
        <v>2795</v>
      </c>
      <c r="C570" s="114">
        <v>33.85</v>
      </c>
      <c r="D570" s="114">
        <v>35.5</v>
      </c>
      <c r="E570" s="114">
        <v>33.799999999999997</v>
      </c>
      <c r="F570" s="114">
        <v>34</v>
      </c>
      <c r="G570" s="114">
        <v>33.85</v>
      </c>
      <c r="H570" s="114">
        <v>35.549999999999997</v>
      </c>
      <c r="I570" s="114">
        <v>3437</v>
      </c>
      <c r="J570" s="114">
        <v>117087.5</v>
      </c>
      <c r="K570" s="116">
        <v>43368</v>
      </c>
      <c r="L570" s="114">
        <v>17</v>
      </c>
      <c r="M570" s="114" t="s">
        <v>2860</v>
      </c>
      <c r="N570" s="429"/>
    </row>
    <row r="571" spans="1:14">
      <c r="A571" s="114" t="s">
        <v>80</v>
      </c>
      <c r="B571" s="114" t="s">
        <v>390</v>
      </c>
      <c r="C571" s="114">
        <v>447</v>
      </c>
      <c r="D571" s="114">
        <v>453.8</v>
      </c>
      <c r="E571" s="114">
        <v>429.3</v>
      </c>
      <c r="F571" s="114">
        <v>443.75</v>
      </c>
      <c r="G571" s="114">
        <v>442.35</v>
      </c>
      <c r="H571" s="114">
        <v>450.5</v>
      </c>
      <c r="I571" s="114">
        <v>980155</v>
      </c>
      <c r="J571" s="114">
        <v>435293248.85000002</v>
      </c>
      <c r="K571" s="116">
        <v>43368</v>
      </c>
      <c r="L571" s="114">
        <v>17836</v>
      </c>
      <c r="M571" s="114" t="s">
        <v>885</v>
      </c>
      <c r="N571" s="429"/>
    </row>
    <row r="572" spans="1:14">
      <c r="A572" s="114" t="s">
        <v>886</v>
      </c>
      <c r="B572" s="114" t="s">
        <v>390</v>
      </c>
      <c r="C572" s="114">
        <v>19.399999999999999</v>
      </c>
      <c r="D572" s="114">
        <v>20.05</v>
      </c>
      <c r="E572" s="114">
        <v>18.45</v>
      </c>
      <c r="F572" s="114">
        <v>19.399999999999999</v>
      </c>
      <c r="G572" s="114">
        <v>19.649999999999999</v>
      </c>
      <c r="H572" s="114">
        <v>19</v>
      </c>
      <c r="I572" s="114">
        <v>7761724</v>
      </c>
      <c r="J572" s="114">
        <v>149823420.5</v>
      </c>
      <c r="K572" s="116">
        <v>43368</v>
      </c>
      <c r="L572" s="114">
        <v>10062</v>
      </c>
      <c r="M572" s="114" t="s">
        <v>3280</v>
      </c>
      <c r="N572" s="429"/>
    </row>
    <row r="573" spans="1:14">
      <c r="A573" s="114" t="s">
        <v>3542</v>
      </c>
      <c r="B573" s="114" t="s">
        <v>390</v>
      </c>
      <c r="C573" s="114">
        <v>227.5</v>
      </c>
      <c r="D573" s="114">
        <v>229.7</v>
      </c>
      <c r="E573" s="114">
        <v>224.05</v>
      </c>
      <c r="F573" s="114">
        <v>225.05</v>
      </c>
      <c r="G573" s="114">
        <v>227.95</v>
      </c>
      <c r="H573" s="114">
        <v>227.55</v>
      </c>
      <c r="I573" s="114">
        <v>52309</v>
      </c>
      <c r="J573" s="114">
        <v>11775690.449999999</v>
      </c>
      <c r="K573" s="116">
        <v>43368</v>
      </c>
      <c r="L573" s="114">
        <v>1167</v>
      </c>
      <c r="M573" s="114" t="s">
        <v>3543</v>
      </c>
      <c r="N573" s="429"/>
    </row>
    <row r="574" spans="1:14">
      <c r="A574" s="114" t="s">
        <v>887</v>
      </c>
      <c r="B574" s="114" t="s">
        <v>390</v>
      </c>
      <c r="C574" s="114">
        <v>736</v>
      </c>
      <c r="D574" s="114">
        <v>740.85</v>
      </c>
      <c r="E574" s="114">
        <v>725.45</v>
      </c>
      <c r="F574" s="114">
        <v>730.6</v>
      </c>
      <c r="G574" s="114">
        <v>734</v>
      </c>
      <c r="H574" s="114">
        <v>734.7</v>
      </c>
      <c r="I574" s="114">
        <v>15845</v>
      </c>
      <c r="J574" s="114">
        <v>11636676.1</v>
      </c>
      <c r="K574" s="116">
        <v>43368</v>
      </c>
      <c r="L574" s="114">
        <v>1142</v>
      </c>
      <c r="M574" s="114" t="s">
        <v>888</v>
      </c>
      <c r="N574" s="429"/>
    </row>
    <row r="575" spans="1:14">
      <c r="A575" s="114" t="s">
        <v>1996</v>
      </c>
      <c r="B575" s="114" t="s">
        <v>390</v>
      </c>
      <c r="C575" s="114">
        <v>11.15</v>
      </c>
      <c r="D575" s="114">
        <v>11.4</v>
      </c>
      <c r="E575" s="114">
        <v>10</v>
      </c>
      <c r="F575" s="114">
        <v>11</v>
      </c>
      <c r="G575" s="114">
        <v>11.15</v>
      </c>
      <c r="H575" s="114">
        <v>11.4</v>
      </c>
      <c r="I575" s="114">
        <v>260390</v>
      </c>
      <c r="J575" s="114">
        <v>2808138.75</v>
      </c>
      <c r="K575" s="116">
        <v>43368</v>
      </c>
      <c r="L575" s="114">
        <v>529</v>
      </c>
      <c r="M575" s="114" t="s">
        <v>1997</v>
      </c>
      <c r="N575" s="429"/>
    </row>
    <row r="576" spans="1:14">
      <c r="A576" s="114" t="s">
        <v>889</v>
      </c>
      <c r="B576" s="114" t="s">
        <v>390</v>
      </c>
      <c r="C576" s="114">
        <v>173.1</v>
      </c>
      <c r="D576" s="114">
        <v>183.65</v>
      </c>
      <c r="E576" s="114">
        <v>169.3</v>
      </c>
      <c r="F576" s="114">
        <v>175.8</v>
      </c>
      <c r="G576" s="114">
        <v>178.8</v>
      </c>
      <c r="H576" s="114">
        <v>175.2</v>
      </c>
      <c r="I576" s="114">
        <v>537927</v>
      </c>
      <c r="J576" s="114">
        <v>95206497.5</v>
      </c>
      <c r="K576" s="116">
        <v>43368</v>
      </c>
      <c r="L576" s="114">
        <v>6197</v>
      </c>
      <c r="M576" s="114" t="s">
        <v>890</v>
      </c>
      <c r="N576" s="429"/>
    </row>
    <row r="577" spans="1:14">
      <c r="A577" s="114" t="s">
        <v>891</v>
      </c>
      <c r="B577" s="114" t="s">
        <v>390</v>
      </c>
      <c r="C577" s="114">
        <v>2239.35</v>
      </c>
      <c r="D577" s="114">
        <v>2281.35</v>
      </c>
      <c r="E577" s="114">
        <v>2138</v>
      </c>
      <c r="F577" s="114">
        <v>2183.5500000000002</v>
      </c>
      <c r="G577" s="114">
        <v>2180</v>
      </c>
      <c r="H577" s="114">
        <v>2238.75</v>
      </c>
      <c r="I577" s="114">
        <v>14222</v>
      </c>
      <c r="J577" s="114">
        <v>31387825.5</v>
      </c>
      <c r="K577" s="116">
        <v>43368</v>
      </c>
      <c r="L577" s="114">
        <v>1787</v>
      </c>
      <c r="M577" s="114" t="s">
        <v>892</v>
      </c>
      <c r="N577" s="429"/>
    </row>
    <row r="578" spans="1:14">
      <c r="A578" s="114" t="s">
        <v>2861</v>
      </c>
      <c r="B578" s="114" t="s">
        <v>2795</v>
      </c>
      <c r="C578" s="114">
        <v>21.85</v>
      </c>
      <c r="D578" s="114">
        <v>23</v>
      </c>
      <c r="E578" s="114">
        <v>21.85</v>
      </c>
      <c r="F578" s="114">
        <v>22</v>
      </c>
      <c r="G578" s="114">
        <v>22</v>
      </c>
      <c r="H578" s="114">
        <v>23</v>
      </c>
      <c r="I578" s="114">
        <v>1132</v>
      </c>
      <c r="J578" s="114">
        <v>25258.2</v>
      </c>
      <c r="K578" s="116">
        <v>43368</v>
      </c>
      <c r="L578" s="114">
        <v>17</v>
      </c>
      <c r="M578" s="114" t="s">
        <v>2862</v>
      </c>
      <c r="N578" s="429"/>
    </row>
    <row r="579" spans="1:14">
      <c r="A579" s="114" t="s">
        <v>893</v>
      </c>
      <c r="B579" s="114" t="s">
        <v>390</v>
      </c>
      <c r="C579" s="114">
        <v>255</v>
      </c>
      <c r="D579" s="114">
        <v>255.55</v>
      </c>
      <c r="E579" s="114">
        <v>232.9</v>
      </c>
      <c r="F579" s="114">
        <v>237.55</v>
      </c>
      <c r="G579" s="114">
        <v>238</v>
      </c>
      <c r="H579" s="114">
        <v>255.15</v>
      </c>
      <c r="I579" s="114">
        <v>212076</v>
      </c>
      <c r="J579" s="114">
        <v>51917713</v>
      </c>
      <c r="K579" s="116">
        <v>43368</v>
      </c>
      <c r="L579" s="114">
        <v>2315</v>
      </c>
      <c r="M579" s="114" t="s">
        <v>894</v>
      </c>
      <c r="N579" s="429"/>
    </row>
    <row r="580" spans="1:14">
      <c r="A580" s="114" t="s">
        <v>81</v>
      </c>
      <c r="B580" s="114" t="s">
        <v>390</v>
      </c>
      <c r="C580" s="114">
        <v>240.05</v>
      </c>
      <c r="D580" s="114">
        <v>244.8</v>
      </c>
      <c r="E580" s="114">
        <v>234.8</v>
      </c>
      <c r="F580" s="114">
        <v>243.05</v>
      </c>
      <c r="G580" s="114">
        <v>244</v>
      </c>
      <c r="H580" s="114">
        <v>239.9</v>
      </c>
      <c r="I580" s="114">
        <v>7847876</v>
      </c>
      <c r="J580" s="114">
        <v>1873751801.0999999</v>
      </c>
      <c r="K580" s="116">
        <v>43368</v>
      </c>
      <c r="L580" s="114">
        <v>49579</v>
      </c>
      <c r="M580" s="114" t="s">
        <v>895</v>
      </c>
      <c r="N580" s="429"/>
    </row>
    <row r="581" spans="1:14">
      <c r="A581" s="114" t="s">
        <v>896</v>
      </c>
      <c r="B581" s="114" t="s">
        <v>390</v>
      </c>
      <c r="C581" s="114">
        <v>370</v>
      </c>
      <c r="D581" s="114">
        <v>373.9</v>
      </c>
      <c r="E581" s="114">
        <v>366.3</v>
      </c>
      <c r="F581" s="114">
        <v>369.55</v>
      </c>
      <c r="G581" s="114">
        <v>366.55</v>
      </c>
      <c r="H581" s="114">
        <v>371.6</v>
      </c>
      <c r="I581" s="114">
        <v>2122</v>
      </c>
      <c r="J581" s="114">
        <v>783184.35</v>
      </c>
      <c r="K581" s="116">
        <v>43368</v>
      </c>
      <c r="L581" s="114">
        <v>118</v>
      </c>
      <c r="M581" s="114" t="s">
        <v>2139</v>
      </c>
      <c r="N581" s="429"/>
    </row>
    <row r="582" spans="1:14">
      <c r="A582" s="114" t="s">
        <v>897</v>
      </c>
      <c r="B582" s="114" t="s">
        <v>390</v>
      </c>
      <c r="C582" s="114">
        <v>56.2</v>
      </c>
      <c r="D582" s="114">
        <v>56.55</v>
      </c>
      <c r="E582" s="114">
        <v>55.05</v>
      </c>
      <c r="F582" s="114">
        <v>55.85</v>
      </c>
      <c r="G582" s="114">
        <v>55.6</v>
      </c>
      <c r="H582" s="114">
        <v>56.55</v>
      </c>
      <c r="I582" s="114">
        <v>790040</v>
      </c>
      <c r="J582" s="114">
        <v>44047553</v>
      </c>
      <c r="K582" s="116">
        <v>43368</v>
      </c>
      <c r="L582" s="114">
        <v>4318</v>
      </c>
      <c r="M582" s="114" t="s">
        <v>898</v>
      </c>
      <c r="N582" s="429"/>
    </row>
    <row r="583" spans="1:14">
      <c r="A583" s="114" t="s">
        <v>2745</v>
      </c>
      <c r="B583" s="114" t="s">
        <v>390</v>
      </c>
      <c r="C583" s="114">
        <v>8.75</v>
      </c>
      <c r="D583" s="114">
        <v>8.75</v>
      </c>
      <c r="E583" s="114">
        <v>8</v>
      </c>
      <c r="F583" s="114">
        <v>8.15</v>
      </c>
      <c r="G583" s="114">
        <v>8.0500000000000007</v>
      </c>
      <c r="H583" s="114">
        <v>8.5500000000000007</v>
      </c>
      <c r="I583" s="114">
        <v>708025</v>
      </c>
      <c r="J583" s="114">
        <v>5831295.3499999996</v>
      </c>
      <c r="K583" s="116">
        <v>43368</v>
      </c>
      <c r="L583" s="114">
        <v>955</v>
      </c>
      <c r="M583" s="114" t="s">
        <v>2746</v>
      </c>
      <c r="N583" s="429"/>
    </row>
    <row r="584" spans="1:14">
      <c r="A584" s="114" t="s">
        <v>2458</v>
      </c>
      <c r="B584" s="114" t="s">
        <v>390</v>
      </c>
      <c r="C584" s="114">
        <v>97</v>
      </c>
      <c r="D584" s="114">
        <v>100.65</v>
      </c>
      <c r="E584" s="114">
        <v>93.5</v>
      </c>
      <c r="F584" s="114">
        <v>94.25</v>
      </c>
      <c r="G584" s="114">
        <v>93.7</v>
      </c>
      <c r="H584" s="114">
        <v>96.65</v>
      </c>
      <c r="I584" s="114">
        <v>6833</v>
      </c>
      <c r="J584" s="114">
        <v>652341.15</v>
      </c>
      <c r="K584" s="116">
        <v>43368</v>
      </c>
      <c r="L584" s="114">
        <v>92</v>
      </c>
      <c r="M584" s="114" t="s">
        <v>2459</v>
      </c>
      <c r="N584" s="429"/>
    </row>
    <row r="585" spans="1:14">
      <c r="A585" s="114" t="s">
        <v>899</v>
      </c>
      <c r="B585" s="114" t="s">
        <v>390</v>
      </c>
      <c r="C585" s="114">
        <v>135</v>
      </c>
      <c r="D585" s="114">
        <v>136.94999999999999</v>
      </c>
      <c r="E585" s="114">
        <v>131.75</v>
      </c>
      <c r="F585" s="114">
        <v>134.69999999999999</v>
      </c>
      <c r="G585" s="114">
        <v>133.85</v>
      </c>
      <c r="H585" s="114">
        <v>134.75</v>
      </c>
      <c r="I585" s="114">
        <v>497010</v>
      </c>
      <c r="J585" s="114">
        <v>66957136.549999997</v>
      </c>
      <c r="K585" s="116">
        <v>43368</v>
      </c>
      <c r="L585" s="114">
        <v>5392</v>
      </c>
      <c r="M585" s="114" t="s">
        <v>900</v>
      </c>
      <c r="N585" s="429"/>
    </row>
    <row r="586" spans="1:14">
      <c r="A586" s="114" t="s">
        <v>82</v>
      </c>
      <c r="B586" s="114" t="s">
        <v>390</v>
      </c>
      <c r="C586" s="114">
        <v>245.9</v>
      </c>
      <c r="D586" s="114">
        <v>245.9</v>
      </c>
      <c r="E586" s="114">
        <v>239</v>
      </c>
      <c r="F586" s="114">
        <v>243.15</v>
      </c>
      <c r="G586" s="114">
        <v>243.8</v>
      </c>
      <c r="H586" s="114">
        <v>248.15</v>
      </c>
      <c r="I586" s="114">
        <v>6901623</v>
      </c>
      <c r="J586" s="114">
        <v>1670511509</v>
      </c>
      <c r="K586" s="116">
        <v>43368</v>
      </c>
      <c r="L586" s="114">
        <v>101196</v>
      </c>
      <c r="M586" s="114" t="s">
        <v>901</v>
      </c>
      <c r="N586" s="429"/>
    </row>
    <row r="587" spans="1:14">
      <c r="A587" s="114" t="s">
        <v>3544</v>
      </c>
      <c r="B587" s="114" t="s">
        <v>390</v>
      </c>
      <c r="C587" s="114">
        <v>4.1500000000000004</v>
      </c>
      <c r="D587" s="114">
        <v>4.1500000000000004</v>
      </c>
      <c r="E587" s="114">
        <v>4.1500000000000004</v>
      </c>
      <c r="F587" s="114">
        <v>4.1500000000000004</v>
      </c>
      <c r="G587" s="114">
        <v>4.1500000000000004</v>
      </c>
      <c r="H587" s="114">
        <v>4.5999999999999996</v>
      </c>
      <c r="I587" s="114">
        <v>2400</v>
      </c>
      <c r="J587" s="114">
        <v>9960</v>
      </c>
      <c r="K587" s="116">
        <v>43368</v>
      </c>
      <c r="L587" s="114">
        <v>3</v>
      </c>
      <c r="M587" s="114" t="s">
        <v>3545</v>
      </c>
      <c r="N587" s="429"/>
    </row>
    <row r="588" spans="1:14">
      <c r="A588" s="114" t="s">
        <v>902</v>
      </c>
      <c r="B588" s="114" t="s">
        <v>390</v>
      </c>
      <c r="C588" s="114">
        <v>560</v>
      </c>
      <c r="D588" s="114">
        <v>560</v>
      </c>
      <c r="E588" s="114">
        <v>528.4</v>
      </c>
      <c r="F588" s="114">
        <v>539.35</v>
      </c>
      <c r="G588" s="114">
        <v>536.54999999999995</v>
      </c>
      <c r="H588" s="114">
        <v>544.29999999999995</v>
      </c>
      <c r="I588" s="114">
        <v>54188</v>
      </c>
      <c r="J588" s="114">
        <v>29481461.300000001</v>
      </c>
      <c r="K588" s="116">
        <v>43368</v>
      </c>
      <c r="L588" s="114">
        <v>281</v>
      </c>
      <c r="M588" s="114" t="s">
        <v>903</v>
      </c>
      <c r="N588" s="429"/>
    </row>
    <row r="589" spans="1:14">
      <c r="A589" s="114" t="s">
        <v>83</v>
      </c>
      <c r="B589" s="114" t="s">
        <v>390</v>
      </c>
      <c r="C589" s="114">
        <v>1600</v>
      </c>
      <c r="D589" s="114">
        <v>1640</v>
      </c>
      <c r="E589" s="114">
        <v>1577.05</v>
      </c>
      <c r="F589" s="114">
        <v>1630.85</v>
      </c>
      <c r="G589" s="114">
        <v>1638</v>
      </c>
      <c r="H589" s="114">
        <v>1590.45</v>
      </c>
      <c r="I589" s="114">
        <v>1229970</v>
      </c>
      <c r="J589" s="114">
        <v>1986972033.0999999</v>
      </c>
      <c r="K589" s="116">
        <v>43368</v>
      </c>
      <c r="L589" s="114">
        <v>60738</v>
      </c>
      <c r="M589" s="114" t="s">
        <v>904</v>
      </c>
      <c r="N589" s="429"/>
    </row>
    <row r="590" spans="1:14">
      <c r="A590" s="114" t="s">
        <v>84</v>
      </c>
      <c r="B590" s="114" t="s">
        <v>390</v>
      </c>
      <c r="C590" s="114">
        <v>295.2</v>
      </c>
      <c r="D590" s="114">
        <v>305.8</v>
      </c>
      <c r="E590" s="114">
        <v>292.14999999999998</v>
      </c>
      <c r="F590" s="114">
        <v>303.8</v>
      </c>
      <c r="G590" s="114">
        <v>305.05</v>
      </c>
      <c r="H590" s="114">
        <v>297.35000000000002</v>
      </c>
      <c r="I590" s="114">
        <v>1159243</v>
      </c>
      <c r="J590" s="114">
        <v>345438204.44999999</v>
      </c>
      <c r="K590" s="116">
        <v>43368</v>
      </c>
      <c r="L590" s="114">
        <v>12317</v>
      </c>
      <c r="M590" s="114" t="s">
        <v>905</v>
      </c>
      <c r="N590" s="429"/>
    </row>
    <row r="591" spans="1:14">
      <c r="A591" s="114" t="s">
        <v>2389</v>
      </c>
      <c r="B591" s="114" t="s">
        <v>390</v>
      </c>
      <c r="C591" s="114">
        <v>123</v>
      </c>
      <c r="D591" s="114">
        <v>132</v>
      </c>
      <c r="E591" s="114">
        <v>107.95</v>
      </c>
      <c r="F591" s="114">
        <v>122.9</v>
      </c>
      <c r="G591" s="114">
        <v>122.9</v>
      </c>
      <c r="H591" s="114">
        <v>121.95</v>
      </c>
      <c r="I591" s="114">
        <v>7672</v>
      </c>
      <c r="J591" s="114">
        <v>931489.55</v>
      </c>
      <c r="K591" s="116">
        <v>43368</v>
      </c>
      <c r="L591" s="114">
        <v>194</v>
      </c>
      <c r="M591" s="114" t="s">
        <v>2390</v>
      </c>
      <c r="N591" s="429"/>
    </row>
    <row r="592" spans="1:14">
      <c r="A592" s="114" t="s">
        <v>2967</v>
      </c>
      <c r="B592" s="114" t="s">
        <v>390</v>
      </c>
      <c r="C592" s="114">
        <v>55.7</v>
      </c>
      <c r="D592" s="114">
        <v>55.7</v>
      </c>
      <c r="E592" s="114">
        <v>54.65</v>
      </c>
      <c r="F592" s="114">
        <v>55.65</v>
      </c>
      <c r="G592" s="114">
        <v>55.65</v>
      </c>
      <c r="H592" s="114">
        <v>55.7</v>
      </c>
      <c r="I592" s="114">
        <v>1413</v>
      </c>
      <c r="J592" s="114">
        <v>78247.25</v>
      </c>
      <c r="K592" s="116">
        <v>43368</v>
      </c>
      <c r="L592" s="114">
        <v>26</v>
      </c>
      <c r="M592" s="114" t="s">
        <v>2968</v>
      </c>
      <c r="N592" s="429"/>
    </row>
    <row r="593" spans="1:14">
      <c r="A593" s="114" t="s">
        <v>2790</v>
      </c>
      <c r="B593" s="114" t="s">
        <v>390</v>
      </c>
      <c r="C593" s="114">
        <v>271</v>
      </c>
      <c r="D593" s="114">
        <v>272</v>
      </c>
      <c r="E593" s="114">
        <v>261.95</v>
      </c>
      <c r="F593" s="114">
        <v>268.60000000000002</v>
      </c>
      <c r="G593" s="114">
        <v>269.95</v>
      </c>
      <c r="H593" s="114">
        <v>269.2</v>
      </c>
      <c r="I593" s="114">
        <v>2840</v>
      </c>
      <c r="J593" s="114">
        <v>753833.25</v>
      </c>
      <c r="K593" s="116">
        <v>43368</v>
      </c>
      <c r="L593" s="114">
        <v>97</v>
      </c>
      <c r="M593" s="114" t="s">
        <v>2791</v>
      </c>
      <c r="N593" s="429"/>
    </row>
    <row r="594" spans="1:14">
      <c r="A594" s="114" t="s">
        <v>2135</v>
      </c>
      <c r="B594" s="114" t="s">
        <v>390</v>
      </c>
      <c r="C594" s="114">
        <v>105.95</v>
      </c>
      <c r="D594" s="114">
        <v>105.95</v>
      </c>
      <c r="E594" s="114">
        <v>99.5</v>
      </c>
      <c r="F594" s="114">
        <v>101.1</v>
      </c>
      <c r="G594" s="114">
        <v>101</v>
      </c>
      <c r="H594" s="114">
        <v>104.65</v>
      </c>
      <c r="I594" s="114">
        <v>11018</v>
      </c>
      <c r="J594" s="114">
        <v>1133832.2</v>
      </c>
      <c r="K594" s="116">
        <v>43368</v>
      </c>
      <c r="L594" s="114">
        <v>152</v>
      </c>
      <c r="M594" s="114" t="s">
        <v>909</v>
      </c>
      <c r="N594" s="429"/>
    </row>
    <row r="595" spans="1:14">
      <c r="A595" s="114" t="s">
        <v>907</v>
      </c>
      <c r="B595" s="114" t="s">
        <v>390</v>
      </c>
      <c r="C595" s="114">
        <v>436.4</v>
      </c>
      <c r="D595" s="114">
        <v>448.95</v>
      </c>
      <c r="E595" s="114">
        <v>430</v>
      </c>
      <c r="F595" s="114">
        <v>442.85</v>
      </c>
      <c r="G595" s="114">
        <v>440</v>
      </c>
      <c r="H595" s="114">
        <v>439.1</v>
      </c>
      <c r="I595" s="114">
        <v>14128</v>
      </c>
      <c r="J595" s="114">
        <v>6196098.2000000002</v>
      </c>
      <c r="K595" s="116">
        <v>43368</v>
      </c>
      <c r="L595" s="114">
        <v>965</v>
      </c>
      <c r="M595" s="114" t="s">
        <v>908</v>
      </c>
      <c r="N595" s="429"/>
    </row>
    <row r="596" spans="1:14">
      <c r="A596" s="114" t="s">
        <v>910</v>
      </c>
      <c r="B596" s="114" t="s">
        <v>390</v>
      </c>
      <c r="C596" s="114">
        <v>152.94999999999999</v>
      </c>
      <c r="D596" s="114">
        <v>153.69999999999999</v>
      </c>
      <c r="E596" s="114">
        <v>148</v>
      </c>
      <c r="F596" s="114">
        <v>151.55000000000001</v>
      </c>
      <c r="G596" s="114">
        <v>150.5</v>
      </c>
      <c r="H596" s="114">
        <v>150.75</v>
      </c>
      <c r="I596" s="114">
        <v>13591</v>
      </c>
      <c r="J596" s="114">
        <v>2048598.15</v>
      </c>
      <c r="K596" s="116">
        <v>43368</v>
      </c>
      <c r="L596" s="114">
        <v>269</v>
      </c>
      <c r="M596" s="114" t="s">
        <v>911</v>
      </c>
      <c r="N596" s="429"/>
    </row>
    <row r="597" spans="1:14">
      <c r="A597" s="114" t="s">
        <v>3077</v>
      </c>
      <c r="B597" s="114" t="s">
        <v>390</v>
      </c>
      <c r="C597" s="114">
        <v>3385</v>
      </c>
      <c r="D597" s="114">
        <v>3480</v>
      </c>
      <c r="E597" s="114">
        <v>3385</v>
      </c>
      <c r="F597" s="114">
        <v>3430</v>
      </c>
      <c r="G597" s="114">
        <v>3430</v>
      </c>
      <c r="H597" s="114">
        <v>3380</v>
      </c>
      <c r="I597" s="114">
        <v>14</v>
      </c>
      <c r="J597" s="114">
        <v>47855</v>
      </c>
      <c r="K597" s="116">
        <v>43368</v>
      </c>
      <c r="L597" s="114">
        <v>6</v>
      </c>
      <c r="M597" s="114" t="s">
        <v>3078</v>
      </c>
      <c r="N597" s="429"/>
    </row>
    <row r="598" spans="1:14">
      <c r="A598" s="114" t="s">
        <v>912</v>
      </c>
      <c r="B598" s="114" t="s">
        <v>390</v>
      </c>
      <c r="C598" s="114">
        <v>21505</v>
      </c>
      <c r="D598" s="114">
        <v>21505</v>
      </c>
      <c r="E598" s="114">
        <v>20697</v>
      </c>
      <c r="F598" s="114">
        <v>20907.400000000001</v>
      </c>
      <c r="G598" s="114">
        <v>21040</v>
      </c>
      <c r="H598" s="114">
        <v>21396.6</v>
      </c>
      <c r="I598" s="114">
        <v>1186</v>
      </c>
      <c r="J598" s="114">
        <v>24879096.5</v>
      </c>
      <c r="K598" s="116">
        <v>43368</v>
      </c>
      <c r="L598" s="114">
        <v>807</v>
      </c>
      <c r="M598" s="114" t="s">
        <v>913</v>
      </c>
      <c r="N598" s="429"/>
    </row>
    <row r="599" spans="1:14">
      <c r="A599" s="114" t="s">
        <v>914</v>
      </c>
      <c r="B599" s="114" t="s">
        <v>390</v>
      </c>
      <c r="C599" s="114">
        <v>1229.25</v>
      </c>
      <c r="D599" s="114">
        <v>1229.3</v>
      </c>
      <c r="E599" s="114">
        <v>1170</v>
      </c>
      <c r="F599" s="114">
        <v>1182.45</v>
      </c>
      <c r="G599" s="114">
        <v>1190</v>
      </c>
      <c r="H599" s="114">
        <v>1229.3</v>
      </c>
      <c r="I599" s="114">
        <v>7310</v>
      </c>
      <c r="J599" s="114">
        <v>8701445.6500000004</v>
      </c>
      <c r="K599" s="116">
        <v>43368</v>
      </c>
      <c r="L599" s="114">
        <v>785</v>
      </c>
      <c r="M599" s="114" t="s">
        <v>915</v>
      </c>
      <c r="N599" s="429"/>
    </row>
    <row r="600" spans="1:14">
      <c r="A600" s="114" t="s">
        <v>916</v>
      </c>
      <c r="B600" s="114" t="s">
        <v>390</v>
      </c>
      <c r="C600" s="114">
        <v>15.1</v>
      </c>
      <c r="D600" s="114">
        <v>15.1</v>
      </c>
      <c r="E600" s="114">
        <v>14.55</v>
      </c>
      <c r="F600" s="114">
        <v>14.65</v>
      </c>
      <c r="G600" s="114">
        <v>14.55</v>
      </c>
      <c r="H600" s="114">
        <v>14.85</v>
      </c>
      <c r="I600" s="114">
        <v>102128</v>
      </c>
      <c r="J600" s="114">
        <v>1510784.2</v>
      </c>
      <c r="K600" s="116">
        <v>43368</v>
      </c>
      <c r="L600" s="114">
        <v>433</v>
      </c>
      <c r="M600" s="114" t="s">
        <v>917</v>
      </c>
      <c r="N600" s="429"/>
    </row>
    <row r="601" spans="1:14">
      <c r="A601" s="114" t="s">
        <v>2544</v>
      </c>
      <c r="B601" s="114" t="s">
        <v>390</v>
      </c>
      <c r="C601" s="114">
        <v>210.05</v>
      </c>
      <c r="D601" s="114">
        <v>214.45</v>
      </c>
      <c r="E601" s="114">
        <v>202</v>
      </c>
      <c r="F601" s="114">
        <v>204.65</v>
      </c>
      <c r="G601" s="114">
        <v>203.85</v>
      </c>
      <c r="H601" s="114">
        <v>210.65</v>
      </c>
      <c r="I601" s="114">
        <v>21280</v>
      </c>
      <c r="J601" s="114">
        <v>4414352.45</v>
      </c>
      <c r="K601" s="116">
        <v>43368</v>
      </c>
      <c r="L601" s="114">
        <v>630</v>
      </c>
      <c r="M601" s="114" t="s">
        <v>2545</v>
      </c>
      <c r="N601" s="429"/>
    </row>
    <row r="602" spans="1:14">
      <c r="A602" s="114" t="s">
        <v>1969</v>
      </c>
      <c r="B602" s="114" t="s">
        <v>390</v>
      </c>
      <c r="C602" s="114">
        <v>66.5</v>
      </c>
      <c r="D602" s="114">
        <v>69.900000000000006</v>
      </c>
      <c r="E602" s="114">
        <v>63.35</v>
      </c>
      <c r="F602" s="114">
        <v>65.900000000000006</v>
      </c>
      <c r="G602" s="114">
        <v>66.3</v>
      </c>
      <c r="H602" s="114">
        <v>67.25</v>
      </c>
      <c r="I602" s="114">
        <v>46891</v>
      </c>
      <c r="J602" s="114">
        <v>3095835.3</v>
      </c>
      <c r="K602" s="116">
        <v>43368</v>
      </c>
      <c r="L602" s="114">
        <v>1000</v>
      </c>
      <c r="M602" s="114" t="s">
        <v>1970</v>
      </c>
      <c r="N602" s="429"/>
    </row>
    <row r="603" spans="1:14">
      <c r="A603" s="114" t="s">
        <v>1932</v>
      </c>
      <c r="B603" s="114" t="s">
        <v>390</v>
      </c>
      <c r="C603" s="114">
        <v>113</v>
      </c>
      <c r="D603" s="114">
        <v>117</v>
      </c>
      <c r="E603" s="114">
        <v>111.6</v>
      </c>
      <c r="F603" s="114">
        <v>115.35</v>
      </c>
      <c r="G603" s="114">
        <v>114</v>
      </c>
      <c r="H603" s="114">
        <v>113.05</v>
      </c>
      <c r="I603" s="114">
        <v>809329</v>
      </c>
      <c r="J603" s="114">
        <v>92755028.099999994</v>
      </c>
      <c r="K603" s="116">
        <v>43368</v>
      </c>
      <c r="L603" s="114">
        <v>5260</v>
      </c>
      <c r="M603" s="114" t="s">
        <v>868</v>
      </c>
      <c r="N603" s="429"/>
    </row>
    <row r="604" spans="1:14">
      <c r="A604" s="114" t="s">
        <v>302</v>
      </c>
      <c r="B604" s="114" t="s">
        <v>390</v>
      </c>
      <c r="C604" s="114">
        <v>266</v>
      </c>
      <c r="D604" s="114">
        <v>275</v>
      </c>
      <c r="E604" s="114">
        <v>262.8</v>
      </c>
      <c r="F604" s="114">
        <v>267.25</v>
      </c>
      <c r="G604" s="114">
        <v>266</v>
      </c>
      <c r="H604" s="114">
        <v>264.7</v>
      </c>
      <c r="I604" s="114">
        <v>42959</v>
      </c>
      <c r="J604" s="114">
        <v>11506197</v>
      </c>
      <c r="K604" s="116">
        <v>43368</v>
      </c>
      <c r="L604" s="114">
        <v>1151</v>
      </c>
      <c r="M604" s="114" t="s">
        <v>918</v>
      </c>
      <c r="N604" s="429"/>
    </row>
    <row r="605" spans="1:14">
      <c r="A605" s="114" t="s">
        <v>919</v>
      </c>
      <c r="B605" s="114" t="s">
        <v>390</v>
      </c>
      <c r="C605" s="114">
        <v>51</v>
      </c>
      <c r="D605" s="114">
        <v>51</v>
      </c>
      <c r="E605" s="114">
        <v>48.1</v>
      </c>
      <c r="F605" s="114">
        <v>50.05</v>
      </c>
      <c r="G605" s="114">
        <v>50.65</v>
      </c>
      <c r="H605" s="114">
        <v>50.65</v>
      </c>
      <c r="I605" s="114">
        <v>180447</v>
      </c>
      <c r="J605" s="114">
        <v>8885989.5</v>
      </c>
      <c r="K605" s="116">
        <v>43368</v>
      </c>
      <c r="L605" s="114">
        <v>1405</v>
      </c>
      <c r="M605" s="114" t="s">
        <v>920</v>
      </c>
      <c r="N605" s="429"/>
    </row>
    <row r="606" spans="1:14">
      <c r="A606" s="114" t="s">
        <v>921</v>
      </c>
      <c r="B606" s="114" t="s">
        <v>390</v>
      </c>
      <c r="C606" s="114">
        <v>46.45</v>
      </c>
      <c r="D606" s="114">
        <v>46.85</v>
      </c>
      <c r="E606" s="114">
        <v>42.5</v>
      </c>
      <c r="F606" s="114">
        <v>45.5</v>
      </c>
      <c r="G606" s="114">
        <v>46.5</v>
      </c>
      <c r="H606" s="114">
        <v>46.25</v>
      </c>
      <c r="I606" s="114">
        <v>290309</v>
      </c>
      <c r="J606" s="114">
        <v>12934215.699999999</v>
      </c>
      <c r="K606" s="116">
        <v>43368</v>
      </c>
      <c r="L606" s="114">
        <v>1981</v>
      </c>
      <c r="M606" s="114" t="s">
        <v>922</v>
      </c>
      <c r="N606" s="429"/>
    </row>
    <row r="607" spans="1:14">
      <c r="A607" s="114" t="s">
        <v>2132</v>
      </c>
      <c r="B607" s="114" t="s">
        <v>390</v>
      </c>
      <c r="C607" s="114">
        <v>51.1</v>
      </c>
      <c r="D607" s="114">
        <v>51.8</v>
      </c>
      <c r="E607" s="114">
        <v>50.1</v>
      </c>
      <c r="F607" s="114">
        <v>50.9</v>
      </c>
      <c r="G607" s="114">
        <v>51</v>
      </c>
      <c r="H607" s="114">
        <v>51.4</v>
      </c>
      <c r="I607" s="114">
        <v>1070767</v>
      </c>
      <c r="J607" s="114">
        <v>54553000.549999997</v>
      </c>
      <c r="K607" s="116">
        <v>43368</v>
      </c>
      <c r="L607" s="114">
        <v>6341</v>
      </c>
      <c r="M607" s="114" t="s">
        <v>2133</v>
      </c>
      <c r="N607" s="429"/>
    </row>
    <row r="608" spans="1:14">
      <c r="A608" s="114" t="s">
        <v>85</v>
      </c>
      <c r="B608" s="114" t="s">
        <v>390</v>
      </c>
      <c r="C608" s="114">
        <v>115.65</v>
      </c>
      <c r="D608" s="114">
        <v>116</v>
      </c>
      <c r="E608" s="114">
        <v>94.2</v>
      </c>
      <c r="F608" s="114">
        <v>110.7</v>
      </c>
      <c r="G608" s="114">
        <v>111.8</v>
      </c>
      <c r="H608" s="114">
        <v>117.7</v>
      </c>
      <c r="I608" s="114">
        <v>20710446</v>
      </c>
      <c r="J608" s="114">
        <v>2144046656.3499999</v>
      </c>
      <c r="K608" s="116">
        <v>43368</v>
      </c>
      <c r="L608" s="114">
        <v>113724</v>
      </c>
      <c r="M608" s="114" t="s">
        <v>923</v>
      </c>
      <c r="N608" s="429"/>
    </row>
    <row r="609" spans="1:14">
      <c r="A609" s="114" t="s">
        <v>86</v>
      </c>
      <c r="B609" s="114" t="s">
        <v>390</v>
      </c>
      <c r="C609" s="114">
        <v>984</v>
      </c>
      <c r="D609" s="114">
        <v>984</v>
      </c>
      <c r="E609" s="114">
        <v>786</v>
      </c>
      <c r="F609" s="114">
        <v>929.65</v>
      </c>
      <c r="G609" s="114">
        <v>927</v>
      </c>
      <c r="H609" s="114">
        <v>981.95</v>
      </c>
      <c r="I609" s="114">
        <v>24448299</v>
      </c>
      <c r="J609" s="114">
        <v>21766232663.599998</v>
      </c>
      <c r="K609" s="116">
        <v>43368</v>
      </c>
      <c r="L609" s="114">
        <v>550977</v>
      </c>
      <c r="M609" s="114" t="s">
        <v>924</v>
      </c>
      <c r="N609" s="429"/>
    </row>
    <row r="610" spans="1:14">
      <c r="A610" s="114" t="s">
        <v>2957</v>
      </c>
      <c r="B610" s="114" t="s">
        <v>2795</v>
      </c>
      <c r="C610" s="114">
        <v>579.75</v>
      </c>
      <c r="D610" s="114">
        <v>579.75</v>
      </c>
      <c r="E610" s="114">
        <v>579.75</v>
      </c>
      <c r="F610" s="114">
        <v>579.75</v>
      </c>
      <c r="G610" s="114">
        <v>579.75</v>
      </c>
      <c r="H610" s="114">
        <v>610.25</v>
      </c>
      <c r="I610" s="114">
        <v>5637</v>
      </c>
      <c r="J610" s="114">
        <v>3268050.75</v>
      </c>
      <c r="K610" s="116">
        <v>43368</v>
      </c>
      <c r="L610" s="114">
        <v>92</v>
      </c>
      <c r="M610" s="114" t="s">
        <v>2910</v>
      </c>
      <c r="N610" s="429"/>
    </row>
    <row r="611" spans="1:14">
      <c r="A611" s="114" t="s">
        <v>925</v>
      </c>
      <c r="B611" s="114" t="s">
        <v>2795</v>
      </c>
      <c r="C611" s="114">
        <v>628.5</v>
      </c>
      <c r="D611" s="114">
        <v>628.5</v>
      </c>
      <c r="E611" s="114">
        <v>628.5</v>
      </c>
      <c r="F611" s="114">
        <v>628.5</v>
      </c>
      <c r="G611" s="114">
        <v>628.5</v>
      </c>
      <c r="H611" s="114">
        <v>661.55</v>
      </c>
      <c r="I611" s="114">
        <v>20927</v>
      </c>
      <c r="J611" s="114">
        <v>13152619.5</v>
      </c>
      <c r="K611" s="116">
        <v>43368</v>
      </c>
      <c r="L611" s="114">
        <v>324</v>
      </c>
      <c r="M611" s="114" t="s">
        <v>926</v>
      </c>
      <c r="N611" s="429"/>
    </row>
    <row r="612" spans="1:14">
      <c r="A612" s="114" t="s">
        <v>2974</v>
      </c>
      <c r="B612" s="114" t="s">
        <v>390</v>
      </c>
      <c r="C612" s="114">
        <v>152</v>
      </c>
      <c r="D612" s="114">
        <v>156.91999999999999</v>
      </c>
      <c r="E612" s="114">
        <v>147</v>
      </c>
      <c r="F612" s="114">
        <v>147.21</v>
      </c>
      <c r="G612" s="114">
        <v>147.21</v>
      </c>
      <c r="H612" s="114">
        <v>147.35</v>
      </c>
      <c r="I612" s="114">
        <v>294</v>
      </c>
      <c r="J612" s="114">
        <v>43652.27</v>
      </c>
      <c r="K612" s="116">
        <v>43368</v>
      </c>
      <c r="L612" s="114">
        <v>20</v>
      </c>
      <c r="M612" s="114" t="s">
        <v>2975</v>
      </c>
      <c r="N612" s="429"/>
    </row>
    <row r="613" spans="1:14">
      <c r="A613" s="114" t="s">
        <v>2720</v>
      </c>
      <c r="B613" s="114" t="s">
        <v>390</v>
      </c>
      <c r="C613" s="114">
        <v>35.89</v>
      </c>
      <c r="D613" s="114">
        <v>36.15</v>
      </c>
      <c r="E613" s="114">
        <v>35.56</v>
      </c>
      <c r="F613" s="114">
        <v>36.049999999999997</v>
      </c>
      <c r="G613" s="114">
        <v>36.1</v>
      </c>
      <c r="H613" s="114">
        <v>35.89</v>
      </c>
      <c r="I613" s="114">
        <v>554519</v>
      </c>
      <c r="J613" s="114">
        <v>19890554.949999999</v>
      </c>
      <c r="K613" s="116">
        <v>43368</v>
      </c>
      <c r="L613" s="114">
        <v>1432</v>
      </c>
      <c r="M613" s="114" t="s">
        <v>2417</v>
      </c>
      <c r="N613" s="429"/>
    </row>
    <row r="614" spans="1:14">
      <c r="A614" s="114" t="s">
        <v>87</v>
      </c>
      <c r="B614" s="114" t="s">
        <v>390</v>
      </c>
      <c r="C614" s="114">
        <v>307</v>
      </c>
      <c r="D614" s="114">
        <v>313.5</v>
      </c>
      <c r="E614" s="114">
        <v>300.05</v>
      </c>
      <c r="F614" s="114">
        <v>311.10000000000002</v>
      </c>
      <c r="G614" s="114">
        <v>310.95</v>
      </c>
      <c r="H614" s="114">
        <v>308.75</v>
      </c>
      <c r="I614" s="114">
        <v>30472132</v>
      </c>
      <c r="J614" s="114">
        <v>9324188147.5</v>
      </c>
      <c r="K614" s="116">
        <v>43368</v>
      </c>
      <c r="L614" s="114">
        <v>184469</v>
      </c>
      <c r="M614" s="114" t="s">
        <v>927</v>
      </c>
      <c r="N614" s="429"/>
    </row>
    <row r="615" spans="1:14">
      <c r="A615" s="114" t="s">
        <v>2294</v>
      </c>
      <c r="B615" s="114" t="s">
        <v>390</v>
      </c>
      <c r="C615" s="114">
        <v>806.35</v>
      </c>
      <c r="D615" s="114">
        <v>855</v>
      </c>
      <c r="E615" s="114">
        <v>795</v>
      </c>
      <c r="F615" s="114">
        <v>833.1</v>
      </c>
      <c r="G615" s="114">
        <v>824</v>
      </c>
      <c r="H615" s="114">
        <v>814.15</v>
      </c>
      <c r="I615" s="114">
        <v>3144085</v>
      </c>
      <c r="J615" s="114">
        <v>2521739976.9499998</v>
      </c>
      <c r="K615" s="116">
        <v>43368</v>
      </c>
      <c r="L615" s="114">
        <v>24550</v>
      </c>
      <c r="M615" s="114" t="s">
        <v>2295</v>
      </c>
      <c r="N615" s="429"/>
    </row>
    <row r="616" spans="1:14">
      <c r="A616" s="114" t="s">
        <v>3281</v>
      </c>
      <c r="B616" s="114" t="s">
        <v>390</v>
      </c>
      <c r="C616" s="114">
        <v>278</v>
      </c>
      <c r="D616" s="114">
        <v>282.39999999999998</v>
      </c>
      <c r="E616" s="114">
        <v>278</v>
      </c>
      <c r="F616" s="114">
        <v>278.95</v>
      </c>
      <c r="G616" s="114">
        <v>279.2</v>
      </c>
      <c r="H616" s="114">
        <v>278.10000000000002</v>
      </c>
      <c r="I616" s="114">
        <v>1781</v>
      </c>
      <c r="J616" s="114">
        <v>497915.6</v>
      </c>
      <c r="K616" s="116">
        <v>43368</v>
      </c>
      <c r="L616" s="114">
        <v>98</v>
      </c>
      <c r="M616" s="114" t="s">
        <v>3282</v>
      </c>
      <c r="N616" s="429"/>
    </row>
    <row r="617" spans="1:14">
      <c r="A617" s="114" t="s">
        <v>3546</v>
      </c>
      <c r="B617" s="114" t="s">
        <v>390</v>
      </c>
      <c r="C617" s="114">
        <v>87.55</v>
      </c>
      <c r="D617" s="114">
        <v>88.83</v>
      </c>
      <c r="E617" s="114">
        <v>87.5</v>
      </c>
      <c r="F617" s="114">
        <v>88.83</v>
      </c>
      <c r="G617" s="114">
        <v>88.83</v>
      </c>
      <c r="H617" s="114">
        <v>87.6</v>
      </c>
      <c r="I617" s="114">
        <v>564</v>
      </c>
      <c r="J617" s="114">
        <v>49625.86</v>
      </c>
      <c r="K617" s="116">
        <v>43368</v>
      </c>
      <c r="L617" s="114">
        <v>29</v>
      </c>
      <c r="M617" s="114" t="s">
        <v>3547</v>
      </c>
      <c r="N617" s="429"/>
    </row>
    <row r="618" spans="1:14">
      <c r="A618" s="114" t="s">
        <v>2710</v>
      </c>
      <c r="B618" s="114" t="s">
        <v>390</v>
      </c>
      <c r="C618" s="114">
        <v>65.75</v>
      </c>
      <c r="D618" s="114">
        <v>66.959999999999994</v>
      </c>
      <c r="E618" s="114">
        <v>65.05</v>
      </c>
      <c r="F618" s="114">
        <v>66.95</v>
      </c>
      <c r="G618" s="114">
        <v>66.959999999999994</v>
      </c>
      <c r="H618" s="114">
        <v>66.05</v>
      </c>
      <c r="I618" s="114">
        <v>39911</v>
      </c>
      <c r="J618" s="114">
        <v>2636433.52</v>
      </c>
      <c r="K618" s="116">
        <v>43368</v>
      </c>
      <c r="L618" s="114">
        <v>85</v>
      </c>
      <c r="M618" s="114" t="s">
        <v>2191</v>
      </c>
      <c r="N618" s="429"/>
    </row>
    <row r="619" spans="1:14">
      <c r="A619" s="114" t="s">
        <v>2711</v>
      </c>
      <c r="B619" s="114" t="s">
        <v>390</v>
      </c>
      <c r="C619" s="114">
        <v>120</v>
      </c>
      <c r="D619" s="114">
        <v>120</v>
      </c>
      <c r="E619" s="114">
        <v>118.45</v>
      </c>
      <c r="F619" s="114">
        <v>119.35</v>
      </c>
      <c r="G619" s="114">
        <v>119.82</v>
      </c>
      <c r="H619" s="114">
        <v>118.85</v>
      </c>
      <c r="I619" s="114">
        <v>898</v>
      </c>
      <c r="J619" s="114">
        <v>106558.53</v>
      </c>
      <c r="K619" s="116">
        <v>43368</v>
      </c>
      <c r="L619" s="114">
        <v>24</v>
      </c>
      <c r="M619" s="114" t="s">
        <v>928</v>
      </c>
      <c r="N619" s="429"/>
    </row>
    <row r="620" spans="1:14">
      <c r="A620" s="114" t="s">
        <v>2712</v>
      </c>
      <c r="B620" s="114" t="s">
        <v>390</v>
      </c>
      <c r="C620" s="114">
        <v>114.5</v>
      </c>
      <c r="D620" s="114">
        <v>115.23</v>
      </c>
      <c r="E620" s="114">
        <v>113.15</v>
      </c>
      <c r="F620" s="114">
        <v>114.86</v>
      </c>
      <c r="G620" s="114">
        <v>115.23</v>
      </c>
      <c r="H620" s="114">
        <v>114.06</v>
      </c>
      <c r="I620" s="114">
        <v>52945</v>
      </c>
      <c r="J620" s="114">
        <v>6057822.0899999999</v>
      </c>
      <c r="K620" s="116">
        <v>43368</v>
      </c>
      <c r="L620" s="114">
        <v>2553</v>
      </c>
      <c r="M620" s="114" t="s">
        <v>972</v>
      </c>
      <c r="N620" s="429"/>
    </row>
    <row r="621" spans="1:14">
      <c r="A621" s="114" t="s">
        <v>2713</v>
      </c>
      <c r="B621" s="114" t="s">
        <v>390</v>
      </c>
      <c r="C621" s="114">
        <v>54.35</v>
      </c>
      <c r="D621" s="114">
        <v>54.87</v>
      </c>
      <c r="E621" s="114">
        <v>54.15</v>
      </c>
      <c r="F621" s="114">
        <v>54.71</v>
      </c>
      <c r="G621" s="114">
        <v>54.71</v>
      </c>
      <c r="H621" s="114">
        <v>54.49</v>
      </c>
      <c r="I621" s="114">
        <v>4775</v>
      </c>
      <c r="J621" s="114">
        <v>259528.12</v>
      </c>
      <c r="K621" s="116">
        <v>43368</v>
      </c>
      <c r="L621" s="114">
        <v>27</v>
      </c>
      <c r="M621" s="114" t="s">
        <v>2275</v>
      </c>
      <c r="N621" s="429"/>
    </row>
    <row r="622" spans="1:14">
      <c r="A622" s="114" t="s">
        <v>3168</v>
      </c>
      <c r="B622" s="114" t="s">
        <v>390</v>
      </c>
      <c r="C622" s="114">
        <v>278</v>
      </c>
      <c r="D622" s="114">
        <v>281.33999999999997</v>
      </c>
      <c r="E622" s="114">
        <v>278</v>
      </c>
      <c r="F622" s="114">
        <v>278</v>
      </c>
      <c r="G622" s="114">
        <v>278</v>
      </c>
      <c r="H622" s="114">
        <v>278.20999999999998</v>
      </c>
      <c r="I622" s="114">
        <v>1021</v>
      </c>
      <c r="J622" s="114">
        <v>285628.52</v>
      </c>
      <c r="K622" s="116">
        <v>43368</v>
      </c>
      <c r="L622" s="114">
        <v>5</v>
      </c>
      <c r="M622" s="114" t="s">
        <v>3169</v>
      </c>
      <c r="N622" s="429"/>
    </row>
    <row r="623" spans="1:14">
      <c r="A623" s="114" t="s">
        <v>1965</v>
      </c>
      <c r="B623" s="114" t="s">
        <v>390</v>
      </c>
      <c r="C623" s="114">
        <v>330.05</v>
      </c>
      <c r="D623" s="114">
        <v>353.75</v>
      </c>
      <c r="E623" s="114">
        <v>325.64999999999998</v>
      </c>
      <c r="F623" s="114">
        <v>349.1</v>
      </c>
      <c r="G623" s="114">
        <v>351.95</v>
      </c>
      <c r="H623" s="114">
        <v>334.45</v>
      </c>
      <c r="I623" s="114">
        <v>2735026</v>
      </c>
      <c r="J623" s="114">
        <v>919550416.20000005</v>
      </c>
      <c r="K623" s="116">
        <v>43368</v>
      </c>
      <c r="L623" s="114">
        <v>63742</v>
      </c>
      <c r="M623" s="114" t="s">
        <v>1966</v>
      </c>
      <c r="N623" s="429"/>
    </row>
    <row r="624" spans="1:14">
      <c r="A624" s="114" t="s">
        <v>2714</v>
      </c>
      <c r="B624" s="114" t="s">
        <v>390</v>
      </c>
      <c r="C624" s="114">
        <v>380.02</v>
      </c>
      <c r="D624" s="114">
        <v>384.54</v>
      </c>
      <c r="E624" s="114">
        <v>378.23</v>
      </c>
      <c r="F624" s="114">
        <v>384.54</v>
      </c>
      <c r="G624" s="114">
        <v>384.54</v>
      </c>
      <c r="H624" s="114">
        <v>381.67</v>
      </c>
      <c r="I624" s="114">
        <v>563</v>
      </c>
      <c r="J624" s="114">
        <v>215863.36</v>
      </c>
      <c r="K624" s="116">
        <v>43368</v>
      </c>
      <c r="L624" s="114">
        <v>11</v>
      </c>
      <c r="M624" s="114" t="s">
        <v>2451</v>
      </c>
      <c r="N624" s="429"/>
    </row>
    <row r="625" spans="1:14">
      <c r="A625" s="114" t="s">
        <v>353</v>
      </c>
      <c r="B625" s="114" t="s">
        <v>390</v>
      </c>
      <c r="C625" s="114">
        <v>72.5</v>
      </c>
      <c r="D625" s="114">
        <v>72.55</v>
      </c>
      <c r="E625" s="114">
        <v>68.5</v>
      </c>
      <c r="F625" s="114">
        <v>69.900000000000006</v>
      </c>
      <c r="G625" s="114">
        <v>69.900000000000006</v>
      </c>
      <c r="H625" s="114">
        <v>72.55</v>
      </c>
      <c r="I625" s="114">
        <v>124244</v>
      </c>
      <c r="J625" s="114">
        <v>8767294.6500000004</v>
      </c>
      <c r="K625" s="116">
        <v>43368</v>
      </c>
      <c r="L625" s="114">
        <v>1549</v>
      </c>
      <c r="M625" s="114" t="s">
        <v>1988</v>
      </c>
      <c r="N625" s="429"/>
    </row>
    <row r="626" spans="1:14">
      <c r="A626" s="114" t="s">
        <v>929</v>
      </c>
      <c r="B626" s="114" t="s">
        <v>390</v>
      </c>
      <c r="C626" s="114">
        <v>3510</v>
      </c>
      <c r="D626" s="114">
        <v>3596</v>
      </c>
      <c r="E626" s="114">
        <v>3510</v>
      </c>
      <c r="F626" s="114">
        <v>3594.6</v>
      </c>
      <c r="G626" s="114">
        <v>3595</v>
      </c>
      <c r="H626" s="114">
        <v>3562.7</v>
      </c>
      <c r="I626" s="114">
        <v>350</v>
      </c>
      <c r="J626" s="114">
        <v>1244886.3</v>
      </c>
      <c r="K626" s="116">
        <v>43368</v>
      </c>
      <c r="L626" s="114">
        <v>88</v>
      </c>
      <c r="M626" s="114" t="s">
        <v>930</v>
      </c>
      <c r="N626" s="429"/>
    </row>
    <row r="627" spans="1:14">
      <c r="A627" s="114" t="s">
        <v>3283</v>
      </c>
      <c r="B627" s="114" t="s">
        <v>2795</v>
      </c>
      <c r="C627" s="114">
        <v>1.25</v>
      </c>
      <c r="D627" s="114">
        <v>1.25</v>
      </c>
      <c r="E627" s="114">
        <v>1.25</v>
      </c>
      <c r="F627" s="114">
        <v>1.25</v>
      </c>
      <c r="G627" s="114">
        <v>1.25</v>
      </c>
      <c r="H627" s="114">
        <v>1.3</v>
      </c>
      <c r="I627" s="114">
        <v>1182</v>
      </c>
      <c r="J627" s="114">
        <v>1477.5</v>
      </c>
      <c r="K627" s="116">
        <v>43368</v>
      </c>
      <c r="L627" s="114">
        <v>20</v>
      </c>
      <c r="M627" s="114" t="s">
        <v>3284</v>
      </c>
      <c r="N627" s="429"/>
    </row>
    <row r="628" spans="1:14">
      <c r="A628" s="114" t="s">
        <v>88</v>
      </c>
      <c r="B628" s="114" t="s">
        <v>390</v>
      </c>
      <c r="C628" s="114">
        <v>52.6</v>
      </c>
      <c r="D628" s="114">
        <v>52.8</v>
      </c>
      <c r="E628" s="114">
        <v>48.7</v>
      </c>
      <c r="F628" s="114">
        <v>51.9</v>
      </c>
      <c r="G628" s="114">
        <v>52.2</v>
      </c>
      <c r="H628" s="114">
        <v>52.7</v>
      </c>
      <c r="I628" s="114">
        <v>9835874</v>
      </c>
      <c r="J628" s="114">
        <v>505402134.19999999</v>
      </c>
      <c r="K628" s="116">
        <v>43368</v>
      </c>
      <c r="L628" s="114">
        <v>18113</v>
      </c>
      <c r="M628" s="114" t="s">
        <v>3548</v>
      </c>
      <c r="N628" s="429"/>
    </row>
    <row r="629" spans="1:14">
      <c r="A629" s="114" t="s">
        <v>2429</v>
      </c>
      <c r="B629" s="114" t="s">
        <v>390</v>
      </c>
      <c r="C629" s="114">
        <v>2882.1</v>
      </c>
      <c r="D629" s="114">
        <v>2890.05</v>
      </c>
      <c r="E629" s="114">
        <v>2880</v>
      </c>
      <c r="F629" s="114">
        <v>2880.05</v>
      </c>
      <c r="G629" s="114">
        <v>2880</v>
      </c>
      <c r="H629" s="114">
        <v>2882.1</v>
      </c>
      <c r="I629" s="114">
        <v>326</v>
      </c>
      <c r="J629" s="114">
        <v>940190.4</v>
      </c>
      <c r="K629" s="116">
        <v>43368</v>
      </c>
      <c r="L629" s="114">
        <v>10</v>
      </c>
      <c r="M629" s="114" t="s">
        <v>2430</v>
      </c>
      <c r="N629" s="429"/>
    </row>
    <row r="630" spans="1:14">
      <c r="A630" s="114" t="s">
        <v>89</v>
      </c>
      <c r="B630" s="114" t="s">
        <v>390</v>
      </c>
      <c r="C630" s="114">
        <v>41.5</v>
      </c>
      <c r="D630" s="114">
        <v>41.8</v>
      </c>
      <c r="E630" s="114">
        <v>39.5</v>
      </c>
      <c r="F630" s="114">
        <v>40.5</v>
      </c>
      <c r="G630" s="114">
        <v>40.6</v>
      </c>
      <c r="H630" s="114">
        <v>42.15</v>
      </c>
      <c r="I630" s="114">
        <v>25174254</v>
      </c>
      <c r="J630" s="114">
        <v>1024080573.85</v>
      </c>
      <c r="K630" s="116">
        <v>43368</v>
      </c>
      <c r="L630" s="114">
        <v>50831</v>
      </c>
      <c r="M630" s="114" t="s">
        <v>931</v>
      </c>
      <c r="N630" s="429"/>
    </row>
    <row r="631" spans="1:14">
      <c r="A631" s="114" t="s">
        <v>90</v>
      </c>
      <c r="B631" s="114" t="s">
        <v>390</v>
      </c>
      <c r="C631" s="114">
        <v>42.9</v>
      </c>
      <c r="D631" s="114">
        <v>43.6</v>
      </c>
      <c r="E631" s="114">
        <v>40.65</v>
      </c>
      <c r="F631" s="114">
        <v>41.85</v>
      </c>
      <c r="G631" s="114">
        <v>41.75</v>
      </c>
      <c r="H631" s="114">
        <v>43</v>
      </c>
      <c r="I631" s="114">
        <v>6064001</v>
      </c>
      <c r="J631" s="114">
        <v>254778776.5</v>
      </c>
      <c r="K631" s="116">
        <v>43368</v>
      </c>
      <c r="L631" s="114">
        <v>18013</v>
      </c>
      <c r="M631" s="114" t="s">
        <v>932</v>
      </c>
      <c r="N631" s="429"/>
    </row>
    <row r="632" spans="1:14">
      <c r="A632" s="114" t="s">
        <v>933</v>
      </c>
      <c r="B632" s="114" t="s">
        <v>390</v>
      </c>
      <c r="C632" s="114">
        <v>38.200000000000003</v>
      </c>
      <c r="D632" s="114">
        <v>39</v>
      </c>
      <c r="E632" s="114">
        <v>36.75</v>
      </c>
      <c r="F632" s="114">
        <v>37.950000000000003</v>
      </c>
      <c r="G632" s="114">
        <v>38.1</v>
      </c>
      <c r="H632" s="114">
        <v>38.799999999999997</v>
      </c>
      <c r="I632" s="114">
        <v>16952152</v>
      </c>
      <c r="J632" s="114">
        <v>639553460.85000002</v>
      </c>
      <c r="K632" s="116">
        <v>43368</v>
      </c>
      <c r="L632" s="114">
        <v>30610</v>
      </c>
      <c r="M632" s="114" t="s">
        <v>934</v>
      </c>
      <c r="N632" s="429"/>
    </row>
    <row r="633" spans="1:14">
      <c r="A633" s="114" t="s">
        <v>2337</v>
      </c>
      <c r="B633" s="114" t="s">
        <v>390</v>
      </c>
      <c r="C633" s="114">
        <v>1683.75</v>
      </c>
      <c r="D633" s="114">
        <v>1742</v>
      </c>
      <c r="E633" s="114">
        <v>1683.75</v>
      </c>
      <c r="F633" s="114">
        <v>1731.25</v>
      </c>
      <c r="G633" s="114">
        <v>1721.25</v>
      </c>
      <c r="H633" s="114">
        <v>1699.3</v>
      </c>
      <c r="I633" s="114">
        <v>19726</v>
      </c>
      <c r="J633" s="114">
        <v>33816440.950000003</v>
      </c>
      <c r="K633" s="116">
        <v>43368</v>
      </c>
      <c r="L633" s="114">
        <v>4550</v>
      </c>
      <c r="M633" s="114" t="s">
        <v>2338</v>
      </c>
      <c r="N633" s="429"/>
    </row>
    <row r="634" spans="1:14">
      <c r="A634" s="114" t="s">
        <v>2863</v>
      </c>
      <c r="B634" s="114" t="s">
        <v>390</v>
      </c>
      <c r="C634" s="114">
        <v>614.79999999999995</v>
      </c>
      <c r="D634" s="114">
        <v>619</v>
      </c>
      <c r="E634" s="114">
        <v>584.1</v>
      </c>
      <c r="F634" s="114">
        <v>590.20000000000005</v>
      </c>
      <c r="G634" s="114">
        <v>599</v>
      </c>
      <c r="H634" s="114">
        <v>614.79999999999995</v>
      </c>
      <c r="I634" s="114">
        <v>2940</v>
      </c>
      <c r="J634" s="114">
        <v>1732906.65</v>
      </c>
      <c r="K634" s="116">
        <v>43368</v>
      </c>
      <c r="L634" s="114">
        <v>196</v>
      </c>
      <c r="M634" s="114" t="s">
        <v>2864</v>
      </c>
      <c r="N634" s="429"/>
    </row>
    <row r="635" spans="1:14">
      <c r="A635" s="114" t="s">
        <v>935</v>
      </c>
      <c r="B635" s="114" t="s">
        <v>390</v>
      </c>
      <c r="C635" s="114">
        <v>1090</v>
      </c>
      <c r="D635" s="114">
        <v>1115</v>
      </c>
      <c r="E635" s="114">
        <v>1020</v>
      </c>
      <c r="F635" s="114">
        <v>1040.1500000000001</v>
      </c>
      <c r="G635" s="114">
        <v>1038.7</v>
      </c>
      <c r="H635" s="114">
        <v>1103.5</v>
      </c>
      <c r="I635" s="114">
        <v>16403</v>
      </c>
      <c r="J635" s="114">
        <v>17515727.550000001</v>
      </c>
      <c r="K635" s="116">
        <v>43368</v>
      </c>
      <c r="L635" s="114">
        <v>1862</v>
      </c>
      <c r="M635" s="114" t="s">
        <v>936</v>
      </c>
      <c r="N635" s="429"/>
    </row>
    <row r="636" spans="1:14">
      <c r="A636" s="114" t="s">
        <v>91</v>
      </c>
      <c r="B636" s="114" t="s">
        <v>390</v>
      </c>
      <c r="C636" s="114">
        <v>14.15</v>
      </c>
      <c r="D636" s="114">
        <v>14.4</v>
      </c>
      <c r="E636" s="114">
        <v>12.1</v>
      </c>
      <c r="F636" s="114">
        <v>12.65</v>
      </c>
      <c r="G636" s="114">
        <v>12.75</v>
      </c>
      <c r="H636" s="114">
        <v>14.2</v>
      </c>
      <c r="I636" s="114">
        <v>16690569</v>
      </c>
      <c r="J636" s="114">
        <v>218871645.15000001</v>
      </c>
      <c r="K636" s="116">
        <v>43368</v>
      </c>
      <c r="L636" s="114">
        <v>17228</v>
      </c>
      <c r="M636" s="114" t="s">
        <v>937</v>
      </c>
      <c r="N636" s="429"/>
    </row>
    <row r="637" spans="1:14">
      <c r="A637" s="114" t="s">
        <v>2418</v>
      </c>
      <c r="B637" s="114" t="s">
        <v>390</v>
      </c>
      <c r="C637" s="114">
        <v>240.95</v>
      </c>
      <c r="D637" s="114">
        <v>251</v>
      </c>
      <c r="E637" s="114">
        <v>240</v>
      </c>
      <c r="F637" s="114">
        <v>244.8</v>
      </c>
      <c r="G637" s="114">
        <v>246.9</v>
      </c>
      <c r="H637" s="114">
        <v>240.95</v>
      </c>
      <c r="I637" s="114">
        <v>4586</v>
      </c>
      <c r="J637" s="114">
        <v>1114010.8999999999</v>
      </c>
      <c r="K637" s="116">
        <v>43368</v>
      </c>
      <c r="L637" s="114">
        <v>113</v>
      </c>
      <c r="M637" s="114" t="s">
        <v>2419</v>
      </c>
      <c r="N637" s="429"/>
    </row>
    <row r="638" spans="1:14">
      <c r="A638" s="114" t="s">
        <v>938</v>
      </c>
      <c r="B638" s="114" t="s">
        <v>390</v>
      </c>
      <c r="C638" s="114">
        <v>720</v>
      </c>
      <c r="D638" s="114">
        <v>728.95</v>
      </c>
      <c r="E638" s="114">
        <v>682.05</v>
      </c>
      <c r="F638" s="114">
        <v>710.6</v>
      </c>
      <c r="G638" s="114">
        <v>711</v>
      </c>
      <c r="H638" s="114">
        <v>717.15</v>
      </c>
      <c r="I638" s="114">
        <v>23657</v>
      </c>
      <c r="J638" s="114">
        <v>16762760.9</v>
      </c>
      <c r="K638" s="116">
        <v>43368</v>
      </c>
      <c r="L638" s="114">
        <v>2752</v>
      </c>
      <c r="M638" s="114" t="s">
        <v>939</v>
      </c>
      <c r="N638" s="429"/>
    </row>
    <row r="639" spans="1:14">
      <c r="A639" s="114" t="s">
        <v>92</v>
      </c>
      <c r="B639" s="114" t="s">
        <v>390</v>
      </c>
      <c r="C639" s="114">
        <v>257.39999999999998</v>
      </c>
      <c r="D639" s="114">
        <v>266.10000000000002</v>
      </c>
      <c r="E639" s="114">
        <v>255.6</v>
      </c>
      <c r="F639" s="114">
        <v>264.75</v>
      </c>
      <c r="G639" s="114">
        <v>265.39999999999998</v>
      </c>
      <c r="H639" s="114">
        <v>257.3</v>
      </c>
      <c r="I639" s="114">
        <v>2251969</v>
      </c>
      <c r="J639" s="114">
        <v>586777027.75</v>
      </c>
      <c r="K639" s="116">
        <v>43368</v>
      </c>
      <c r="L639" s="114">
        <v>25304</v>
      </c>
      <c r="M639" s="114" t="s">
        <v>2364</v>
      </c>
      <c r="N639" s="429"/>
    </row>
    <row r="640" spans="1:14">
      <c r="A640" s="114" t="s">
        <v>940</v>
      </c>
      <c r="B640" s="114" t="s">
        <v>390</v>
      </c>
      <c r="C640" s="114">
        <v>441</v>
      </c>
      <c r="D640" s="114">
        <v>446.2</v>
      </c>
      <c r="E640" s="114">
        <v>421.45</v>
      </c>
      <c r="F640" s="114">
        <v>429.95</v>
      </c>
      <c r="G640" s="114">
        <v>430</v>
      </c>
      <c r="H640" s="114">
        <v>446.6</v>
      </c>
      <c r="I640" s="114">
        <v>18963</v>
      </c>
      <c r="J640" s="114">
        <v>8211285.5499999998</v>
      </c>
      <c r="K640" s="116">
        <v>43368</v>
      </c>
      <c r="L640" s="114">
        <v>1132</v>
      </c>
      <c r="M640" s="114" t="s">
        <v>941</v>
      </c>
      <c r="N640" s="429"/>
    </row>
    <row r="641" spans="1:14">
      <c r="A641" s="114" t="s">
        <v>2357</v>
      </c>
      <c r="B641" s="114" t="s">
        <v>390</v>
      </c>
      <c r="C641" s="114">
        <v>556</v>
      </c>
      <c r="D641" s="114">
        <v>580.75</v>
      </c>
      <c r="E641" s="114">
        <v>535.25</v>
      </c>
      <c r="F641" s="114">
        <v>556.70000000000005</v>
      </c>
      <c r="G641" s="114">
        <v>551</v>
      </c>
      <c r="H641" s="114">
        <v>555.1</v>
      </c>
      <c r="I641" s="114">
        <v>385613</v>
      </c>
      <c r="J641" s="114">
        <v>215004440.34999999</v>
      </c>
      <c r="K641" s="116">
        <v>43368</v>
      </c>
      <c r="L641" s="114">
        <v>25875</v>
      </c>
      <c r="M641" s="114" t="s">
        <v>2358</v>
      </c>
      <c r="N641" s="429"/>
    </row>
    <row r="642" spans="1:14">
      <c r="A642" s="114" t="s">
        <v>3405</v>
      </c>
      <c r="B642" s="114" t="s">
        <v>390</v>
      </c>
      <c r="C642" s="114">
        <v>85.5</v>
      </c>
      <c r="D642" s="114">
        <v>89.95</v>
      </c>
      <c r="E642" s="114">
        <v>85.5</v>
      </c>
      <c r="F642" s="114">
        <v>85.5</v>
      </c>
      <c r="G642" s="114">
        <v>85.5</v>
      </c>
      <c r="H642" s="114">
        <v>90</v>
      </c>
      <c r="I642" s="114">
        <v>231</v>
      </c>
      <c r="J642" s="114">
        <v>19843.95</v>
      </c>
      <c r="K642" s="116">
        <v>43368</v>
      </c>
      <c r="L642" s="114">
        <v>7</v>
      </c>
      <c r="M642" s="114" t="s">
        <v>3406</v>
      </c>
      <c r="N642" s="429"/>
    </row>
    <row r="643" spans="1:14">
      <c r="A643" s="114" t="s">
        <v>2546</v>
      </c>
      <c r="B643" s="114" t="s">
        <v>390</v>
      </c>
      <c r="C643" s="114">
        <v>13</v>
      </c>
      <c r="D643" s="114">
        <v>15.6</v>
      </c>
      <c r="E643" s="114">
        <v>12.35</v>
      </c>
      <c r="F643" s="114">
        <v>14.3</v>
      </c>
      <c r="G643" s="114">
        <v>14.2</v>
      </c>
      <c r="H643" s="114">
        <v>13</v>
      </c>
      <c r="I643" s="114">
        <v>1816868</v>
      </c>
      <c r="J643" s="114">
        <v>26340311.449999999</v>
      </c>
      <c r="K643" s="116">
        <v>43368</v>
      </c>
      <c r="L643" s="114">
        <v>5107</v>
      </c>
      <c r="M643" s="114" t="s">
        <v>2547</v>
      </c>
      <c r="N643" s="429"/>
    </row>
    <row r="644" spans="1:14">
      <c r="A644" s="114" t="s">
        <v>942</v>
      </c>
      <c r="B644" s="114" t="s">
        <v>390</v>
      </c>
      <c r="C644" s="114">
        <v>22.35</v>
      </c>
      <c r="D644" s="114">
        <v>24.9</v>
      </c>
      <c r="E644" s="114">
        <v>21.15</v>
      </c>
      <c r="F644" s="114">
        <v>23.75</v>
      </c>
      <c r="G644" s="114">
        <v>24</v>
      </c>
      <c r="H644" s="114">
        <v>22.35</v>
      </c>
      <c r="I644" s="114">
        <v>2162419</v>
      </c>
      <c r="J644" s="114">
        <v>50273267.549999997</v>
      </c>
      <c r="K644" s="116">
        <v>43368</v>
      </c>
      <c r="L644" s="114">
        <v>9367</v>
      </c>
      <c r="M644" s="114" t="s">
        <v>943</v>
      </c>
      <c r="N644" s="429"/>
    </row>
    <row r="645" spans="1:14">
      <c r="A645" s="114" t="s">
        <v>3285</v>
      </c>
      <c r="B645" s="114" t="s">
        <v>390</v>
      </c>
      <c r="C645" s="114">
        <v>287.05</v>
      </c>
      <c r="D645" s="114">
        <v>292.64999999999998</v>
      </c>
      <c r="E645" s="114">
        <v>275.2</v>
      </c>
      <c r="F645" s="114">
        <v>282</v>
      </c>
      <c r="G645" s="114">
        <v>282.10000000000002</v>
      </c>
      <c r="H645" s="114">
        <v>287.05</v>
      </c>
      <c r="I645" s="114">
        <v>42378</v>
      </c>
      <c r="J645" s="114">
        <v>11986071.449999999</v>
      </c>
      <c r="K645" s="116">
        <v>43368</v>
      </c>
      <c r="L645" s="114">
        <v>1314</v>
      </c>
      <c r="M645" s="114" t="s">
        <v>3286</v>
      </c>
      <c r="N645" s="429"/>
    </row>
    <row r="646" spans="1:14">
      <c r="A646" s="114" t="s">
        <v>3549</v>
      </c>
      <c r="B646" s="114" t="s">
        <v>390</v>
      </c>
      <c r="C646" s="114">
        <v>894.25</v>
      </c>
      <c r="D646" s="114">
        <v>900</v>
      </c>
      <c r="E646" s="114">
        <v>880</v>
      </c>
      <c r="F646" s="114">
        <v>899.25</v>
      </c>
      <c r="G646" s="114">
        <v>895</v>
      </c>
      <c r="H646" s="114">
        <v>898.45</v>
      </c>
      <c r="I646" s="114">
        <v>595</v>
      </c>
      <c r="J646" s="114">
        <v>531027.9</v>
      </c>
      <c r="K646" s="116">
        <v>43368</v>
      </c>
      <c r="L646" s="114">
        <v>97</v>
      </c>
      <c r="M646" s="114" t="s">
        <v>3550</v>
      </c>
      <c r="N646" s="429"/>
    </row>
    <row r="647" spans="1:14">
      <c r="A647" s="114" t="s">
        <v>3366</v>
      </c>
      <c r="B647" s="114" t="s">
        <v>2795</v>
      </c>
      <c r="C647" s="114">
        <v>0.5</v>
      </c>
      <c r="D647" s="114">
        <v>0.5</v>
      </c>
      <c r="E647" s="114">
        <v>0.45</v>
      </c>
      <c r="F647" s="114">
        <v>0.45</v>
      </c>
      <c r="G647" s="114">
        <v>0.45</v>
      </c>
      <c r="H647" s="114">
        <v>0.5</v>
      </c>
      <c r="I647" s="114">
        <v>931</v>
      </c>
      <c r="J647" s="114">
        <v>433.1</v>
      </c>
      <c r="K647" s="116">
        <v>43368</v>
      </c>
      <c r="L647" s="114">
        <v>7</v>
      </c>
      <c r="M647" s="114" t="s">
        <v>3367</v>
      </c>
      <c r="N647" s="429"/>
    </row>
    <row r="648" spans="1:14">
      <c r="A648" s="114" t="s">
        <v>2747</v>
      </c>
      <c r="B648" s="114" t="s">
        <v>390</v>
      </c>
      <c r="C648" s="114">
        <v>10.9</v>
      </c>
      <c r="D648" s="114">
        <v>11.45</v>
      </c>
      <c r="E648" s="114">
        <v>10.55</v>
      </c>
      <c r="F648" s="114">
        <v>10.65</v>
      </c>
      <c r="G648" s="114">
        <v>10.55</v>
      </c>
      <c r="H648" s="114">
        <v>11.25</v>
      </c>
      <c r="I648" s="114">
        <v>42688</v>
      </c>
      <c r="J648" s="114">
        <v>461884</v>
      </c>
      <c r="K648" s="116">
        <v>43368</v>
      </c>
      <c r="L648" s="114">
        <v>239</v>
      </c>
      <c r="M648" s="114" t="s">
        <v>2748</v>
      </c>
      <c r="N648" s="429"/>
    </row>
    <row r="649" spans="1:14">
      <c r="A649" s="114" t="s">
        <v>200</v>
      </c>
      <c r="B649" s="114" t="s">
        <v>390</v>
      </c>
      <c r="C649" s="114">
        <v>124.05</v>
      </c>
      <c r="D649" s="114">
        <v>126.45</v>
      </c>
      <c r="E649" s="114">
        <v>123.25</v>
      </c>
      <c r="F649" s="114">
        <v>125.45</v>
      </c>
      <c r="G649" s="114">
        <v>125.2</v>
      </c>
      <c r="H649" s="114">
        <v>124.35</v>
      </c>
      <c r="I649" s="114">
        <v>1023725</v>
      </c>
      <c r="J649" s="114">
        <v>127443179.25</v>
      </c>
      <c r="K649" s="116">
        <v>43368</v>
      </c>
      <c r="L649" s="114">
        <v>14151</v>
      </c>
      <c r="M649" s="114" t="s">
        <v>944</v>
      </c>
      <c r="N649" s="429"/>
    </row>
    <row r="650" spans="1:14">
      <c r="A650" s="114" t="s">
        <v>93</v>
      </c>
      <c r="B650" s="114" t="s">
        <v>390</v>
      </c>
      <c r="C650" s="114">
        <v>105.5</v>
      </c>
      <c r="D650" s="114">
        <v>107.5</v>
      </c>
      <c r="E650" s="114">
        <v>101.9</v>
      </c>
      <c r="F650" s="114">
        <v>106.4</v>
      </c>
      <c r="G650" s="114">
        <v>106.35</v>
      </c>
      <c r="H650" s="114">
        <v>105.5</v>
      </c>
      <c r="I650" s="114">
        <v>4429077</v>
      </c>
      <c r="J650" s="114">
        <v>463765386.35000002</v>
      </c>
      <c r="K650" s="116">
        <v>43368</v>
      </c>
      <c r="L650" s="114">
        <v>21198</v>
      </c>
      <c r="M650" s="114" t="s">
        <v>945</v>
      </c>
      <c r="N650" s="429"/>
    </row>
    <row r="651" spans="1:14">
      <c r="A651" s="114" t="s">
        <v>946</v>
      </c>
      <c r="B651" s="114" t="s">
        <v>390</v>
      </c>
      <c r="C651" s="114">
        <v>428</v>
      </c>
      <c r="D651" s="114">
        <v>433.55</v>
      </c>
      <c r="E651" s="114">
        <v>415.7</v>
      </c>
      <c r="F651" s="114">
        <v>425.65</v>
      </c>
      <c r="G651" s="114">
        <v>430</v>
      </c>
      <c r="H651" s="114">
        <v>437.55</v>
      </c>
      <c r="I651" s="114">
        <v>150800</v>
      </c>
      <c r="J651" s="114">
        <v>63764217.600000001</v>
      </c>
      <c r="K651" s="116">
        <v>43368</v>
      </c>
      <c r="L651" s="114">
        <v>4321</v>
      </c>
      <c r="M651" s="114" t="s">
        <v>947</v>
      </c>
      <c r="N651" s="429"/>
    </row>
    <row r="652" spans="1:14">
      <c r="A652" s="114" t="s">
        <v>948</v>
      </c>
      <c r="B652" s="114" t="s">
        <v>390</v>
      </c>
      <c r="C652" s="114">
        <v>252</v>
      </c>
      <c r="D652" s="114">
        <v>254.4</v>
      </c>
      <c r="E652" s="114">
        <v>219.25</v>
      </c>
      <c r="F652" s="114">
        <v>236.3</v>
      </c>
      <c r="G652" s="114">
        <v>236.9</v>
      </c>
      <c r="H652" s="114">
        <v>256.2</v>
      </c>
      <c r="I652" s="114">
        <v>5652006</v>
      </c>
      <c r="J652" s="114">
        <v>1361740237.05</v>
      </c>
      <c r="K652" s="116">
        <v>43368</v>
      </c>
      <c r="L652" s="114">
        <v>52065</v>
      </c>
      <c r="M652" s="114" t="s">
        <v>949</v>
      </c>
      <c r="N652" s="429"/>
    </row>
    <row r="653" spans="1:14">
      <c r="A653" s="114" t="s">
        <v>3287</v>
      </c>
      <c r="B653" s="114" t="s">
        <v>390</v>
      </c>
      <c r="C653" s="114">
        <v>139.9</v>
      </c>
      <c r="D653" s="114">
        <v>139.9</v>
      </c>
      <c r="E653" s="114">
        <v>130</v>
      </c>
      <c r="F653" s="114">
        <v>131.9</v>
      </c>
      <c r="G653" s="114">
        <v>130</v>
      </c>
      <c r="H653" s="114">
        <v>136.4</v>
      </c>
      <c r="I653" s="114">
        <v>661</v>
      </c>
      <c r="J653" s="114">
        <v>87379.3</v>
      </c>
      <c r="K653" s="116">
        <v>43368</v>
      </c>
      <c r="L653" s="114">
        <v>26</v>
      </c>
      <c r="M653" s="114" t="s">
        <v>3288</v>
      </c>
      <c r="N653" s="429"/>
    </row>
    <row r="654" spans="1:14">
      <c r="A654" s="114" t="s">
        <v>950</v>
      </c>
      <c r="B654" s="114" t="s">
        <v>390</v>
      </c>
      <c r="C654" s="114">
        <v>246.35</v>
      </c>
      <c r="D654" s="114">
        <v>258</v>
      </c>
      <c r="E654" s="114">
        <v>244.45</v>
      </c>
      <c r="F654" s="114">
        <v>252.7</v>
      </c>
      <c r="G654" s="114">
        <v>251.2</v>
      </c>
      <c r="H654" s="114">
        <v>251.05</v>
      </c>
      <c r="I654" s="114">
        <v>12392</v>
      </c>
      <c r="J654" s="114">
        <v>3110216.45</v>
      </c>
      <c r="K654" s="116">
        <v>43368</v>
      </c>
      <c r="L654" s="114">
        <v>410</v>
      </c>
      <c r="M654" s="114" t="s">
        <v>3551</v>
      </c>
      <c r="N654" s="429"/>
    </row>
    <row r="655" spans="1:14">
      <c r="A655" s="114" t="s">
        <v>951</v>
      </c>
      <c r="B655" s="114" t="s">
        <v>390</v>
      </c>
      <c r="C655" s="114">
        <v>846.5</v>
      </c>
      <c r="D655" s="114">
        <v>860.65</v>
      </c>
      <c r="E655" s="114">
        <v>821</v>
      </c>
      <c r="F655" s="114">
        <v>852.75</v>
      </c>
      <c r="G655" s="114">
        <v>848</v>
      </c>
      <c r="H655" s="114">
        <v>862.7</v>
      </c>
      <c r="I655" s="114">
        <v>1015445</v>
      </c>
      <c r="J655" s="114">
        <v>851401192.39999998</v>
      </c>
      <c r="K655" s="116">
        <v>43368</v>
      </c>
      <c r="L655" s="114">
        <v>48637</v>
      </c>
      <c r="M655" s="114" t="s">
        <v>952</v>
      </c>
      <c r="N655" s="429"/>
    </row>
    <row r="656" spans="1:14">
      <c r="A656" s="114" t="s">
        <v>2548</v>
      </c>
      <c r="B656" s="114" t="s">
        <v>390</v>
      </c>
      <c r="C656" s="114">
        <v>61</v>
      </c>
      <c r="D656" s="114">
        <v>65.95</v>
      </c>
      <c r="E656" s="114">
        <v>60.6</v>
      </c>
      <c r="F656" s="114">
        <v>64.95</v>
      </c>
      <c r="G656" s="114">
        <v>64.95</v>
      </c>
      <c r="H656" s="114">
        <v>62.1</v>
      </c>
      <c r="I656" s="114">
        <v>7501</v>
      </c>
      <c r="J656" s="114">
        <v>475210.3</v>
      </c>
      <c r="K656" s="116">
        <v>43368</v>
      </c>
      <c r="L656" s="114">
        <v>47</v>
      </c>
      <c r="M656" s="114" t="s">
        <v>2549</v>
      </c>
      <c r="N656" s="429"/>
    </row>
    <row r="657" spans="1:14">
      <c r="A657" s="114" t="s">
        <v>953</v>
      </c>
      <c r="B657" s="114" t="s">
        <v>390</v>
      </c>
      <c r="C657" s="114">
        <v>485.05</v>
      </c>
      <c r="D657" s="114">
        <v>491.5</v>
      </c>
      <c r="E657" s="114">
        <v>470</v>
      </c>
      <c r="F657" s="114">
        <v>487.4</v>
      </c>
      <c r="G657" s="114">
        <v>485</v>
      </c>
      <c r="H657" s="114">
        <v>484.65</v>
      </c>
      <c r="I657" s="114">
        <v>9968</v>
      </c>
      <c r="J657" s="114">
        <v>4814369.1500000004</v>
      </c>
      <c r="K657" s="116">
        <v>43368</v>
      </c>
      <c r="L657" s="114">
        <v>985</v>
      </c>
      <c r="M657" s="114" t="s">
        <v>2688</v>
      </c>
      <c r="N657" s="429"/>
    </row>
    <row r="658" spans="1:14">
      <c r="A658" s="114" t="s">
        <v>954</v>
      </c>
      <c r="B658" s="114" t="s">
        <v>390</v>
      </c>
      <c r="C658" s="114">
        <v>198.3</v>
      </c>
      <c r="D658" s="114">
        <v>205.2</v>
      </c>
      <c r="E658" s="114">
        <v>198.3</v>
      </c>
      <c r="F658" s="114">
        <v>204.4</v>
      </c>
      <c r="G658" s="114">
        <v>204.5</v>
      </c>
      <c r="H658" s="114">
        <v>201.75</v>
      </c>
      <c r="I658" s="114">
        <v>58571</v>
      </c>
      <c r="J658" s="114">
        <v>11937521.35</v>
      </c>
      <c r="K658" s="116">
        <v>43368</v>
      </c>
      <c r="L658" s="114">
        <v>2777</v>
      </c>
      <c r="M658" s="114" t="s">
        <v>955</v>
      </c>
      <c r="N658" s="429"/>
    </row>
    <row r="659" spans="1:14">
      <c r="A659" s="114" t="s">
        <v>956</v>
      </c>
      <c r="B659" s="114" t="s">
        <v>390</v>
      </c>
      <c r="C659" s="114">
        <v>22.4</v>
      </c>
      <c r="D659" s="114">
        <v>23.25</v>
      </c>
      <c r="E659" s="114">
        <v>21.3</v>
      </c>
      <c r="F659" s="114">
        <v>22.35</v>
      </c>
      <c r="G659" s="114">
        <v>22.2</v>
      </c>
      <c r="H659" s="114">
        <v>23.3</v>
      </c>
      <c r="I659" s="114">
        <v>45469</v>
      </c>
      <c r="J659" s="114">
        <v>1012021.45</v>
      </c>
      <c r="K659" s="116">
        <v>43368</v>
      </c>
      <c r="L659" s="114">
        <v>202</v>
      </c>
      <c r="M659" s="114" t="s">
        <v>957</v>
      </c>
      <c r="N659" s="429"/>
    </row>
    <row r="660" spans="1:14">
      <c r="A660" s="114" t="s">
        <v>2749</v>
      </c>
      <c r="B660" s="114" t="s">
        <v>2795</v>
      </c>
      <c r="C660" s="114">
        <v>4.1500000000000004</v>
      </c>
      <c r="D660" s="114">
        <v>4.3</v>
      </c>
      <c r="E660" s="114">
        <v>3.95</v>
      </c>
      <c r="F660" s="114">
        <v>4.05</v>
      </c>
      <c r="G660" s="114">
        <v>4.05</v>
      </c>
      <c r="H660" s="114">
        <v>4.1500000000000004</v>
      </c>
      <c r="I660" s="114">
        <v>241439</v>
      </c>
      <c r="J660" s="114">
        <v>969926.45</v>
      </c>
      <c r="K660" s="116">
        <v>43368</v>
      </c>
      <c r="L660" s="114">
        <v>292</v>
      </c>
      <c r="M660" s="114" t="s">
        <v>2750</v>
      </c>
      <c r="N660" s="429"/>
    </row>
    <row r="661" spans="1:14">
      <c r="A661" s="114" t="s">
        <v>2944</v>
      </c>
      <c r="B661" s="114" t="s">
        <v>390</v>
      </c>
      <c r="C661" s="114">
        <v>370.5</v>
      </c>
      <c r="D661" s="114">
        <v>374.35</v>
      </c>
      <c r="E661" s="114">
        <v>346</v>
      </c>
      <c r="F661" s="114">
        <v>351.25</v>
      </c>
      <c r="G661" s="114">
        <v>365</v>
      </c>
      <c r="H661" s="114">
        <v>366.3</v>
      </c>
      <c r="I661" s="114">
        <v>822913</v>
      </c>
      <c r="J661" s="114">
        <v>291427290.14999998</v>
      </c>
      <c r="K661" s="116">
        <v>43368</v>
      </c>
      <c r="L661" s="114">
        <v>5232</v>
      </c>
      <c r="M661" s="114" t="s">
        <v>2945</v>
      </c>
      <c r="N661" s="429"/>
    </row>
    <row r="662" spans="1:14">
      <c r="A662" s="114" t="s">
        <v>958</v>
      </c>
      <c r="B662" s="114" t="s">
        <v>390</v>
      </c>
      <c r="C662" s="114">
        <v>119.55</v>
      </c>
      <c r="D662" s="114">
        <v>119.55</v>
      </c>
      <c r="E662" s="114">
        <v>111</v>
      </c>
      <c r="F662" s="114">
        <v>115.9</v>
      </c>
      <c r="G662" s="114">
        <v>116.4</v>
      </c>
      <c r="H662" s="114">
        <v>117.25</v>
      </c>
      <c r="I662" s="114">
        <v>4408</v>
      </c>
      <c r="J662" s="114">
        <v>508798</v>
      </c>
      <c r="K662" s="116">
        <v>43368</v>
      </c>
      <c r="L662" s="114">
        <v>132</v>
      </c>
      <c r="M662" s="114" t="s">
        <v>959</v>
      </c>
      <c r="N662" s="429"/>
    </row>
    <row r="663" spans="1:14">
      <c r="A663" s="114" t="s">
        <v>1943</v>
      </c>
      <c r="B663" s="114" t="s">
        <v>390</v>
      </c>
      <c r="C663" s="114">
        <v>46.2</v>
      </c>
      <c r="D663" s="114">
        <v>48</v>
      </c>
      <c r="E663" s="114">
        <v>46.1</v>
      </c>
      <c r="F663" s="114">
        <v>47.6</v>
      </c>
      <c r="G663" s="114">
        <v>48</v>
      </c>
      <c r="H663" s="114">
        <v>46.15</v>
      </c>
      <c r="I663" s="114">
        <v>4749</v>
      </c>
      <c r="J663" s="114">
        <v>221235.35</v>
      </c>
      <c r="K663" s="116">
        <v>43368</v>
      </c>
      <c r="L663" s="114">
        <v>66</v>
      </c>
      <c r="M663" s="114" t="s">
        <v>1944</v>
      </c>
      <c r="N663" s="429"/>
    </row>
    <row r="664" spans="1:14">
      <c r="A664" s="114" t="s">
        <v>2751</v>
      </c>
      <c r="B664" s="114" t="s">
        <v>390</v>
      </c>
      <c r="C664" s="114">
        <v>4.6500000000000004</v>
      </c>
      <c r="D664" s="114">
        <v>4.6500000000000004</v>
      </c>
      <c r="E664" s="114">
        <v>4.3499999999999996</v>
      </c>
      <c r="F664" s="114">
        <v>4.6500000000000004</v>
      </c>
      <c r="G664" s="114">
        <v>4.6500000000000004</v>
      </c>
      <c r="H664" s="114">
        <v>4.45</v>
      </c>
      <c r="I664" s="114">
        <v>19147</v>
      </c>
      <c r="J664" s="114">
        <v>89004.05</v>
      </c>
      <c r="K664" s="116">
        <v>43368</v>
      </c>
      <c r="L664" s="114">
        <v>30</v>
      </c>
      <c r="M664" s="114" t="s">
        <v>2752</v>
      </c>
      <c r="N664" s="429"/>
    </row>
    <row r="665" spans="1:14">
      <c r="A665" s="114" t="s">
        <v>960</v>
      </c>
      <c r="B665" s="114" t="s">
        <v>390</v>
      </c>
      <c r="C665" s="114">
        <v>42.7</v>
      </c>
      <c r="D665" s="114">
        <v>43.2</v>
      </c>
      <c r="E665" s="114">
        <v>42.05</v>
      </c>
      <c r="F665" s="114">
        <v>43</v>
      </c>
      <c r="G665" s="114">
        <v>43</v>
      </c>
      <c r="H665" s="114">
        <v>42.7</v>
      </c>
      <c r="I665" s="114">
        <v>35352</v>
      </c>
      <c r="J665" s="114">
        <v>1512147.7</v>
      </c>
      <c r="K665" s="116">
        <v>43368</v>
      </c>
      <c r="L665" s="114">
        <v>308</v>
      </c>
      <c r="M665" s="114" t="s">
        <v>961</v>
      </c>
      <c r="N665" s="429"/>
    </row>
    <row r="666" spans="1:14">
      <c r="A666" s="114" t="s">
        <v>2550</v>
      </c>
      <c r="B666" s="114" t="s">
        <v>390</v>
      </c>
      <c r="C666" s="114">
        <v>59</v>
      </c>
      <c r="D666" s="114">
        <v>62.7</v>
      </c>
      <c r="E666" s="114">
        <v>59</v>
      </c>
      <c r="F666" s="114">
        <v>61.55</v>
      </c>
      <c r="G666" s="114">
        <v>62</v>
      </c>
      <c r="H666" s="114">
        <v>62.1</v>
      </c>
      <c r="I666" s="114">
        <v>27890</v>
      </c>
      <c r="J666" s="114">
        <v>1701061</v>
      </c>
      <c r="K666" s="116">
        <v>43368</v>
      </c>
      <c r="L666" s="114">
        <v>284</v>
      </c>
      <c r="M666" s="114" t="s">
        <v>2551</v>
      </c>
      <c r="N666" s="429"/>
    </row>
    <row r="667" spans="1:14">
      <c r="A667" s="114" t="s">
        <v>3289</v>
      </c>
      <c r="B667" s="114" t="s">
        <v>2795</v>
      </c>
      <c r="C667" s="114">
        <v>7.4</v>
      </c>
      <c r="D667" s="114">
        <v>7.85</v>
      </c>
      <c r="E667" s="114">
        <v>7.25</v>
      </c>
      <c r="F667" s="114">
        <v>7.35</v>
      </c>
      <c r="G667" s="114">
        <v>7.4</v>
      </c>
      <c r="H667" s="114">
        <v>7.5</v>
      </c>
      <c r="I667" s="114">
        <v>8178</v>
      </c>
      <c r="J667" s="114">
        <v>61644.05</v>
      </c>
      <c r="K667" s="116">
        <v>43368</v>
      </c>
      <c r="L667" s="114">
        <v>34</v>
      </c>
      <c r="M667" s="114" t="s">
        <v>3290</v>
      </c>
      <c r="N667" s="429"/>
    </row>
    <row r="668" spans="1:14">
      <c r="A668" s="114" t="s">
        <v>3552</v>
      </c>
      <c r="B668" s="114" t="s">
        <v>390</v>
      </c>
      <c r="C668" s="114">
        <v>130</v>
      </c>
      <c r="D668" s="114">
        <v>140</v>
      </c>
      <c r="E668" s="114">
        <v>129.9</v>
      </c>
      <c r="F668" s="114">
        <v>132.05000000000001</v>
      </c>
      <c r="G668" s="114">
        <v>140</v>
      </c>
      <c r="H668" s="114">
        <v>131.85</v>
      </c>
      <c r="I668" s="114">
        <v>8427</v>
      </c>
      <c r="J668" s="114">
        <v>1104826.3</v>
      </c>
      <c r="K668" s="116">
        <v>43368</v>
      </c>
      <c r="L668" s="114">
        <v>463</v>
      </c>
      <c r="M668" s="114" t="s">
        <v>3553</v>
      </c>
      <c r="N668" s="429"/>
    </row>
    <row r="669" spans="1:14">
      <c r="A669" s="114" t="s">
        <v>94</v>
      </c>
      <c r="B669" s="114" t="s">
        <v>390</v>
      </c>
      <c r="C669" s="114">
        <v>1675.1</v>
      </c>
      <c r="D669" s="114">
        <v>1717.55</v>
      </c>
      <c r="E669" s="114">
        <v>1649</v>
      </c>
      <c r="F669" s="114">
        <v>1696.75</v>
      </c>
      <c r="G669" s="114">
        <v>1691.05</v>
      </c>
      <c r="H669" s="114">
        <v>1674.2</v>
      </c>
      <c r="I669" s="114">
        <v>4503074</v>
      </c>
      <c r="J669" s="114">
        <v>7587925463.25</v>
      </c>
      <c r="K669" s="116">
        <v>43368</v>
      </c>
      <c r="L669" s="114">
        <v>194982</v>
      </c>
      <c r="M669" s="114" t="s">
        <v>962</v>
      </c>
      <c r="N669" s="429"/>
    </row>
    <row r="670" spans="1:14">
      <c r="A670" s="114" t="s">
        <v>963</v>
      </c>
      <c r="B670" s="114" t="s">
        <v>390</v>
      </c>
      <c r="C670" s="114">
        <v>730</v>
      </c>
      <c r="D670" s="114">
        <v>759</v>
      </c>
      <c r="E670" s="114">
        <v>730</v>
      </c>
      <c r="F670" s="114">
        <v>735.95</v>
      </c>
      <c r="G670" s="114">
        <v>738</v>
      </c>
      <c r="H670" s="114">
        <v>732.9</v>
      </c>
      <c r="I670" s="114">
        <v>1822</v>
      </c>
      <c r="J670" s="114">
        <v>1343796.55</v>
      </c>
      <c r="K670" s="116">
        <v>43368</v>
      </c>
      <c r="L670" s="114">
        <v>182</v>
      </c>
      <c r="M670" s="114" t="s">
        <v>964</v>
      </c>
      <c r="N670" s="429"/>
    </row>
    <row r="671" spans="1:14">
      <c r="A671" s="114" t="s">
        <v>965</v>
      </c>
      <c r="B671" s="114" t="s">
        <v>390</v>
      </c>
      <c r="C671" s="114">
        <v>220.45</v>
      </c>
      <c r="D671" s="114">
        <v>226.4</v>
      </c>
      <c r="E671" s="114">
        <v>199</v>
      </c>
      <c r="F671" s="114">
        <v>214.5</v>
      </c>
      <c r="G671" s="114">
        <v>214</v>
      </c>
      <c r="H671" s="114">
        <v>217.25</v>
      </c>
      <c r="I671" s="114">
        <v>16748770</v>
      </c>
      <c r="J671" s="114">
        <v>3574685180.8499999</v>
      </c>
      <c r="K671" s="116">
        <v>43368</v>
      </c>
      <c r="L671" s="114">
        <v>122904</v>
      </c>
      <c r="M671" s="114" t="s">
        <v>2277</v>
      </c>
      <c r="N671" s="429"/>
    </row>
    <row r="672" spans="1:14">
      <c r="A672" s="114" t="s">
        <v>966</v>
      </c>
      <c r="B672" s="114" t="s">
        <v>390</v>
      </c>
      <c r="C672" s="114">
        <v>466.1</v>
      </c>
      <c r="D672" s="114">
        <v>473</v>
      </c>
      <c r="E672" s="114">
        <v>466.1</v>
      </c>
      <c r="F672" s="114">
        <v>469.6</v>
      </c>
      <c r="G672" s="114">
        <v>472</v>
      </c>
      <c r="H672" s="114">
        <v>471.3</v>
      </c>
      <c r="I672" s="114">
        <v>31522</v>
      </c>
      <c r="J672" s="114">
        <v>14844133.25</v>
      </c>
      <c r="K672" s="116">
        <v>43368</v>
      </c>
      <c r="L672" s="114">
        <v>2540</v>
      </c>
      <c r="M672" s="114" t="s">
        <v>967</v>
      </c>
      <c r="N672" s="429"/>
    </row>
    <row r="673" spans="1:14">
      <c r="A673" s="114" t="s">
        <v>1979</v>
      </c>
      <c r="B673" s="114" t="s">
        <v>390</v>
      </c>
      <c r="C673" s="114">
        <v>314</v>
      </c>
      <c r="D673" s="114">
        <v>316.7</v>
      </c>
      <c r="E673" s="114">
        <v>311.45</v>
      </c>
      <c r="F673" s="114">
        <v>314.95999999999998</v>
      </c>
      <c r="G673" s="114">
        <v>315</v>
      </c>
      <c r="H673" s="114">
        <v>315</v>
      </c>
      <c r="I673" s="114">
        <v>3377</v>
      </c>
      <c r="J673" s="114">
        <v>1055058.05</v>
      </c>
      <c r="K673" s="116">
        <v>43368</v>
      </c>
      <c r="L673" s="114">
        <v>32</v>
      </c>
      <c r="M673" s="114" t="s">
        <v>1980</v>
      </c>
      <c r="N673" s="429"/>
    </row>
    <row r="674" spans="1:14">
      <c r="A674" s="114" t="s">
        <v>191</v>
      </c>
      <c r="B674" s="114" t="s">
        <v>390</v>
      </c>
      <c r="C674" s="114">
        <v>277</v>
      </c>
      <c r="D674" s="114">
        <v>280</v>
      </c>
      <c r="E674" s="114">
        <v>268.05</v>
      </c>
      <c r="F674" s="114">
        <v>269.35000000000002</v>
      </c>
      <c r="G674" s="114">
        <v>270</v>
      </c>
      <c r="H674" s="114">
        <v>277.85000000000002</v>
      </c>
      <c r="I674" s="114">
        <v>2794731</v>
      </c>
      <c r="J674" s="114">
        <v>762720525.25</v>
      </c>
      <c r="K674" s="116">
        <v>43368</v>
      </c>
      <c r="L674" s="114">
        <v>71352</v>
      </c>
      <c r="M674" s="114" t="s">
        <v>968</v>
      </c>
      <c r="N674" s="429"/>
    </row>
    <row r="675" spans="1:14">
      <c r="A675" s="114" t="s">
        <v>95</v>
      </c>
      <c r="B675" s="114" t="s">
        <v>390</v>
      </c>
      <c r="C675" s="114">
        <v>718.25</v>
      </c>
      <c r="D675" s="114">
        <v>736</v>
      </c>
      <c r="E675" s="114">
        <v>717</v>
      </c>
      <c r="F675" s="114">
        <v>726.2</v>
      </c>
      <c r="G675" s="114">
        <v>726</v>
      </c>
      <c r="H675" s="114">
        <v>718.25</v>
      </c>
      <c r="I675" s="114">
        <v>9602273</v>
      </c>
      <c r="J675" s="114">
        <v>6988194861.3999996</v>
      </c>
      <c r="K675" s="116">
        <v>43368</v>
      </c>
      <c r="L675" s="114">
        <v>223780</v>
      </c>
      <c r="M675" s="114" t="s">
        <v>969</v>
      </c>
      <c r="N675" s="429"/>
    </row>
    <row r="676" spans="1:14">
      <c r="A676" s="114" t="s">
        <v>970</v>
      </c>
      <c r="B676" s="114" t="s">
        <v>390</v>
      </c>
      <c r="C676" s="114">
        <v>571.45000000000005</v>
      </c>
      <c r="D676" s="114">
        <v>571.45000000000005</v>
      </c>
      <c r="E676" s="114">
        <v>550</v>
      </c>
      <c r="F676" s="114">
        <v>555.35</v>
      </c>
      <c r="G676" s="114">
        <v>553</v>
      </c>
      <c r="H676" s="114">
        <v>568.04999999999995</v>
      </c>
      <c r="I676" s="114">
        <v>20347</v>
      </c>
      <c r="J676" s="114">
        <v>11347458.949999999</v>
      </c>
      <c r="K676" s="116">
        <v>43368</v>
      </c>
      <c r="L676" s="114">
        <v>1241</v>
      </c>
      <c r="M676" s="114" t="s">
        <v>971</v>
      </c>
      <c r="N676" s="429"/>
    </row>
    <row r="677" spans="1:14">
      <c r="A677" s="114" t="s">
        <v>973</v>
      </c>
      <c r="B677" s="114" t="s">
        <v>390</v>
      </c>
      <c r="C677" s="114">
        <v>231.7</v>
      </c>
      <c r="D677" s="114">
        <v>231.7</v>
      </c>
      <c r="E677" s="114">
        <v>218.7</v>
      </c>
      <c r="F677" s="114">
        <v>226.45</v>
      </c>
      <c r="G677" s="114">
        <v>227.9</v>
      </c>
      <c r="H677" s="114">
        <v>229.85</v>
      </c>
      <c r="I677" s="114">
        <v>28619</v>
      </c>
      <c r="J677" s="114">
        <v>6443651</v>
      </c>
      <c r="K677" s="116">
        <v>43368</v>
      </c>
      <c r="L677" s="114">
        <v>1097</v>
      </c>
      <c r="M677" s="114" t="s">
        <v>974</v>
      </c>
      <c r="N677" s="429"/>
    </row>
    <row r="678" spans="1:14">
      <c r="A678" s="114" t="s">
        <v>975</v>
      </c>
      <c r="B678" s="114" t="s">
        <v>390</v>
      </c>
      <c r="C678" s="114">
        <v>92.2</v>
      </c>
      <c r="D678" s="114">
        <v>94.7</v>
      </c>
      <c r="E678" s="114">
        <v>91</v>
      </c>
      <c r="F678" s="114">
        <v>93.6</v>
      </c>
      <c r="G678" s="114">
        <v>94.6</v>
      </c>
      <c r="H678" s="114">
        <v>94.7</v>
      </c>
      <c r="I678" s="114">
        <v>46629</v>
      </c>
      <c r="J678" s="114">
        <v>4338848.7</v>
      </c>
      <c r="K678" s="116">
        <v>43368</v>
      </c>
      <c r="L678" s="114">
        <v>789</v>
      </c>
      <c r="M678" s="114" t="s">
        <v>976</v>
      </c>
      <c r="N678" s="429"/>
    </row>
    <row r="679" spans="1:14">
      <c r="A679" s="114" t="s">
        <v>977</v>
      </c>
      <c r="B679" s="114" t="s">
        <v>390</v>
      </c>
      <c r="C679" s="114">
        <v>534</v>
      </c>
      <c r="D679" s="114">
        <v>534</v>
      </c>
      <c r="E679" s="114">
        <v>505.75</v>
      </c>
      <c r="F679" s="114">
        <v>516.20000000000005</v>
      </c>
      <c r="G679" s="114">
        <v>524.35</v>
      </c>
      <c r="H679" s="114">
        <v>535.04999999999995</v>
      </c>
      <c r="I679" s="114">
        <v>23584</v>
      </c>
      <c r="J679" s="114">
        <v>12143103.9</v>
      </c>
      <c r="K679" s="116">
        <v>43368</v>
      </c>
      <c r="L679" s="114">
        <v>1090</v>
      </c>
      <c r="M679" s="114" t="s">
        <v>978</v>
      </c>
      <c r="N679" s="429"/>
    </row>
    <row r="680" spans="1:14">
      <c r="A680" s="114" t="s">
        <v>3291</v>
      </c>
      <c r="B680" s="114" t="s">
        <v>2795</v>
      </c>
      <c r="C680" s="114">
        <v>1.9</v>
      </c>
      <c r="D680" s="114">
        <v>1.9</v>
      </c>
      <c r="E680" s="114">
        <v>1.9</v>
      </c>
      <c r="F680" s="114">
        <v>1.9</v>
      </c>
      <c r="G680" s="114">
        <v>1.9</v>
      </c>
      <c r="H680" s="114">
        <v>1.9</v>
      </c>
      <c r="I680" s="114">
        <v>6</v>
      </c>
      <c r="J680" s="114">
        <v>11.4</v>
      </c>
      <c r="K680" s="116">
        <v>43368</v>
      </c>
      <c r="L680" s="114">
        <v>2</v>
      </c>
      <c r="M680" s="114" t="s">
        <v>3292</v>
      </c>
      <c r="N680" s="429"/>
    </row>
    <row r="681" spans="1:14">
      <c r="A681" s="114" t="s">
        <v>979</v>
      </c>
      <c r="B681" s="114" t="s">
        <v>390</v>
      </c>
      <c r="C681" s="114">
        <v>232.45</v>
      </c>
      <c r="D681" s="114">
        <v>238</v>
      </c>
      <c r="E681" s="114">
        <v>221.5</v>
      </c>
      <c r="F681" s="114">
        <v>230.45</v>
      </c>
      <c r="G681" s="114">
        <v>230.9</v>
      </c>
      <c r="H681" s="114">
        <v>231.15</v>
      </c>
      <c r="I681" s="114">
        <v>578970</v>
      </c>
      <c r="J681" s="114">
        <v>133366501.2</v>
      </c>
      <c r="K681" s="116">
        <v>43368</v>
      </c>
      <c r="L681" s="114">
        <v>12883</v>
      </c>
      <c r="M681" s="114" t="s">
        <v>980</v>
      </c>
      <c r="N681" s="429"/>
    </row>
    <row r="682" spans="1:14">
      <c r="A682" s="114" t="s">
        <v>3554</v>
      </c>
      <c r="B682" s="114" t="s">
        <v>2795</v>
      </c>
      <c r="C682" s="114">
        <v>45</v>
      </c>
      <c r="D682" s="114">
        <v>47.95</v>
      </c>
      <c r="E682" s="114">
        <v>44.75</v>
      </c>
      <c r="F682" s="114">
        <v>45.8</v>
      </c>
      <c r="G682" s="114">
        <v>47</v>
      </c>
      <c r="H682" s="114">
        <v>46.8</v>
      </c>
      <c r="I682" s="114">
        <v>12110</v>
      </c>
      <c r="J682" s="114">
        <v>556083.30000000005</v>
      </c>
      <c r="K682" s="116">
        <v>43368</v>
      </c>
      <c r="L682" s="114">
        <v>63</v>
      </c>
      <c r="M682" s="114" t="s">
        <v>3555</v>
      </c>
      <c r="N682" s="429"/>
    </row>
    <row r="683" spans="1:14">
      <c r="A683" s="114" t="s">
        <v>3556</v>
      </c>
      <c r="B683" s="114" t="s">
        <v>390</v>
      </c>
      <c r="C683" s="114">
        <v>14.5</v>
      </c>
      <c r="D683" s="114">
        <v>14.5</v>
      </c>
      <c r="E683" s="114">
        <v>13.75</v>
      </c>
      <c r="F683" s="114">
        <v>14.35</v>
      </c>
      <c r="G683" s="114">
        <v>14.15</v>
      </c>
      <c r="H683" s="114">
        <v>14</v>
      </c>
      <c r="I683" s="114">
        <v>54252</v>
      </c>
      <c r="J683" s="114">
        <v>780934.95</v>
      </c>
      <c r="K683" s="116">
        <v>43368</v>
      </c>
      <c r="L683" s="114">
        <v>61</v>
      </c>
      <c r="M683" s="114" t="s">
        <v>3557</v>
      </c>
      <c r="N683" s="429"/>
    </row>
    <row r="684" spans="1:14">
      <c r="A684" s="114" t="s">
        <v>96</v>
      </c>
      <c r="B684" s="114" t="s">
        <v>390</v>
      </c>
      <c r="C684" s="114">
        <v>13.8</v>
      </c>
      <c r="D684" s="114">
        <v>14</v>
      </c>
      <c r="E684" s="114">
        <v>13.35</v>
      </c>
      <c r="F684" s="114">
        <v>13.6</v>
      </c>
      <c r="G684" s="114">
        <v>13.75</v>
      </c>
      <c r="H684" s="114">
        <v>13.65</v>
      </c>
      <c r="I684" s="114">
        <v>884316</v>
      </c>
      <c r="J684" s="114">
        <v>12042105.550000001</v>
      </c>
      <c r="K684" s="116">
        <v>43368</v>
      </c>
      <c r="L684" s="114">
        <v>2277</v>
      </c>
      <c r="M684" s="114" t="s">
        <v>3558</v>
      </c>
      <c r="N684" s="429"/>
    </row>
    <row r="685" spans="1:14">
      <c r="A685" s="114" t="s">
        <v>97</v>
      </c>
      <c r="B685" s="114" t="s">
        <v>390</v>
      </c>
      <c r="C685" s="114">
        <v>152.4</v>
      </c>
      <c r="D685" s="114">
        <v>155.85</v>
      </c>
      <c r="E685" s="114">
        <v>151</v>
      </c>
      <c r="F685" s="114">
        <v>154.15</v>
      </c>
      <c r="G685" s="114">
        <v>155</v>
      </c>
      <c r="H685" s="114">
        <v>154.94999999999999</v>
      </c>
      <c r="I685" s="114">
        <v>6688716</v>
      </c>
      <c r="J685" s="114">
        <v>1023795295.7</v>
      </c>
      <c r="K685" s="116">
        <v>43368</v>
      </c>
      <c r="L685" s="114">
        <v>43838</v>
      </c>
      <c r="M685" s="114" t="s">
        <v>3559</v>
      </c>
      <c r="N685" s="429"/>
    </row>
    <row r="686" spans="1:14">
      <c r="A686" s="114" t="s">
        <v>3560</v>
      </c>
      <c r="B686" s="114" t="s">
        <v>390</v>
      </c>
      <c r="C686" s="114">
        <v>126.65</v>
      </c>
      <c r="D686" s="114">
        <v>130.4</v>
      </c>
      <c r="E686" s="114">
        <v>120.45</v>
      </c>
      <c r="F686" s="114">
        <v>128.80000000000001</v>
      </c>
      <c r="G686" s="114">
        <v>129</v>
      </c>
      <c r="H686" s="114">
        <v>124.2</v>
      </c>
      <c r="I686" s="114">
        <v>610025</v>
      </c>
      <c r="J686" s="114">
        <v>77530556.950000003</v>
      </c>
      <c r="K686" s="116">
        <v>43368</v>
      </c>
      <c r="L686" s="114">
        <v>4332</v>
      </c>
      <c r="M686" s="114" t="s">
        <v>3561</v>
      </c>
      <c r="N686" s="429"/>
    </row>
    <row r="687" spans="1:14">
      <c r="A687" s="114" t="s">
        <v>3562</v>
      </c>
      <c r="B687" s="114" t="s">
        <v>390</v>
      </c>
      <c r="C687" s="114">
        <v>466.8</v>
      </c>
      <c r="D687" s="114">
        <v>490</v>
      </c>
      <c r="E687" s="114">
        <v>452.35</v>
      </c>
      <c r="F687" s="114">
        <v>482.2</v>
      </c>
      <c r="G687" s="114">
        <v>481.5</v>
      </c>
      <c r="H687" s="114">
        <v>467.3</v>
      </c>
      <c r="I687" s="114">
        <v>144187</v>
      </c>
      <c r="J687" s="114">
        <v>68617110.349999994</v>
      </c>
      <c r="K687" s="116">
        <v>43368</v>
      </c>
      <c r="L687" s="114">
        <v>7872</v>
      </c>
      <c r="M687" s="114" t="s">
        <v>3563</v>
      </c>
      <c r="N687" s="429"/>
    </row>
    <row r="688" spans="1:14">
      <c r="A688" s="114" t="s">
        <v>201</v>
      </c>
      <c r="B688" s="114" t="s">
        <v>390</v>
      </c>
      <c r="C688" s="114">
        <v>714.5</v>
      </c>
      <c r="D688" s="114">
        <v>720.05</v>
      </c>
      <c r="E688" s="114">
        <v>680.05</v>
      </c>
      <c r="F688" s="114">
        <v>704.95</v>
      </c>
      <c r="G688" s="114">
        <v>691.9</v>
      </c>
      <c r="H688" s="114">
        <v>718.85</v>
      </c>
      <c r="I688" s="114">
        <v>132721</v>
      </c>
      <c r="J688" s="114">
        <v>94537407.450000003</v>
      </c>
      <c r="K688" s="116">
        <v>43368</v>
      </c>
      <c r="L688" s="114">
        <v>7173</v>
      </c>
      <c r="M688" s="114" t="s">
        <v>3564</v>
      </c>
      <c r="N688" s="429"/>
    </row>
    <row r="689" spans="1:14">
      <c r="A689" s="114" t="s">
        <v>98</v>
      </c>
      <c r="B689" s="114" t="s">
        <v>390</v>
      </c>
      <c r="C689" s="114">
        <v>140.9</v>
      </c>
      <c r="D689" s="114">
        <v>143.25</v>
      </c>
      <c r="E689" s="114">
        <v>131.15</v>
      </c>
      <c r="F689" s="114">
        <v>137.4</v>
      </c>
      <c r="G689" s="114">
        <v>137.80000000000001</v>
      </c>
      <c r="H689" s="114">
        <v>141.55000000000001</v>
      </c>
      <c r="I689" s="114">
        <v>2970088</v>
      </c>
      <c r="J689" s="114">
        <v>408999478</v>
      </c>
      <c r="K689" s="116">
        <v>43368</v>
      </c>
      <c r="L689" s="114">
        <v>31210</v>
      </c>
      <c r="M689" s="114" t="s">
        <v>981</v>
      </c>
      <c r="N689" s="429"/>
    </row>
    <row r="690" spans="1:14">
      <c r="A690" s="114" t="s">
        <v>2702</v>
      </c>
      <c r="B690" s="114" t="s">
        <v>390</v>
      </c>
      <c r="C690" s="114">
        <v>298.7</v>
      </c>
      <c r="D690" s="114">
        <v>303</v>
      </c>
      <c r="E690" s="114">
        <v>292.14999999999998</v>
      </c>
      <c r="F690" s="114">
        <v>299</v>
      </c>
      <c r="G690" s="114">
        <v>299</v>
      </c>
      <c r="H690" s="114">
        <v>295.95</v>
      </c>
      <c r="I690" s="114">
        <v>331020</v>
      </c>
      <c r="J690" s="114">
        <v>98894419.799999997</v>
      </c>
      <c r="K690" s="116">
        <v>43368</v>
      </c>
      <c r="L690" s="114">
        <v>4285</v>
      </c>
      <c r="M690" s="114" t="s">
        <v>2703</v>
      </c>
      <c r="N690" s="429"/>
    </row>
    <row r="691" spans="1:14">
      <c r="A691" s="114" t="s">
        <v>3565</v>
      </c>
      <c r="B691" s="114" t="s">
        <v>390</v>
      </c>
      <c r="C691" s="114">
        <v>216.1</v>
      </c>
      <c r="D691" s="114">
        <v>221.9</v>
      </c>
      <c r="E691" s="114">
        <v>211</v>
      </c>
      <c r="F691" s="114">
        <v>215.8</v>
      </c>
      <c r="G691" s="114">
        <v>215</v>
      </c>
      <c r="H691" s="114">
        <v>211.4</v>
      </c>
      <c r="I691" s="114">
        <v>38657</v>
      </c>
      <c r="J691" s="114">
        <v>8326719.2999999998</v>
      </c>
      <c r="K691" s="116">
        <v>43368</v>
      </c>
      <c r="L691" s="114">
        <v>1068</v>
      </c>
      <c r="M691" s="114" t="s">
        <v>3566</v>
      </c>
      <c r="N691" s="429"/>
    </row>
    <row r="692" spans="1:14">
      <c r="A692" s="114" t="s">
        <v>3567</v>
      </c>
      <c r="B692" s="114" t="s">
        <v>390</v>
      </c>
      <c r="C692" s="114">
        <v>6.7</v>
      </c>
      <c r="D692" s="114">
        <v>6.8</v>
      </c>
      <c r="E692" s="114">
        <v>6.65</v>
      </c>
      <c r="F692" s="114">
        <v>6.7</v>
      </c>
      <c r="G692" s="114">
        <v>6.7</v>
      </c>
      <c r="H692" s="114">
        <v>6.95</v>
      </c>
      <c r="I692" s="114">
        <v>54699</v>
      </c>
      <c r="J692" s="114">
        <v>365822.55</v>
      </c>
      <c r="K692" s="116">
        <v>43368</v>
      </c>
      <c r="L692" s="114">
        <v>75</v>
      </c>
      <c r="M692" s="114" t="s">
        <v>3568</v>
      </c>
      <c r="N692" s="429"/>
    </row>
    <row r="693" spans="1:14">
      <c r="A693" s="114" t="s">
        <v>99</v>
      </c>
      <c r="B693" s="114" t="s">
        <v>390</v>
      </c>
      <c r="C693" s="114">
        <v>296.89999999999998</v>
      </c>
      <c r="D693" s="114">
        <v>302.35000000000002</v>
      </c>
      <c r="E693" s="114">
        <v>292.35000000000002</v>
      </c>
      <c r="F693" s="114">
        <v>301.14999999999998</v>
      </c>
      <c r="G693" s="114">
        <v>301.14999999999998</v>
      </c>
      <c r="H693" s="114">
        <v>297.95</v>
      </c>
      <c r="I693" s="114">
        <v>13273933</v>
      </c>
      <c r="J693" s="114">
        <v>3954284882.25</v>
      </c>
      <c r="K693" s="116">
        <v>43368</v>
      </c>
      <c r="L693" s="114">
        <v>170623</v>
      </c>
      <c r="M693" s="114" t="s">
        <v>3569</v>
      </c>
      <c r="N693" s="429"/>
    </row>
    <row r="694" spans="1:14">
      <c r="A694" s="114" t="s">
        <v>2052</v>
      </c>
      <c r="B694" s="114" t="s">
        <v>390</v>
      </c>
      <c r="C694" s="114">
        <v>359</v>
      </c>
      <c r="D694" s="114">
        <v>367.95</v>
      </c>
      <c r="E694" s="114">
        <v>346.5</v>
      </c>
      <c r="F694" s="114">
        <v>352.85</v>
      </c>
      <c r="G694" s="114">
        <v>354</v>
      </c>
      <c r="H694" s="114">
        <v>349.4</v>
      </c>
      <c r="I694" s="114">
        <v>49136</v>
      </c>
      <c r="J694" s="114">
        <v>17576352.050000001</v>
      </c>
      <c r="K694" s="116">
        <v>43368</v>
      </c>
      <c r="L694" s="114">
        <v>2508</v>
      </c>
      <c r="M694" s="114" t="s">
        <v>3570</v>
      </c>
      <c r="N694" s="429"/>
    </row>
    <row r="695" spans="1:14">
      <c r="A695" s="114" t="s">
        <v>982</v>
      </c>
      <c r="B695" s="114" t="s">
        <v>390</v>
      </c>
      <c r="C695" s="114">
        <v>126.8</v>
      </c>
      <c r="D695" s="114">
        <v>128.6</v>
      </c>
      <c r="E695" s="114">
        <v>120.5</v>
      </c>
      <c r="F695" s="114">
        <v>123.7</v>
      </c>
      <c r="G695" s="114">
        <v>124</v>
      </c>
      <c r="H695" s="114">
        <v>126.8</v>
      </c>
      <c r="I695" s="114">
        <v>158893</v>
      </c>
      <c r="J695" s="114">
        <v>19827113.600000001</v>
      </c>
      <c r="K695" s="116">
        <v>43368</v>
      </c>
      <c r="L695" s="114">
        <v>3204</v>
      </c>
      <c r="M695" s="114" t="s">
        <v>983</v>
      </c>
      <c r="N695" s="429"/>
    </row>
    <row r="696" spans="1:14">
      <c r="A696" s="114" t="s">
        <v>984</v>
      </c>
      <c r="B696" s="114" t="s">
        <v>390</v>
      </c>
      <c r="C696" s="114">
        <v>87.2</v>
      </c>
      <c r="D696" s="114">
        <v>87.7</v>
      </c>
      <c r="E696" s="114">
        <v>83</v>
      </c>
      <c r="F696" s="114">
        <v>85.95</v>
      </c>
      <c r="G696" s="114">
        <v>85.9</v>
      </c>
      <c r="H696" s="114">
        <v>85.75</v>
      </c>
      <c r="I696" s="114">
        <v>808409</v>
      </c>
      <c r="J696" s="114">
        <v>69527567.799999997</v>
      </c>
      <c r="K696" s="116">
        <v>43368</v>
      </c>
      <c r="L696" s="114">
        <v>7581</v>
      </c>
      <c r="M696" s="114" t="s">
        <v>985</v>
      </c>
      <c r="N696" s="429"/>
    </row>
    <row r="697" spans="1:14">
      <c r="A697" s="114" t="s">
        <v>3571</v>
      </c>
      <c r="B697" s="114" t="s">
        <v>390</v>
      </c>
      <c r="C697" s="114">
        <v>7.6</v>
      </c>
      <c r="D697" s="114">
        <v>7.85</v>
      </c>
      <c r="E697" s="114">
        <v>6.8</v>
      </c>
      <c r="F697" s="114">
        <v>7.35</v>
      </c>
      <c r="G697" s="114">
        <v>7.4</v>
      </c>
      <c r="H697" s="114">
        <v>7.5</v>
      </c>
      <c r="I697" s="114">
        <v>4351714</v>
      </c>
      <c r="J697" s="114">
        <v>31387700.600000001</v>
      </c>
      <c r="K697" s="116">
        <v>43368</v>
      </c>
      <c r="L697" s="114">
        <v>4204</v>
      </c>
      <c r="M697" s="114" t="s">
        <v>3572</v>
      </c>
      <c r="N697" s="429"/>
    </row>
    <row r="698" spans="1:14">
      <c r="A698" s="114" t="s">
        <v>986</v>
      </c>
      <c r="B698" s="114" t="s">
        <v>390</v>
      </c>
      <c r="C698" s="114">
        <v>136.35</v>
      </c>
      <c r="D698" s="114">
        <v>138</v>
      </c>
      <c r="E698" s="114">
        <v>133.15</v>
      </c>
      <c r="F698" s="114">
        <v>134.85</v>
      </c>
      <c r="G698" s="114">
        <v>134.55000000000001</v>
      </c>
      <c r="H698" s="114">
        <v>142</v>
      </c>
      <c r="I698" s="114">
        <v>683</v>
      </c>
      <c r="J698" s="114">
        <v>92875.9</v>
      </c>
      <c r="K698" s="116">
        <v>43368</v>
      </c>
      <c r="L698" s="114">
        <v>41</v>
      </c>
      <c r="M698" s="114" t="s">
        <v>987</v>
      </c>
      <c r="N698" s="429"/>
    </row>
    <row r="699" spans="1:14">
      <c r="A699" s="114" t="s">
        <v>2552</v>
      </c>
      <c r="B699" s="114" t="s">
        <v>2795</v>
      </c>
      <c r="C699" s="114">
        <v>1</v>
      </c>
      <c r="D699" s="114">
        <v>1.05</v>
      </c>
      <c r="E699" s="114">
        <v>0.95</v>
      </c>
      <c r="F699" s="114">
        <v>1</v>
      </c>
      <c r="G699" s="114">
        <v>1</v>
      </c>
      <c r="H699" s="114">
        <v>1</v>
      </c>
      <c r="I699" s="114">
        <v>2235044</v>
      </c>
      <c r="J699" s="114">
        <v>2223992.7000000002</v>
      </c>
      <c r="K699" s="116">
        <v>43368</v>
      </c>
      <c r="L699" s="114">
        <v>340</v>
      </c>
      <c r="M699" s="114" t="s">
        <v>2553</v>
      </c>
      <c r="N699" s="429"/>
    </row>
    <row r="700" spans="1:14">
      <c r="A700" s="114" t="s">
        <v>3785</v>
      </c>
      <c r="B700" s="114" t="s">
        <v>390</v>
      </c>
      <c r="C700" s="114">
        <v>1409</v>
      </c>
      <c r="D700" s="114">
        <v>1409</v>
      </c>
      <c r="E700" s="114">
        <v>1111.28</v>
      </c>
      <c r="F700" s="114">
        <v>1111.28</v>
      </c>
      <c r="G700" s="114">
        <v>1111.28</v>
      </c>
      <c r="H700" s="114">
        <v>1178</v>
      </c>
      <c r="I700" s="114">
        <v>16</v>
      </c>
      <c r="J700" s="114">
        <v>19566.8</v>
      </c>
      <c r="K700" s="116">
        <v>43368</v>
      </c>
      <c r="L700" s="114">
        <v>3</v>
      </c>
      <c r="M700" s="114" t="s">
        <v>3786</v>
      </c>
      <c r="N700" s="429"/>
    </row>
    <row r="701" spans="1:14">
      <c r="A701" s="114" t="s">
        <v>2391</v>
      </c>
      <c r="B701" s="114" t="s">
        <v>390</v>
      </c>
      <c r="C701" s="114">
        <v>72</v>
      </c>
      <c r="D701" s="114">
        <v>72</v>
      </c>
      <c r="E701" s="114">
        <v>65.3</v>
      </c>
      <c r="F701" s="114">
        <v>68.349999999999994</v>
      </c>
      <c r="G701" s="114">
        <v>69</v>
      </c>
      <c r="H701" s="114">
        <v>69.45</v>
      </c>
      <c r="I701" s="114">
        <v>44354</v>
      </c>
      <c r="J701" s="114">
        <v>3038644.75</v>
      </c>
      <c r="K701" s="116">
        <v>43368</v>
      </c>
      <c r="L701" s="114">
        <v>595</v>
      </c>
      <c r="M701" s="114" t="s">
        <v>2392</v>
      </c>
      <c r="N701" s="429"/>
    </row>
    <row r="702" spans="1:14">
      <c r="A702" s="114" t="s">
        <v>202</v>
      </c>
      <c r="B702" s="114" t="s">
        <v>390</v>
      </c>
      <c r="C702" s="114">
        <v>46.9</v>
      </c>
      <c r="D702" s="114">
        <v>47.25</v>
      </c>
      <c r="E702" s="114">
        <v>45.5</v>
      </c>
      <c r="F702" s="114">
        <v>46.45</v>
      </c>
      <c r="G702" s="114">
        <v>46.6</v>
      </c>
      <c r="H702" s="114">
        <v>46.9</v>
      </c>
      <c r="I702" s="114">
        <v>181563</v>
      </c>
      <c r="J702" s="114">
        <v>8448784.0999999996</v>
      </c>
      <c r="K702" s="116">
        <v>43368</v>
      </c>
      <c r="L702" s="114">
        <v>2095</v>
      </c>
      <c r="M702" s="114" t="s">
        <v>988</v>
      </c>
      <c r="N702" s="429"/>
    </row>
    <row r="703" spans="1:14">
      <c r="A703" s="114" t="s">
        <v>989</v>
      </c>
      <c r="B703" s="114" t="s">
        <v>390</v>
      </c>
      <c r="C703" s="114">
        <v>115</v>
      </c>
      <c r="D703" s="114">
        <v>115.5</v>
      </c>
      <c r="E703" s="114">
        <v>112.5</v>
      </c>
      <c r="F703" s="114">
        <v>113.25</v>
      </c>
      <c r="G703" s="114">
        <v>113</v>
      </c>
      <c r="H703" s="114">
        <v>114.55</v>
      </c>
      <c r="I703" s="114">
        <v>125763</v>
      </c>
      <c r="J703" s="114">
        <v>14242241.9</v>
      </c>
      <c r="K703" s="116">
        <v>43368</v>
      </c>
      <c r="L703" s="114">
        <v>2661</v>
      </c>
      <c r="M703" s="114" t="s">
        <v>990</v>
      </c>
      <c r="N703" s="429"/>
    </row>
    <row r="704" spans="1:14">
      <c r="A704" s="114" t="s">
        <v>991</v>
      </c>
      <c r="B704" s="114" t="s">
        <v>390</v>
      </c>
      <c r="C704" s="114">
        <v>28.5</v>
      </c>
      <c r="D704" s="114">
        <v>28.5</v>
      </c>
      <c r="E704" s="114">
        <v>26.1</v>
      </c>
      <c r="F704" s="114">
        <v>26.5</v>
      </c>
      <c r="G704" s="114">
        <v>26.8</v>
      </c>
      <c r="H704" s="114">
        <v>27.1</v>
      </c>
      <c r="I704" s="114">
        <v>8393</v>
      </c>
      <c r="J704" s="114">
        <v>225333.85</v>
      </c>
      <c r="K704" s="116">
        <v>43368</v>
      </c>
      <c r="L704" s="114">
        <v>145</v>
      </c>
      <c r="M704" s="114" t="s">
        <v>992</v>
      </c>
      <c r="N704" s="429"/>
    </row>
    <row r="705" spans="1:14">
      <c r="A705" s="114" t="s">
        <v>2554</v>
      </c>
      <c r="B705" s="114" t="s">
        <v>390</v>
      </c>
      <c r="C705" s="114">
        <v>15.05</v>
      </c>
      <c r="D705" s="114">
        <v>15.05</v>
      </c>
      <c r="E705" s="114">
        <v>14.35</v>
      </c>
      <c r="F705" s="114">
        <v>15.05</v>
      </c>
      <c r="G705" s="114">
        <v>15.05</v>
      </c>
      <c r="H705" s="114">
        <v>14.35</v>
      </c>
      <c r="I705" s="114">
        <v>168282</v>
      </c>
      <c r="J705" s="114">
        <v>2532009.1</v>
      </c>
      <c r="K705" s="116">
        <v>43368</v>
      </c>
      <c r="L705" s="114">
        <v>94</v>
      </c>
      <c r="M705" s="114" t="s">
        <v>2555</v>
      </c>
      <c r="N705" s="429"/>
    </row>
    <row r="706" spans="1:14">
      <c r="A706" s="114" t="s">
        <v>993</v>
      </c>
      <c r="B706" s="114" t="s">
        <v>390</v>
      </c>
      <c r="C706" s="114">
        <v>123</v>
      </c>
      <c r="D706" s="114">
        <v>123.5</v>
      </c>
      <c r="E706" s="114">
        <v>109.9</v>
      </c>
      <c r="F706" s="114">
        <v>118.1</v>
      </c>
      <c r="G706" s="114">
        <v>118.6</v>
      </c>
      <c r="H706" s="114">
        <v>123.15</v>
      </c>
      <c r="I706" s="114">
        <v>2038625</v>
      </c>
      <c r="J706" s="114">
        <v>240594221.65000001</v>
      </c>
      <c r="K706" s="116">
        <v>43368</v>
      </c>
      <c r="L706" s="114">
        <v>17345</v>
      </c>
      <c r="M706" s="114" t="s">
        <v>994</v>
      </c>
      <c r="N706" s="429"/>
    </row>
    <row r="707" spans="1:14">
      <c r="A707" s="114" t="s">
        <v>3573</v>
      </c>
      <c r="B707" s="114" t="s">
        <v>2795</v>
      </c>
      <c r="C707" s="114">
        <v>4.8499999999999996</v>
      </c>
      <c r="D707" s="114">
        <v>4.8499999999999996</v>
      </c>
      <c r="E707" s="114">
        <v>4.8499999999999996</v>
      </c>
      <c r="F707" s="114">
        <v>4.8499999999999996</v>
      </c>
      <c r="G707" s="114">
        <v>4.8499999999999996</v>
      </c>
      <c r="H707" s="114">
        <v>4.6500000000000004</v>
      </c>
      <c r="I707" s="114">
        <v>683</v>
      </c>
      <c r="J707" s="114">
        <v>3312.55</v>
      </c>
      <c r="K707" s="116">
        <v>43368</v>
      </c>
      <c r="L707" s="114">
        <v>5</v>
      </c>
      <c r="M707" s="114" t="s">
        <v>3574</v>
      </c>
      <c r="N707" s="429"/>
    </row>
    <row r="708" spans="1:14">
      <c r="A708" s="114" t="s">
        <v>995</v>
      </c>
      <c r="B708" s="114" t="s">
        <v>390</v>
      </c>
      <c r="C708" s="114">
        <v>76.2</v>
      </c>
      <c r="D708" s="114">
        <v>76.45</v>
      </c>
      <c r="E708" s="114">
        <v>73.3</v>
      </c>
      <c r="F708" s="114">
        <v>74.849999999999994</v>
      </c>
      <c r="G708" s="114">
        <v>75.05</v>
      </c>
      <c r="H708" s="114">
        <v>76.2</v>
      </c>
      <c r="I708" s="114">
        <v>1458333</v>
      </c>
      <c r="J708" s="114">
        <v>109053001.65000001</v>
      </c>
      <c r="K708" s="116">
        <v>43368</v>
      </c>
      <c r="L708" s="114">
        <v>18454</v>
      </c>
      <c r="M708" s="114" t="s">
        <v>2305</v>
      </c>
      <c r="N708" s="429"/>
    </row>
    <row r="709" spans="1:14">
      <c r="A709" s="114" t="s">
        <v>996</v>
      </c>
      <c r="B709" s="114" t="s">
        <v>390</v>
      </c>
      <c r="C709" s="114">
        <v>218.1</v>
      </c>
      <c r="D709" s="114">
        <v>222.55</v>
      </c>
      <c r="E709" s="114">
        <v>209.15</v>
      </c>
      <c r="F709" s="114">
        <v>216.05</v>
      </c>
      <c r="G709" s="114">
        <v>215.05</v>
      </c>
      <c r="H709" s="114">
        <v>223.05</v>
      </c>
      <c r="I709" s="114">
        <v>13639</v>
      </c>
      <c r="J709" s="114">
        <v>2947112</v>
      </c>
      <c r="K709" s="116">
        <v>43368</v>
      </c>
      <c r="L709" s="114">
        <v>969</v>
      </c>
      <c r="M709" s="114" t="s">
        <v>997</v>
      </c>
      <c r="N709" s="429"/>
    </row>
    <row r="710" spans="1:14">
      <c r="A710" s="114" t="s">
        <v>998</v>
      </c>
      <c r="B710" s="114" t="s">
        <v>390</v>
      </c>
      <c r="C710" s="114">
        <v>380</v>
      </c>
      <c r="D710" s="114">
        <v>388</v>
      </c>
      <c r="E710" s="114">
        <v>370.05</v>
      </c>
      <c r="F710" s="114">
        <v>381.8</v>
      </c>
      <c r="G710" s="114">
        <v>381.2</v>
      </c>
      <c r="H710" s="114">
        <v>381.75</v>
      </c>
      <c r="I710" s="114">
        <v>14637</v>
      </c>
      <c r="J710" s="114">
        <v>5533763.4000000004</v>
      </c>
      <c r="K710" s="116">
        <v>43368</v>
      </c>
      <c r="L710" s="114">
        <v>1098</v>
      </c>
      <c r="M710" s="114" t="s">
        <v>999</v>
      </c>
      <c r="N710" s="429"/>
    </row>
    <row r="711" spans="1:14">
      <c r="A711" s="114" t="s">
        <v>2556</v>
      </c>
      <c r="B711" s="114" t="s">
        <v>390</v>
      </c>
      <c r="C711" s="114">
        <v>6.05</v>
      </c>
      <c r="D711" s="114">
        <v>6.05</v>
      </c>
      <c r="E711" s="114">
        <v>5.75</v>
      </c>
      <c r="F711" s="114">
        <v>5.8</v>
      </c>
      <c r="G711" s="114">
        <v>5.8</v>
      </c>
      <c r="H711" s="114">
        <v>5.9</v>
      </c>
      <c r="I711" s="114">
        <v>82274</v>
      </c>
      <c r="J711" s="114">
        <v>485169.3</v>
      </c>
      <c r="K711" s="116">
        <v>43368</v>
      </c>
      <c r="L711" s="114">
        <v>99</v>
      </c>
      <c r="M711" s="114" t="s">
        <v>2557</v>
      </c>
      <c r="N711" s="429"/>
    </row>
    <row r="712" spans="1:14">
      <c r="A712" s="114" t="s">
        <v>2558</v>
      </c>
      <c r="B712" s="114" t="s">
        <v>390</v>
      </c>
      <c r="C712" s="114">
        <v>91.1</v>
      </c>
      <c r="D712" s="114">
        <v>94.7</v>
      </c>
      <c r="E712" s="114">
        <v>89.6</v>
      </c>
      <c r="F712" s="114">
        <v>92.85</v>
      </c>
      <c r="G712" s="114">
        <v>93.5</v>
      </c>
      <c r="H712" s="114">
        <v>92.95</v>
      </c>
      <c r="I712" s="114">
        <v>126706</v>
      </c>
      <c r="J712" s="114">
        <v>11609539.85</v>
      </c>
      <c r="K712" s="116">
        <v>43368</v>
      </c>
      <c r="L712" s="114">
        <v>1609</v>
      </c>
      <c r="M712" s="114" t="s">
        <v>2559</v>
      </c>
      <c r="N712" s="429"/>
    </row>
    <row r="713" spans="1:14">
      <c r="A713" s="114" t="s">
        <v>1000</v>
      </c>
      <c r="B713" s="114" t="s">
        <v>390</v>
      </c>
      <c r="C713" s="114">
        <v>298.14999999999998</v>
      </c>
      <c r="D713" s="114">
        <v>307.45</v>
      </c>
      <c r="E713" s="114">
        <v>294.2</v>
      </c>
      <c r="F713" s="114">
        <v>301.5</v>
      </c>
      <c r="G713" s="114">
        <v>300.05</v>
      </c>
      <c r="H713" s="114">
        <v>303.75</v>
      </c>
      <c r="I713" s="114">
        <v>70455</v>
      </c>
      <c r="J713" s="114">
        <v>21164226.350000001</v>
      </c>
      <c r="K713" s="116">
        <v>43368</v>
      </c>
      <c r="L713" s="114">
        <v>4092</v>
      </c>
      <c r="M713" s="114" t="s">
        <v>1001</v>
      </c>
      <c r="N713" s="429"/>
    </row>
    <row r="714" spans="1:14">
      <c r="A714" s="114" t="s">
        <v>2794</v>
      </c>
      <c r="B714" s="114" t="s">
        <v>2795</v>
      </c>
      <c r="C714" s="114">
        <v>30.65</v>
      </c>
      <c r="D714" s="114">
        <v>30.65</v>
      </c>
      <c r="E714" s="114">
        <v>30.65</v>
      </c>
      <c r="F714" s="114">
        <v>30.65</v>
      </c>
      <c r="G714" s="114">
        <v>30.65</v>
      </c>
      <c r="H714" s="114">
        <v>32.25</v>
      </c>
      <c r="I714" s="114">
        <v>6318</v>
      </c>
      <c r="J714" s="114">
        <v>193646.7</v>
      </c>
      <c r="K714" s="116">
        <v>43368</v>
      </c>
      <c r="L714" s="114">
        <v>55</v>
      </c>
      <c r="M714" s="114" t="s">
        <v>2865</v>
      </c>
      <c r="N714" s="429"/>
    </row>
    <row r="715" spans="1:14">
      <c r="A715" s="114" t="s">
        <v>1002</v>
      </c>
      <c r="B715" s="114" t="s">
        <v>390</v>
      </c>
      <c r="C715" s="114">
        <v>316.95</v>
      </c>
      <c r="D715" s="114">
        <v>320</v>
      </c>
      <c r="E715" s="114">
        <v>301</v>
      </c>
      <c r="F715" s="114">
        <v>307.25</v>
      </c>
      <c r="G715" s="114">
        <v>307.8</v>
      </c>
      <c r="H715" s="114">
        <v>316.89999999999998</v>
      </c>
      <c r="I715" s="114">
        <v>32319</v>
      </c>
      <c r="J715" s="114">
        <v>9933277.1500000004</v>
      </c>
      <c r="K715" s="116">
        <v>43368</v>
      </c>
      <c r="L715" s="114">
        <v>1302</v>
      </c>
      <c r="M715" s="114" t="s">
        <v>1003</v>
      </c>
      <c r="N715" s="429"/>
    </row>
    <row r="716" spans="1:14">
      <c r="A716" s="114" t="s">
        <v>1951</v>
      </c>
      <c r="B716" s="114" t="s">
        <v>390</v>
      </c>
      <c r="C716" s="114">
        <v>1690</v>
      </c>
      <c r="D716" s="114">
        <v>1800</v>
      </c>
      <c r="E716" s="114">
        <v>1640</v>
      </c>
      <c r="F716" s="114">
        <v>1734.55</v>
      </c>
      <c r="G716" s="114">
        <v>1740</v>
      </c>
      <c r="H716" s="114">
        <v>1707.15</v>
      </c>
      <c r="I716" s="114">
        <v>4764</v>
      </c>
      <c r="J716" s="114">
        <v>8132673.25</v>
      </c>
      <c r="K716" s="116">
        <v>43368</v>
      </c>
      <c r="L716" s="114">
        <v>1433</v>
      </c>
      <c r="M716" s="114" t="s">
        <v>906</v>
      </c>
      <c r="N716" s="429"/>
    </row>
    <row r="717" spans="1:14">
      <c r="A717" s="114" t="s">
        <v>346</v>
      </c>
      <c r="B717" s="114" t="s">
        <v>390</v>
      </c>
      <c r="C717" s="114">
        <v>207.65</v>
      </c>
      <c r="D717" s="114">
        <v>211.7</v>
      </c>
      <c r="E717" s="114">
        <v>188.5</v>
      </c>
      <c r="F717" s="114">
        <v>192.45</v>
      </c>
      <c r="G717" s="114">
        <v>191.75</v>
      </c>
      <c r="H717" s="114">
        <v>213.7</v>
      </c>
      <c r="I717" s="114">
        <v>9009366</v>
      </c>
      <c r="J717" s="114">
        <v>1809342349.8499999</v>
      </c>
      <c r="K717" s="116">
        <v>43368</v>
      </c>
      <c r="L717" s="114">
        <v>71231</v>
      </c>
      <c r="M717" s="114" t="s">
        <v>1004</v>
      </c>
      <c r="N717" s="429"/>
    </row>
    <row r="718" spans="1:14">
      <c r="A718" s="114" t="s">
        <v>2153</v>
      </c>
      <c r="B718" s="114" t="s">
        <v>390</v>
      </c>
      <c r="C718" s="114">
        <v>33.9</v>
      </c>
      <c r="D718" s="114">
        <v>33.9</v>
      </c>
      <c r="E718" s="114">
        <v>32</v>
      </c>
      <c r="F718" s="114">
        <v>32.450000000000003</v>
      </c>
      <c r="G718" s="114">
        <v>32.75</v>
      </c>
      <c r="H718" s="114">
        <v>32.9</v>
      </c>
      <c r="I718" s="114">
        <v>76664</v>
      </c>
      <c r="J718" s="114">
        <v>2489928.15</v>
      </c>
      <c r="K718" s="116">
        <v>43368</v>
      </c>
      <c r="L718" s="114">
        <v>488</v>
      </c>
      <c r="M718" s="114" t="s">
        <v>2154</v>
      </c>
      <c r="N718" s="429"/>
    </row>
    <row r="719" spans="1:14">
      <c r="A719" s="114" t="s">
        <v>3575</v>
      </c>
      <c r="B719" s="114" t="s">
        <v>2795</v>
      </c>
      <c r="C719" s="114">
        <v>0.45</v>
      </c>
      <c r="D719" s="114">
        <v>0.45</v>
      </c>
      <c r="E719" s="114">
        <v>0.45</v>
      </c>
      <c r="F719" s="114">
        <v>0.45</v>
      </c>
      <c r="G719" s="114">
        <v>0.45</v>
      </c>
      <c r="H719" s="114">
        <v>0.45</v>
      </c>
      <c r="I719" s="114">
        <v>188</v>
      </c>
      <c r="J719" s="114">
        <v>84.6</v>
      </c>
      <c r="K719" s="116">
        <v>43368</v>
      </c>
      <c r="L719" s="114">
        <v>4</v>
      </c>
      <c r="M719" s="114" t="s">
        <v>3576</v>
      </c>
      <c r="N719" s="429"/>
    </row>
    <row r="720" spans="1:14">
      <c r="A720" s="114" t="s">
        <v>3577</v>
      </c>
      <c r="B720" s="114" t="s">
        <v>390</v>
      </c>
      <c r="C720" s="114">
        <v>34.15</v>
      </c>
      <c r="D720" s="114">
        <v>34.15</v>
      </c>
      <c r="E720" s="114">
        <v>31.75</v>
      </c>
      <c r="F720" s="114">
        <v>32.299999999999997</v>
      </c>
      <c r="G720" s="114">
        <v>32.4</v>
      </c>
      <c r="H720" s="114">
        <v>34.5</v>
      </c>
      <c r="I720" s="114">
        <v>4833</v>
      </c>
      <c r="J720" s="114">
        <v>159332.65</v>
      </c>
      <c r="K720" s="116">
        <v>43368</v>
      </c>
      <c r="L720" s="114">
        <v>57</v>
      </c>
      <c r="M720" s="114" t="s">
        <v>3578</v>
      </c>
      <c r="N720" s="429"/>
    </row>
    <row r="721" spans="1:14">
      <c r="A721" s="114" t="s">
        <v>1005</v>
      </c>
      <c r="B721" s="114" t="s">
        <v>390</v>
      </c>
      <c r="C721" s="114">
        <v>298</v>
      </c>
      <c r="D721" s="114">
        <v>308</v>
      </c>
      <c r="E721" s="114">
        <v>288.25</v>
      </c>
      <c r="F721" s="114">
        <v>296.05</v>
      </c>
      <c r="G721" s="114">
        <v>300.5</v>
      </c>
      <c r="H721" s="114">
        <v>305.2</v>
      </c>
      <c r="I721" s="114">
        <v>125075</v>
      </c>
      <c r="J721" s="114">
        <v>37203795.049999997</v>
      </c>
      <c r="K721" s="116">
        <v>43368</v>
      </c>
      <c r="L721" s="114">
        <v>3502</v>
      </c>
      <c r="M721" s="114" t="s">
        <v>3579</v>
      </c>
      <c r="N721" s="429"/>
    </row>
    <row r="722" spans="1:14">
      <c r="A722" s="114" t="s">
        <v>1950</v>
      </c>
      <c r="B722" s="114" t="s">
        <v>390</v>
      </c>
      <c r="C722" s="114">
        <v>84</v>
      </c>
      <c r="D722" s="114">
        <v>86</v>
      </c>
      <c r="E722" s="114">
        <v>81.3</v>
      </c>
      <c r="F722" s="114">
        <v>84.1</v>
      </c>
      <c r="G722" s="114">
        <v>84.15</v>
      </c>
      <c r="H722" s="114">
        <v>83.65</v>
      </c>
      <c r="I722" s="114">
        <v>955168</v>
      </c>
      <c r="J722" s="114">
        <v>79872226.200000003</v>
      </c>
      <c r="K722" s="116">
        <v>43368</v>
      </c>
      <c r="L722" s="114">
        <v>6900</v>
      </c>
      <c r="M722" s="114" t="s">
        <v>3580</v>
      </c>
      <c r="N722" s="429"/>
    </row>
    <row r="723" spans="1:14">
      <c r="A723" s="114" t="s">
        <v>100</v>
      </c>
      <c r="B723" s="114" t="s">
        <v>390</v>
      </c>
      <c r="C723" s="114">
        <v>222</v>
      </c>
      <c r="D723" s="114">
        <v>227.9</v>
      </c>
      <c r="E723" s="114">
        <v>213.7</v>
      </c>
      <c r="F723" s="114">
        <v>225.65</v>
      </c>
      <c r="G723" s="114">
        <v>227.3</v>
      </c>
      <c r="H723" s="114">
        <v>223.65</v>
      </c>
      <c r="I723" s="114">
        <v>12694193</v>
      </c>
      <c r="J723" s="114">
        <v>2822140573.8000002</v>
      </c>
      <c r="K723" s="116">
        <v>43368</v>
      </c>
      <c r="L723" s="114">
        <v>71131</v>
      </c>
      <c r="M723" s="114" t="s">
        <v>3581</v>
      </c>
      <c r="N723" s="429"/>
    </row>
    <row r="724" spans="1:14">
      <c r="A724" s="114" t="s">
        <v>3582</v>
      </c>
      <c r="B724" s="114" t="s">
        <v>390</v>
      </c>
      <c r="C724" s="114">
        <v>5.05</v>
      </c>
      <c r="D724" s="114">
        <v>5.75</v>
      </c>
      <c r="E724" s="114">
        <v>5.05</v>
      </c>
      <c r="F724" s="114">
        <v>5.35</v>
      </c>
      <c r="G724" s="114">
        <v>5.5</v>
      </c>
      <c r="H724" s="114">
        <v>5.35</v>
      </c>
      <c r="I724" s="114">
        <v>13398</v>
      </c>
      <c r="J724" s="114">
        <v>72807.25</v>
      </c>
      <c r="K724" s="116">
        <v>43368</v>
      </c>
      <c r="L724" s="114">
        <v>62</v>
      </c>
      <c r="M724" s="114" t="s">
        <v>3583</v>
      </c>
      <c r="N724" s="429"/>
    </row>
    <row r="725" spans="1:14">
      <c r="A725" s="114" t="s">
        <v>3584</v>
      </c>
      <c r="B725" s="114" t="s">
        <v>390</v>
      </c>
      <c r="C725" s="114">
        <v>127.6</v>
      </c>
      <c r="D725" s="114">
        <v>134.9</v>
      </c>
      <c r="E725" s="114">
        <v>123.65</v>
      </c>
      <c r="F725" s="114">
        <v>128.65</v>
      </c>
      <c r="G725" s="114">
        <v>130</v>
      </c>
      <c r="H725" s="114">
        <v>127.6</v>
      </c>
      <c r="I725" s="114">
        <v>25545</v>
      </c>
      <c r="J725" s="114">
        <v>3244351.4</v>
      </c>
      <c r="K725" s="116">
        <v>43368</v>
      </c>
      <c r="L725" s="114">
        <v>430</v>
      </c>
      <c r="M725" s="114" t="s">
        <v>3585</v>
      </c>
      <c r="N725" s="429"/>
    </row>
    <row r="726" spans="1:14">
      <c r="A726" s="114" t="s">
        <v>3586</v>
      </c>
      <c r="B726" s="114" t="s">
        <v>390</v>
      </c>
      <c r="C726" s="114">
        <v>389</v>
      </c>
      <c r="D726" s="114">
        <v>389</v>
      </c>
      <c r="E726" s="114">
        <v>375</v>
      </c>
      <c r="F726" s="114">
        <v>382.05</v>
      </c>
      <c r="G726" s="114">
        <v>381</v>
      </c>
      <c r="H726" s="114">
        <v>384.45</v>
      </c>
      <c r="I726" s="114">
        <v>33144</v>
      </c>
      <c r="J726" s="114">
        <v>12666894.35</v>
      </c>
      <c r="K726" s="116">
        <v>43368</v>
      </c>
      <c r="L726" s="114">
        <v>513</v>
      </c>
      <c r="M726" s="114" t="s">
        <v>3587</v>
      </c>
      <c r="N726" s="429"/>
    </row>
    <row r="727" spans="1:14">
      <c r="A727" s="114" t="s">
        <v>1006</v>
      </c>
      <c r="B727" s="114" t="s">
        <v>390</v>
      </c>
      <c r="C727" s="114">
        <v>48.8</v>
      </c>
      <c r="D727" s="114">
        <v>49</v>
      </c>
      <c r="E727" s="114">
        <v>47.05</v>
      </c>
      <c r="F727" s="114">
        <v>48.7</v>
      </c>
      <c r="G727" s="114">
        <v>49</v>
      </c>
      <c r="H727" s="114">
        <v>48.1</v>
      </c>
      <c r="I727" s="114">
        <v>45180</v>
      </c>
      <c r="J727" s="114">
        <v>2172957.2999999998</v>
      </c>
      <c r="K727" s="116">
        <v>43368</v>
      </c>
      <c r="L727" s="114">
        <v>394</v>
      </c>
      <c r="M727" s="114" t="s">
        <v>1007</v>
      </c>
      <c r="N727" s="429"/>
    </row>
    <row r="728" spans="1:14">
      <c r="A728" s="114" t="s">
        <v>101</v>
      </c>
      <c r="B728" s="114" t="s">
        <v>390</v>
      </c>
      <c r="C728" s="114">
        <v>75.7</v>
      </c>
      <c r="D728" s="114">
        <v>77.400000000000006</v>
      </c>
      <c r="E728" s="114">
        <v>73.400000000000006</v>
      </c>
      <c r="F728" s="114">
        <v>75.05</v>
      </c>
      <c r="G728" s="114">
        <v>75.2</v>
      </c>
      <c r="H728" s="114">
        <v>76.2</v>
      </c>
      <c r="I728" s="114">
        <v>5509083</v>
      </c>
      <c r="J728" s="114">
        <v>414132295.5</v>
      </c>
      <c r="K728" s="116">
        <v>43368</v>
      </c>
      <c r="L728" s="114">
        <v>19995</v>
      </c>
      <c r="M728" s="114" t="s">
        <v>1008</v>
      </c>
      <c r="N728" s="429"/>
    </row>
    <row r="729" spans="1:14">
      <c r="A729" s="114" t="s">
        <v>2866</v>
      </c>
      <c r="B729" s="114" t="s">
        <v>2795</v>
      </c>
      <c r="C729" s="114">
        <v>19.25</v>
      </c>
      <c r="D729" s="114">
        <v>20.149999999999999</v>
      </c>
      <c r="E729" s="114">
        <v>19</v>
      </c>
      <c r="F729" s="114">
        <v>20</v>
      </c>
      <c r="G729" s="114">
        <v>20.100000000000001</v>
      </c>
      <c r="H729" s="114">
        <v>19.95</v>
      </c>
      <c r="I729" s="114">
        <v>73815</v>
      </c>
      <c r="J729" s="114">
        <v>1476603.65</v>
      </c>
      <c r="K729" s="116">
        <v>43368</v>
      </c>
      <c r="L729" s="114">
        <v>65</v>
      </c>
      <c r="M729" s="114" t="s">
        <v>2867</v>
      </c>
      <c r="N729" s="429"/>
    </row>
    <row r="730" spans="1:14">
      <c r="A730" s="114" t="s">
        <v>1009</v>
      </c>
      <c r="B730" s="114" t="s">
        <v>390</v>
      </c>
      <c r="C730" s="114">
        <v>780.2</v>
      </c>
      <c r="D730" s="114">
        <v>800</v>
      </c>
      <c r="E730" s="114">
        <v>761.45</v>
      </c>
      <c r="F730" s="114">
        <v>771.1</v>
      </c>
      <c r="G730" s="114">
        <v>795</v>
      </c>
      <c r="H730" s="114">
        <v>783.15</v>
      </c>
      <c r="I730" s="114">
        <v>32126</v>
      </c>
      <c r="J730" s="114">
        <v>24753941.300000001</v>
      </c>
      <c r="K730" s="116">
        <v>43368</v>
      </c>
      <c r="L730" s="114">
        <v>2354</v>
      </c>
      <c r="M730" s="114" t="s">
        <v>1010</v>
      </c>
      <c r="N730" s="429"/>
    </row>
    <row r="731" spans="1:14">
      <c r="A731" s="114" t="s">
        <v>2222</v>
      </c>
      <c r="B731" s="114" t="s">
        <v>390</v>
      </c>
      <c r="C731" s="114">
        <v>227.6</v>
      </c>
      <c r="D731" s="114">
        <v>233.65</v>
      </c>
      <c r="E731" s="114">
        <v>219.1</v>
      </c>
      <c r="F731" s="114">
        <v>220.95</v>
      </c>
      <c r="G731" s="114">
        <v>219.9</v>
      </c>
      <c r="H731" s="114">
        <v>230.95</v>
      </c>
      <c r="I731" s="114">
        <v>109381</v>
      </c>
      <c r="J731" s="114">
        <v>24654682.899999999</v>
      </c>
      <c r="K731" s="116">
        <v>43368</v>
      </c>
      <c r="L731" s="114">
        <v>5520</v>
      </c>
      <c r="M731" s="114" t="s">
        <v>2223</v>
      </c>
      <c r="N731" s="429"/>
    </row>
    <row r="732" spans="1:14">
      <c r="A732" s="114" t="s">
        <v>1011</v>
      </c>
      <c r="B732" s="114" t="s">
        <v>390</v>
      </c>
      <c r="C732" s="114">
        <v>303.10000000000002</v>
      </c>
      <c r="D732" s="114">
        <v>307.14999999999998</v>
      </c>
      <c r="E732" s="114">
        <v>300.05</v>
      </c>
      <c r="F732" s="114">
        <v>305.60000000000002</v>
      </c>
      <c r="G732" s="114">
        <v>306</v>
      </c>
      <c r="H732" s="114">
        <v>303.10000000000002</v>
      </c>
      <c r="I732" s="114">
        <v>15828</v>
      </c>
      <c r="J732" s="114">
        <v>4826350.5999999996</v>
      </c>
      <c r="K732" s="116">
        <v>43368</v>
      </c>
      <c r="L732" s="114">
        <v>1162</v>
      </c>
      <c r="M732" s="114" t="s">
        <v>3588</v>
      </c>
      <c r="N732" s="429"/>
    </row>
    <row r="733" spans="1:14">
      <c r="A733" s="114" t="s">
        <v>3589</v>
      </c>
      <c r="B733" s="114" t="s">
        <v>390</v>
      </c>
      <c r="C733" s="114">
        <v>163</v>
      </c>
      <c r="D733" s="114">
        <v>167.45</v>
      </c>
      <c r="E733" s="114">
        <v>160</v>
      </c>
      <c r="F733" s="114">
        <v>166.05</v>
      </c>
      <c r="G733" s="114">
        <v>167.25</v>
      </c>
      <c r="H733" s="114">
        <v>163.05000000000001</v>
      </c>
      <c r="I733" s="114">
        <v>1211334</v>
      </c>
      <c r="J733" s="114">
        <v>198291331.55000001</v>
      </c>
      <c r="K733" s="116">
        <v>43368</v>
      </c>
      <c r="L733" s="114">
        <v>10799</v>
      </c>
      <c r="M733" s="114" t="s">
        <v>3590</v>
      </c>
      <c r="N733" s="429"/>
    </row>
    <row r="734" spans="1:14">
      <c r="A734" s="114" t="s">
        <v>1012</v>
      </c>
      <c r="B734" s="114" t="s">
        <v>390</v>
      </c>
      <c r="C734" s="114">
        <v>101.4</v>
      </c>
      <c r="D734" s="114">
        <v>103.65</v>
      </c>
      <c r="E734" s="114">
        <v>98</v>
      </c>
      <c r="F734" s="114">
        <v>102.1</v>
      </c>
      <c r="G734" s="114">
        <v>102.35</v>
      </c>
      <c r="H734" s="114">
        <v>101.4</v>
      </c>
      <c r="I734" s="114">
        <v>914773</v>
      </c>
      <c r="J734" s="114">
        <v>92307490.049999997</v>
      </c>
      <c r="K734" s="116">
        <v>43368</v>
      </c>
      <c r="L734" s="114">
        <v>9294</v>
      </c>
      <c r="M734" s="114" t="s">
        <v>1013</v>
      </c>
      <c r="N734" s="429"/>
    </row>
    <row r="735" spans="1:14">
      <c r="A735" s="114" t="s">
        <v>2063</v>
      </c>
      <c r="B735" s="114" t="s">
        <v>390</v>
      </c>
      <c r="C735" s="114">
        <v>202.9</v>
      </c>
      <c r="D735" s="114">
        <v>202.9</v>
      </c>
      <c r="E735" s="114">
        <v>187.55</v>
      </c>
      <c r="F735" s="114">
        <v>189.8</v>
      </c>
      <c r="G735" s="114">
        <v>189.8</v>
      </c>
      <c r="H735" s="114">
        <v>187</v>
      </c>
      <c r="I735" s="114">
        <v>821</v>
      </c>
      <c r="J735" s="114">
        <v>155775.65</v>
      </c>
      <c r="K735" s="116">
        <v>43368</v>
      </c>
      <c r="L735" s="114">
        <v>32</v>
      </c>
      <c r="M735" s="114" t="s">
        <v>2064</v>
      </c>
      <c r="N735" s="429"/>
    </row>
    <row r="736" spans="1:14">
      <c r="A736" s="114" t="s">
        <v>1014</v>
      </c>
      <c r="B736" s="114" t="s">
        <v>390</v>
      </c>
      <c r="C736" s="114">
        <v>440.05</v>
      </c>
      <c r="D736" s="114">
        <v>445.85</v>
      </c>
      <c r="E736" s="114">
        <v>427.85</v>
      </c>
      <c r="F736" s="114">
        <v>434.55</v>
      </c>
      <c r="G736" s="114">
        <v>436</v>
      </c>
      <c r="H736" s="114">
        <v>445.7</v>
      </c>
      <c r="I736" s="114">
        <v>9858</v>
      </c>
      <c r="J736" s="114">
        <v>4300158.5</v>
      </c>
      <c r="K736" s="116">
        <v>43368</v>
      </c>
      <c r="L736" s="114">
        <v>357</v>
      </c>
      <c r="M736" s="114" t="s">
        <v>1015</v>
      </c>
      <c r="N736" s="429"/>
    </row>
    <row r="737" spans="1:14">
      <c r="A737" s="114" t="s">
        <v>1016</v>
      </c>
      <c r="B737" s="114" t="s">
        <v>390</v>
      </c>
      <c r="C737" s="114">
        <v>101.95</v>
      </c>
      <c r="D737" s="114">
        <v>101.95</v>
      </c>
      <c r="E737" s="114">
        <v>93.4</v>
      </c>
      <c r="F737" s="114">
        <v>96.4</v>
      </c>
      <c r="G737" s="114">
        <v>96.3</v>
      </c>
      <c r="H737" s="114">
        <v>99</v>
      </c>
      <c r="I737" s="114">
        <v>1934991</v>
      </c>
      <c r="J737" s="114">
        <v>184358598.69999999</v>
      </c>
      <c r="K737" s="116">
        <v>43368</v>
      </c>
      <c r="L737" s="114">
        <v>10625</v>
      </c>
      <c r="M737" s="114" t="s">
        <v>1017</v>
      </c>
      <c r="N737" s="429"/>
    </row>
    <row r="738" spans="1:14">
      <c r="A738" s="114" t="s">
        <v>3591</v>
      </c>
      <c r="B738" s="114" t="s">
        <v>2795</v>
      </c>
      <c r="C738" s="114">
        <v>3.2</v>
      </c>
      <c r="D738" s="114">
        <v>3.25</v>
      </c>
      <c r="E738" s="114">
        <v>3.05</v>
      </c>
      <c r="F738" s="114">
        <v>3.1</v>
      </c>
      <c r="G738" s="114">
        <v>3.15</v>
      </c>
      <c r="H738" s="114">
        <v>3.2</v>
      </c>
      <c r="I738" s="114">
        <v>69956</v>
      </c>
      <c r="J738" s="114">
        <v>216670.4</v>
      </c>
      <c r="K738" s="116">
        <v>43368</v>
      </c>
      <c r="L738" s="114">
        <v>141</v>
      </c>
      <c r="M738" s="114" t="s">
        <v>3592</v>
      </c>
      <c r="N738" s="429"/>
    </row>
    <row r="739" spans="1:14">
      <c r="A739" s="114" t="s">
        <v>3593</v>
      </c>
      <c r="B739" s="114" t="s">
        <v>390</v>
      </c>
      <c r="C739" s="114">
        <v>125</v>
      </c>
      <c r="D739" s="114">
        <v>132.30000000000001</v>
      </c>
      <c r="E739" s="114">
        <v>121</v>
      </c>
      <c r="F739" s="114">
        <v>125.45</v>
      </c>
      <c r="G739" s="114">
        <v>126</v>
      </c>
      <c r="H739" s="114">
        <v>124.8</v>
      </c>
      <c r="I739" s="114">
        <v>1787</v>
      </c>
      <c r="J739" s="114">
        <v>222030.8</v>
      </c>
      <c r="K739" s="116">
        <v>43368</v>
      </c>
      <c r="L739" s="114">
        <v>68</v>
      </c>
      <c r="M739" s="114" t="s">
        <v>3594</v>
      </c>
      <c r="N739" s="429"/>
    </row>
    <row r="740" spans="1:14">
      <c r="A740" s="114" t="s">
        <v>102</v>
      </c>
      <c r="B740" s="114" t="s">
        <v>390</v>
      </c>
      <c r="C740" s="114">
        <v>7.6</v>
      </c>
      <c r="D740" s="114">
        <v>7.85</v>
      </c>
      <c r="E740" s="114">
        <v>6.9</v>
      </c>
      <c r="F740" s="114">
        <v>7.2</v>
      </c>
      <c r="G740" s="114">
        <v>7.15</v>
      </c>
      <c r="H740" s="114">
        <v>7.8</v>
      </c>
      <c r="I740" s="114">
        <v>82301950</v>
      </c>
      <c r="J740" s="114">
        <v>614389764.89999998</v>
      </c>
      <c r="K740" s="116">
        <v>43368</v>
      </c>
      <c r="L740" s="114">
        <v>47039</v>
      </c>
      <c r="M740" s="114" t="s">
        <v>1018</v>
      </c>
      <c r="N740" s="429"/>
    </row>
    <row r="741" spans="1:14">
      <c r="A741" s="114" t="s">
        <v>3595</v>
      </c>
      <c r="B741" s="114" t="s">
        <v>2795</v>
      </c>
      <c r="C741" s="114">
        <v>2.85</v>
      </c>
      <c r="D741" s="114">
        <v>2.85</v>
      </c>
      <c r="E741" s="114">
        <v>2.8</v>
      </c>
      <c r="F741" s="114">
        <v>2.8</v>
      </c>
      <c r="G741" s="114">
        <v>2.8</v>
      </c>
      <c r="H741" s="114">
        <v>2.9</v>
      </c>
      <c r="I741" s="114">
        <v>308559</v>
      </c>
      <c r="J741" s="114">
        <v>864777.1</v>
      </c>
      <c r="K741" s="116">
        <v>43368</v>
      </c>
      <c r="L741" s="114">
        <v>288</v>
      </c>
      <c r="M741" s="114" t="s">
        <v>3596</v>
      </c>
      <c r="N741" s="429"/>
    </row>
    <row r="742" spans="1:14">
      <c r="A742" s="114" t="s">
        <v>3597</v>
      </c>
      <c r="B742" s="114" t="s">
        <v>390</v>
      </c>
      <c r="C742" s="114">
        <v>37</v>
      </c>
      <c r="D742" s="114">
        <v>38.35</v>
      </c>
      <c r="E742" s="114">
        <v>36.299999999999997</v>
      </c>
      <c r="F742" s="114">
        <v>36.65</v>
      </c>
      <c r="G742" s="114">
        <v>36.5</v>
      </c>
      <c r="H742" s="114">
        <v>37.4</v>
      </c>
      <c r="I742" s="114">
        <v>795</v>
      </c>
      <c r="J742" s="114">
        <v>29304.55</v>
      </c>
      <c r="K742" s="116">
        <v>43368</v>
      </c>
      <c r="L742" s="114">
        <v>24</v>
      </c>
      <c r="M742" s="114" t="s">
        <v>3598</v>
      </c>
      <c r="N742" s="429"/>
    </row>
    <row r="743" spans="1:14">
      <c r="A743" s="114" t="s">
        <v>246</v>
      </c>
      <c r="B743" s="114" t="s">
        <v>390</v>
      </c>
      <c r="C743" s="114">
        <v>2.6</v>
      </c>
      <c r="D743" s="114">
        <v>2.6</v>
      </c>
      <c r="E743" s="114">
        <v>2.6</v>
      </c>
      <c r="F743" s="114">
        <v>2.6</v>
      </c>
      <c r="G743" s="114">
        <v>2.6</v>
      </c>
      <c r="H743" s="114">
        <v>2.7</v>
      </c>
      <c r="I743" s="114">
        <v>1272216</v>
      </c>
      <c r="J743" s="114">
        <v>3307761.6</v>
      </c>
      <c r="K743" s="116">
        <v>43368</v>
      </c>
      <c r="L743" s="114">
        <v>997</v>
      </c>
      <c r="M743" s="114" t="s">
        <v>3599</v>
      </c>
      <c r="N743" s="429"/>
    </row>
    <row r="744" spans="1:14">
      <c r="A744" s="114" t="s">
        <v>1019</v>
      </c>
      <c r="B744" s="114" t="s">
        <v>390</v>
      </c>
      <c r="C744" s="114">
        <v>60.75</v>
      </c>
      <c r="D744" s="114">
        <v>63.65</v>
      </c>
      <c r="E744" s="114">
        <v>58.1</v>
      </c>
      <c r="F744" s="114">
        <v>59.85</v>
      </c>
      <c r="G744" s="114">
        <v>60</v>
      </c>
      <c r="H744" s="114">
        <v>60.8</v>
      </c>
      <c r="I744" s="114">
        <v>972290</v>
      </c>
      <c r="J744" s="114">
        <v>59287523</v>
      </c>
      <c r="K744" s="116">
        <v>43368</v>
      </c>
      <c r="L744" s="114">
        <v>6608</v>
      </c>
      <c r="M744" s="114" t="s">
        <v>3600</v>
      </c>
      <c r="N744" s="429"/>
    </row>
    <row r="745" spans="1:14">
      <c r="A745" s="114" t="s">
        <v>1020</v>
      </c>
      <c r="B745" s="114" t="s">
        <v>390</v>
      </c>
      <c r="C745" s="114">
        <v>129.5</v>
      </c>
      <c r="D745" s="114">
        <v>135.4</v>
      </c>
      <c r="E745" s="114">
        <v>124.25</v>
      </c>
      <c r="F745" s="114">
        <v>125.1</v>
      </c>
      <c r="G745" s="114">
        <v>125</v>
      </c>
      <c r="H745" s="114">
        <v>129.69999999999999</v>
      </c>
      <c r="I745" s="114">
        <v>891303</v>
      </c>
      <c r="J745" s="114">
        <v>115482175.34999999</v>
      </c>
      <c r="K745" s="116">
        <v>43368</v>
      </c>
      <c r="L745" s="114">
        <v>8261</v>
      </c>
      <c r="M745" s="114" t="s">
        <v>3601</v>
      </c>
      <c r="N745" s="429"/>
    </row>
    <row r="746" spans="1:14">
      <c r="A746" s="114" t="s">
        <v>103</v>
      </c>
      <c r="B746" s="114" t="s">
        <v>390</v>
      </c>
      <c r="C746" s="114">
        <v>64.150000000000006</v>
      </c>
      <c r="D746" s="114">
        <v>66.2</v>
      </c>
      <c r="E746" s="114">
        <v>63.3</v>
      </c>
      <c r="F746" s="114">
        <v>64.75</v>
      </c>
      <c r="G746" s="114">
        <v>65.150000000000006</v>
      </c>
      <c r="H746" s="114">
        <v>64.45</v>
      </c>
      <c r="I746" s="114">
        <v>975908</v>
      </c>
      <c r="J746" s="114">
        <v>63610482.299999997</v>
      </c>
      <c r="K746" s="116">
        <v>43368</v>
      </c>
      <c r="L746" s="114">
        <v>4940</v>
      </c>
      <c r="M746" s="114" t="s">
        <v>1021</v>
      </c>
      <c r="N746" s="429"/>
    </row>
    <row r="747" spans="1:14">
      <c r="A747" s="114" t="s">
        <v>1022</v>
      </c>
      <c r="B747" s="114" t="s">
        <v>390</v>
      </c>
      <c r="C747" s="114">
        <v>2475</v>
      </c>
      <c r="D747" s="114">
        <v>2499</v>
      </c>
      <c r="E747" s="114">
        <v>2400.5</v>
      </c>
      <c r="F747" s="114">
        <v>2479.1999999999998</v>
      </c>
      <c r="G747" s="114">
        <v>2489.5</v>
      </c>
      <c r="H747" s="114">
        <v>2442.5500000000002</v>
      </c>
      <c r="I747" s="114">
        <v>11032</v>
      </c>
      <c r="J747" s="114">
        <v>27271802.699999999</v>
      </c>
      <c r="K747" s="116">
        <v>43368</v>
      </c>
      <c r="L747" s="114">
        <v>477</v>
      </c>
      <c r="M747" s="114" t="s">
        <v>1023</v>
      </c>
      <c r="N747" s="429"/>
    </row>
    <row r="748" spans="1:14">
      <c r="A748" s="114" t="s">
        <v>104</v>
      </c>
      <c r="B748" s="114" t="s">
        <v>390</v>
      </c>
      <c r="C748" s="114">
        <v>398</v>
      </c>
      <c r="D748" s="114">
        <v>407</v>
      </c>
      <c r="E748" s="114">
        <v>389</v>
      </c>
      <c r="F748" s="114">
        <v>403.65</v>
      </c>
      <c r="G748" s="114">
        <v>407</v>
      </c>
      <c r="H748" s="114">
        <v>400.45</v>
      </c>
      <c r="I748" s="114">
        <v>6963000</v>
      </c>
      <c r="J748" s="114">
        <v>2773827004.4000001</v>
      </c>
      <c r="K748" s="116">
        <v>43368</v>
      </c>
      <c r="L748" s="114">
        <v>48581</v>
      </c>
      <c r="M748" s="114" t="s">
        <v>2053</v>
      </c>
      <c r="N748" s="429"/>
    </row>
    <row r="749" spans="1:14">
      <c r="A749" s="114" t="s">
        <v>2724</v>
      </c>
      <c r="B749" s="114" t="s">
        <v>390</v>
      </c>
      <c r="C749" s="114">
        <v>120</v>
      </c>
      <c r="D749" s="114">
        <v>124</v>
      </c>
      <c r="E749" s="114">
        <v>114.6</v>
      </c>
      <c r="F749" s="114">
        <v>120.9</v>
      </c>
      <c r="G749" s="114">
        <v>123</v>
      </c>
      <c r="H749" s="114">
        <v>119.1</v>
      </c>
      <c r="I749" s="114">
        <v>291653</v>
      </c>
      <c r="J749" s="114">
        <v>34718378.950000003</v>
      </c>
      <c r="K749" s="116">
        <v>43368</v>
      </c>
      <c r="L749" s="114">
        <v>2936</v>
      </c>
      <c r="M749" s="114" t="s">
        <v>1595</v>
      </c>
      <c r="N749" s="429"/>
    </row>
    <row r="750" spans="1:14">
      <c r="A750" s="114" t="s">
        <v>1024</v>
      </c>
      <c r="B750" s="114" t="s">
        <v>390</v>
      </c>
      <c r="C750" s="114">
        <v>725</v>
      </c>
      <c r="D750" s="114">
        <v>744.7</v>
      </c>
      <c r="E750" s="114">
        <v>712</v>
      </c>
      <c r="F750" s="114">
        <v>735.6</v>
      </c>
      <c r="G750" s="114">
        <v>737</v>
      </c>
      <c r="H750" s="114">
        <v>723.25</v>
      </c>
      <c r="I750" s="114">
        <v>272833</v>
      </c>
      <c r="J750" s="114">
        <v>199040147.90000001</v>
      </c>
      <c r="K750" s="116">
        <v>43368</v>
      </c>
      <c r="L750" s="114">
        <v>9286</v>
      </c>
      <c r="M750" s="114" t="s">
        <v>1025</v>
      </c>
      <c r="N750" s="429"/>
    </row>
    <row r="751" spans="1:14">
      <c r="A751" s="114" t="s">
        <v>105</v>
      </c>
      <c r="B751" s="114" t="s">
        <v>390</v>
      </c>
      <c r="C751" s="114">
        <v>1264</v>
      </c>
      <c r="D751" s="114">
        <v>1296.5</v>
      </c>
      <c r="E751" s="114">
        <v>1245</v>
      </c>
      <c r="F751" s="114">
        <v>1260.05</v>
      </c>
      <c r="G751" s="114">
        <v>1257</v>
      </c>
      <c r="H751" s="114">
        <v>1274.0999999999999</v>
      </c>
      <c r="I751" s="114">
        <v>882793</v>
      </c>
      <c r="J751" s="114">
        <v>1122358083.6500001</v>
      </c>
      <c r="K751" s="116">
        <v>43368</v>
      </c>
      <c r="L751" s="114">
        <v>31645</v>
      </c>
      <c r="M751" s="114" t="s">
        <v>1026</v>
      </c>
      <c r="N751" s="429"/>
    </row>
    <row r="752" spans="1:14">
      <c r="A752" s="114" t="s">
        <v>1027</v>
      </c>
      <c r="B752" s="114" t="s">
        <v>390</v>
      </c>
      <c r="C752" s="114">
        <v>119.85</v>
      </c>
      <c r="D752" s="114">
        <v>121.95</v>
      </c>
      <c r="E752" s="114">
        <v>115</v>
      </c>
      <c r="F752" s="114">
        <v>116.6</v>
      </c>
      <c r="G752" s="114">
        <v>117</v>
      </c>
      <c r="H752" s="114">
        <v>115.4</v>
      </c>
      <c r="I752" s="114">
        <v>13033</v>
      </c>
      <c r="J752" s="114">
        <v>1528915.05</v>
      </c>
      <c r="K752" s="116">
        <v>43368</v>
      </c>
      <c r="L752" s="114">
        <v>356</v>
      </c>
      <c r="M752" s="114" t="s">
        <v>1028</v>
      </c>
      <c r="N752" s="429"/>
    </row>
    <row r="753" spans="1:14">
      <c r="A753" s="114" t="s">
        <v>1029</v>
      </c>
      <c r="B753" s="114" t="s">
        <v>390</v>
      </c>
      <c r="C753" s="114">
        <v>285.35000000000002</v>
      </c>
      <c r="D753" s="114">
        <v>289.25</v>
      </c>
      <c r="E753" s="114">
        <v>281.51</v>
      </c>
      <c r="F753" s="114">
        <v>288</v>
      </c>
      <c r="G753" s="114">
        <v>289.25</v>
      </c>
      <c r="H753" s="114">
        <v>285.93</v>
      </c>
      <c r="I753" s="114">
        <v>46853</v>
      </c>
      <c r="J753" s="114">
        <v>13367618.41</v>
      </c>
      <c r="K753" s="116">
        <v>43368</v>
      </c>
      <c r="L753" s="114">
        <v>1167</v>
      </c>
      <c r="M753" s="114" t="s">
        <v>1030</v>
      </c>
      <c r="N753" s="429"/>
    </row>
    <row r="754" spans="1:14">
      <c r="A754" s="114" t="s">
        <v>106</v>
      </c>
      <c r="B754" s="114" t="s">
        <v>390</v>
      </c>
      <c r="C754" s="114">
        <v>502</v>
      </c>
      <c r="D754" s="114">
        <v>511.7</v>
      </c>
      <c r="E754" s="114">
        <v>473.05</v>
      </c>
      <c r="F754" s="114">
        <v>492.2</v>
      </c>
      <c r="G754" s="114">
        <v>494.85</v>
      </c>
      <c r="H754" s="114">
        <v>503.8</v>
      </c>
      <c r="I754" s="114">
        <v>2498627</v>
      </c>
      <c r="J754" s="114">
        <v>1222413707.25</v>
      </c>
      <c r="K754" s="116">
        <v>43368</v>
      </c>
      <c r="L754" s="114">
        <v>42019</v>
      </c>
      <c r="M754" s="114" t="s">
        <v>1031</v>
      </c>
      <c r="N754" s="429"/>
    </row>
    <row r="755" spans="1:14">
      <c r="A755" s="114" t="s">
        <v>1032</v>
      </c>
      <c r="B755" s="114" t="s">
        <v>390</v>
      </c>
      <c r="C755" s="114">
        <v>199</v>
      </c>
      <c r="D755" s="114">
        <v>200.75</v>
      </c>
      <c r="E755" s="114">
        <v>191.2</v>
      </c>
      <c r="F755" s="114">
        <v>200</v>
      </c>
      <c r="G755" s="114">
        <v>199</v>
      </c>
      <c r="H755" s="114">
        <v>197.2</v>
      </c>
      <c r="I755" s="114">
        <v>262124</v>
      </c>
      <c r="J755" s="114">
        <v>52063609.799999997</v>
      </c>
      <c r="K755" s="116">
        <v>43368</v>
      </c>
      <c r="L755" s="114">
        <v>11582</v>
      </c>
      <c r="M755" s="114" t="s">
        <v>1033</v>
      </c>
      <c r="N755" s="429"/>
    </row>
    <row r="756" spans="1:14">
      <c r="A756" s="114" t="s">
        <v>1034</v>
      </c>
      <c r="B756" s="114" t="s">
        <v>390</v>
      </c>
      <c r="C756" s="114">
        <v>82</v>
      </c>
      <c r="D756" s="114">
        <v>83.8</v>
      </c>
      <c r="E756" s="114">
        <v>78.099999999999994</v>
      </c>
      <c r="F756" s="114">
        <v>79.400000000000006</v>
      </c>
      <c r="G756" s="114">
        <v>79.95</v>
      </c>
      <c r="H756" s="114">
        <v>80.099999999999994</v>
      </c>
      <c r="I756" s="114">
        <v>57232</v>
      </c>
      <c r="J756" s="114">
        <v>4582649.3</v>
      </c>
      <c r="K756" s="116">
        <v>43368</v>
      </c>
      <c r="L756" s="114">
        <v>352</v>
      </c>
      <c r="M756" s="114" t="s">
        <v>1035</v>
      </c>
      <c r="N756" s="429"/>
    </row>
    <row r="757" spans="1:14">
      <c r="A757" s="114" t="s">
        <v>1036</v>
      </c>
      <c r="B757" s="114" t="s">
        <v>390</v>
      </c>
      <c r="C757" s="114">
        <v>401.1</v>
      </c>
      <c r="D757" s="114">
        <v>404</v>
      </c>
      <c r="E757" s="114">
        <v>385</v>
      </c>
      <c r="F757" s="114">
        <v>392.65</v>
      </c>
      <c r="G757" s="114">
        <v>393.25</v>
      </c>
      <c r="H757" s="114">
        <v>399.15</v>
      </c>
      <c r="I757" s="114">
        <v>1054379</v>
      </c>
      <c r="J757" s="114">
        <v>412500426</v>
      </c>
      <c r="K757" s="116">
        <v>43368</v>
      </c>
      <c r="L757" s="114">
        <v>33839</v>
      </c>
      <c r="M757" s="114" t="s">
        <v>1971</v>
      </c>
      <c r="N757" s="429"/>
    </row>
    <row r="758" spans="1:14">
      <c r="A758" s="114" t="s">
        <v>1037</v>
      </c>
      <c r="B758" s="114" t="s">
        <v>390</v>
      </c>
      <c r="C758" s="114">
        <v>218</v>
      </c>
      <c r="D758" s="114">
        <v>227.95</v>
      </c>
      <c r="E758" s="114">
        <v>214.2</v>
      </c>
      <c r="F758" s="114">
        <v>221.3</v>
      </c>
      <c r="G758" s="114">
        <v>220</v>
      </c>
      <c r="H758" s="114">
        <v>217.2</v>
      </c>
      <c r="I758" s="114">
        <v>38569</v>
      </c>
      <c r="J758" s="114">
        <v>8502305.8000000007</v>
      </c>
      <c r="K758" s="116">
        <v>43368</v>
      </c>
      <c r="L758" s="114">
        <v>1473</v>
      </c>
      <c r="M758" s="114" t="s">
        <v>1038</v>
      </c>
      <c r="N758" s="429"/>
    </row>
    <row r="759" spans="1:14">
      <c r="A759" s="114" t="s">
        <v>1039</v>
      </c>
      <c r="B759" s="114" t="s">
        <v>390</v>
      </c>
      <c r="C759" s="114">
        <v>332.05</v>
      </c>
      <c r="D759" s="114">
        <v>332.05</v>
      </c>
      <c r="E759" s="114">
        <v>319.60000000000002</v>
      </c>
      <c r="F759" s="114">
        <v>325.25</v>
      </c>
      <c r="G759" s="114">
        <v>323</v>
      </c>
      <c r="H759" s="114">
        <v>330.65</v>
      </c>
      <c r="I759" s="114">
        <v>57609</v>
      </c>
      <c r="J759" s="114">
        <v>18786663.75</v>
      </c>
      <c r="K759" s="116">
        <v>43368</v>
      </c>
      <c r="L759" s="114">
        <v>2401</v>
      </c>
      <c r="M759" s="114" t="s">
        <v>3602</v>
      </c>
      <c r="N759" s="429"/>
    </row>
    <row r="760" spans="1:14">
      <c r="A760" s="114" t="s">
        <v>2868</v>
      </c>
      <c r="B760" s="114" t="s">
        <v>2795</v>
      </c>
      <c r="C760" s="114">
        <v>320</v>
      </c>
      <c r="D760" s="114">
        <v>321</v>
      </c>
      <c r="E760" s="114">
        <v>304</v>
      </c>
      <c r="F760" s="114">
        <v>314</v>
      </c>
      <c r="G760" s="114">
        <v>314</v>
      </c>
      <c r="H760" s="114">
        <v>317.14999999999998</v>
      </c>
      <c r="I760" s="114">
        <v>298</v>
      </c>
      <c r="J760" s="114">
        <v>93337</v>
      </c>
      <c r="K760" s="116">
        <v>43368</v>
      </c>
      <c r="L760" s="114">
        <v>18</v>
      </c>
      <c r="M760" s="114" t="s">
        <v>2869</v>
      </c>
      <c r="N760" s="429"/>
    </row>
    <row r="761" spans="1:14">
      <c r="A761" s="114" t="s">
        <v>1040</v>
      </c>
      <c r="B761" s="114" t="s">
        <v>390</v>
      </c>
      <c r="C761" s="114">
        <v>55.3</v>
      </c>
      <c r="D761" s="114">
        <v>57.75</v>
      </c>
      <c r="E761" s="114">
        <v>55.05</v>
      </c>
      <c r="F761" s="114">
        <v>56.5</v>
      </c>
      <c r="G761" s="114">
        <v>56.45</v>
      </c>
      <c r="H761" s="114">
        <v>56.35</v>
      </c>
      <c r="I761" s="114">
        <v>56979</v>
      </c>
      <c r="J761" s="114">
        <v>3210400.75</v>
      </c>
      <c r="K761" s="116">
        <v>43368</v>
      </c>
      <c r="L761" s="114">
        <v>468</v>
      </c>
      <c r="M761" s="114" t="s">
        <v>1041</v>
      </c>
      <c r="N761" s="429"/>
    </row>
    <row r="762" spans="1:14">
      <c r="A762" s="114" t="s">
        <v>2560</v>
      </c>
      <c r="B762" s="114" t="s">
        <v>390</v>
      </c>
      <c r="C762" s="114">
        <v>197.35</v>
      </c>
      <c r="D762" s="114">
        <v>202</v>
      </c>
      <c r="E762" s="114">
        <v>196.35</v>
      </c>
      <c r="F762" s="114">
        <v>199.9</v>
      </c>
      <c r="G762" s="114">
        <v>200</v>
      </c>
      <c r="H762" s="114">
        <v>201.15</v>
      </c>
      <c r="I762" s="114">
        <v>10821</v>
      </c>
      <c r="J762" s="114">
        <v>2153051.1</v>
      </c>
      <c r="K762" s="116">
        <v>43368</v>
      </c>
      <c r="L762" s="114">
        <v>221</v>
      </c>
      <c r="M762" s="114" t="s">
        <v>2561</v>
      </c>
      <c r="N762" s="429"/>
    </row>
    <row r="763" spans="1:14">
      <c r="A763" s="114" t="s">
        <v>1904</v>
      </c>
      <c r="B763" s="114" t="s">
        <v>390</v>
      </c>
      <c r="C763" s="114">
        <v>6</v>
      </c>
      <c r="D763" s="114">
        <v>6.35</v>
      </c>
      <c r="E763" s="114">
        <v>5.85</v>
      </c>
      <c r="F763" s="114">
        <v>5.95</v>
      </c>
      <c r="G763" s="114">
        <v>6.15</v>
      </c>
      <c r="H763" s="114">
        <v>6.45</v>
      </c>
      <c r="I763" s="114">
        <v>8298</v>
      </c>
      <c r="J763" s="114">
        <v>50172.35</v>
      </c>
      <c r="K763" s="116">
        <v>43368</v>
      </c>
      <c r="L763" s="114">
        <v>27</v>
      </c>
      <c r="M763" s="114" t="s">
        <v>1905</v>
      </c>
      <c r="N763" s="429"/>
    </row>
    <row r="764" spans="1:14">
      <c r="A764" s="114" t="s">
        <v>1042</v>
      </c>
      <c r="B764" s="114" t="s">
        <v>390</v>
      </c>
      <c r="C764" s="114">
        <v>65.25</v>
      </c>
      <c r="D764" s="114">
        <v>67.599999999999994</v>
      </c>
      <c r="E764" s="114">
        <v>65.25</v>
      </c>
      <c r="F764" s="114">
        <v>65.7</v>
      </c>
      <c r="G764" s="114">
        <v>65.599999999999994</v>
      </c>
      <c r="H764" s="114">
        <v>65.900000000000006</v>
      </c>
      <c r="I764" s="114">
        <v>16769</v>
      </c>
      <c r="J764" s="114">
        <v>1110054.8500000001</v>
      </c>
      <c r="K764" s="116">
        <v>43368</v>
      </c>
      <c r="L764" s="114">
        <v>232</v>
      </c>
      <c r="M764" s="114" t="s">
        <v>1043</v>
      </c>
      <c r="N764" s="429"/>
    </row>
    <row r="765" spans="1:14">
      <c r="A765" s="114" t="s">
        <v>204</v>
      </c>
      <c r="B765" s="114" t="s">
        <v>390</v>
      </c>
      <c r="C765" s="114">
        <v>445</v>
      </c>
      <c r="D765" s="114">
        <v>454.35</v>
      </c>
      <c r="E765" s="114">
        <v>437.2</v>
      </c>
      <c r="F765" s="114">
        <v>446.25</v>
      </c>
      <c r="G765" s="114">
        <v>444</v>
      </c>
      <c r="H765" s="114">
        <v>447.15</v>
      </c>
      <c r="I765" s="114">
        <v>59336</v>
      </c>
      <c r="J765" s="114">
        <v>26541725.149999999</v>
      </c>
      <c r="K765" s="116">
        <v>43368</v>
      </c>
      <c r="L765" s="114">
        <v>5358</v>
      </c>
      <c r="M765" s="114" t="s">
        <v>1044</v>
      </c>
      <c r="N765" s="429"/>
    </row>
    <row r="766" spans="1:14">
      <c r="A766" s="114" t="s">
        <v>2717</v>
      </c>
      <c r="B766" s="114" t="s">
        <v>390</v>
      </c>
      <c r="C766" s="114">
        <v>179.9</v>
      </c>
      <c r="D766" s="114">
        <v>188.5</v>
      </c>
      <c r="E766" s="114">
        <v>171.1</v>
      </c>
      <c r="F766" s="114">
        <v>176.35</v>
      </c>
      <c r="G766" s="114">
        <v>177</v>
      </c>
      <c r="H766" s="114">
        <v>179.9</v>
      </c>
      <c r="I766" s="114">
        <v>143380</v>
      </c>
      <c r="J766" s="114">
        <v>25450874.300000001</v>
      </c>
      <c r="K766" s="116">
        <v>43368</v>
      </c>
      <c r="L766" s="114">
        <v>4121</v>
      </c>
      <c r="M766" s="114" t="s">
        <v>2719</v>
      </c>
      <c r="N766" s="429"/>
    </row>
    <row r="767" spans="1:14">
      <c r="A767" s="114" t="s">
        <v>2696</v>
      </c>
      <c r="B767" s="114" t="s">
        <v>2795</v>
      </c>
      <c r="C767" s="114">
        <v>23.9</v>
      </c>
      <c r="D767" s="114">
        <v>23.9</v>
      </c>
      <c r="E767" s="114">
        <v>22.05</v>
      </c>
      <c r="F767" s="114">
        <v>23.35</v>
      </c>
      <c r="G767" s="114">
        <v>23.35</v>
      </c>
      <c r="H767" s="114">
        <v>23</v>
      </c>
      <c r="I767" s="114">
        <v>31</v>
      </c>
      <c r="J767" s="114">
        <v>734.1</v>
      </c>
      <c r="K767" s="116">
        <v>43368</v>
      </c>
      <c r="L767" s="114">
        <v>4</v>
      </c>
      <c r="M767" s="114" t="s">
        <v>2697</v>
      </c>
      <c r="N767" s="429"/>
    </row>
    <row r="768" spans="1:14">
      <c r="A768" s="114" t="s">
        <v>205</v>
      </c>
      <c r="B768" s="114" t="s">
        <v>390</v>
      </c>
      <c r="C768" s="114">
        <v>82.1</v>
      </c>
      <c r="D768" s="114">
        <v>83</v>
      </c>
      <c r="E768" s="114">
        <v>81.099999999999994</v>
      </c>
      <c r="F768" s="114">
        <v>82.4</v>
      </c>
      <c r="G768" s="114">
        <v>82.45</v>
      </c>
      <c r="H768" s="114">
        <v>82</v>
      </c>
      <c r="I768" s="114">
        <v>2042631</v>
      </c>
      <c r="J768" s="114">
        <v>168360585.09999999</v>
      </c>
      <c r="K768" s="116">
        <v>43368</v>
      </c>
      <c r="L768" s="114">
        <v>25603</v>
      </c>
      <c r="M768" s="114" t="s">
        <v>1989</v>
      </c>
      <c r="N768" s="429"/>
    </row>
    <row r="769" spans="1:14">
      <c r="A769" s="114" t="s">
        <v>2443</v>
      </c>
      <c r="B769" s="114" t="s">
        <v>390</v>
      </c>
      <c r="C769" s="114">
        <v>1.65</v>
      </c>
      <c r="D769" s="114">
        <v>1.7</v>
      </c>
      <c r="E769" s="114">
        <v>1.65</v>
      </c>
      <c r="F769" s="114">
        <v>1.65</v>
      </c>
      <c r="G769" s="114">
        <v>1.65</v>
      </c>
      <c r="H769" s="114">
        <v>1.7</v>
      </c>
      <c r="I769" s="114">
        <v>3043</v>
      </c>
      <c r="J769" s="114">
        <v>5045.95</v>
      </c>
      <c r="K769" s="116">
        <v>43368</v>
      </c>
      <c r="L769" s="114">
        <v>26</v>
      </c>
      <c r="M769" s="114" t="s">
        <v>2444</v>
      </c>
      <c r="N769" s="429"/>
    </row>
    <row r="770" spans="1:14">
      <c r="A770" s="114" t="s">
        <v>1990</v>
      </c>
      <c r="B770" s="114" t="s">
        <v>390</v>
      </c>
      <c r="C770" s="114">
        <v>8.0500000000000007</v>
      </c>
      <c r="D770" s="114">
        <v>8.3000000000000007</v>
      </c>
      <c r="E770" s="114">
        <v>7.6</v>
      </c>
      <c r="F770" s="114">
        <v>8.1999999999999993</v>
      </c>
      <c r="G770" s="114">
        <v>8.1999999999999993</v>
      </c>
      <c r="H770" s="114">
        <v>8.25</v>
      </c>
      <c r="I770" s="114">
        <v>5859</v>
      </c>
      <c r="J770" s="114">
        <v>46826.15</v>
      </c>
      <c r="K770" s="116">
        <v>43368</v>
      </c>
      <c r="L770" s="114">
        <v>58</v>
      </c>
      <c r="M770" s="114" t="s">
        <v>1991</v>
      </c>
      <c r="N770" s="429"/>
    </row>
    <row r="771" spans="1:14">
      <c r="A771" s="114" t="s">
        <v>1045</v>
      </c>
      <c r="B771" s="114" t="s">
        <v>390</v>
      </c>
      <c r="C771" s="114">
        <v>866.55</v>
      </c>
      <c r="D771" s="114">
        <v>884.35</v>
      </c>
      <c r="E771" s="114">
        <v>844.65</v>
      </c>
      <c r="F771" s="114">
        <v>863.95</v>
      </c>
      <c r="G771" s="114">
        <v>858.8</v>
      </c>
      <c r="H771" s="114">
        <v>875.55</v>
      </c>
      <c r="I771" s="114">
        <v>14810</v>
      </c>
      <c r="J771" s="114">
        <v>12728768.300000001</v>
      </c>
      <c r="K771" s="116">
        <v>43368</v>
      </c>
      <c r="L771" s="114">
        <v>1101</v>
      </c>
      <c r="M771" s="114" t="s">
        <v>1046</v>
      </c>
      <c r="N771" s="429"/>
    </row>
    <row r="772" spans="1:14">
      <c r="A772" s="114" t="s">
        <v>1047</v>
      </c>
      <c r="B772" s="114" t="s">
        <v>390</v>
      </c>
      <c r="C772" s="114">
        <v>83.3</v>
      </c>
      <c r="D772" s="114">
        <v>93.15</v>
      </c>
      <c r="E772" s="114">
        <v>82.2</v>
      </c>
      <c r="F772" s="114">
        <v>88.95</v>
      </c>
      <c r="G772" s="114">
        <v>89.5</v>
      </c>
      <c r="H772" s="114">
        <v>85.5</v>
      </c>
      <c r="I772" s="114">
        <v>175117</v>
      </c>
      <c r="J772" s="114">
        <v>15058714.15</v>
      </c>
      <c r="K772" s="116">
        <v>43368</v>
      </c>
      <c r="L772" s="114">
        <v>1247</v>
      </c>
      <c r="M772" s="114" t="s">
        <v>1048</v>
      </c>
      <c r="N772" s="429"/>
    </row>
    <row r="773" spans="1:14">
      <c r="A773" s="114" t="s">
        <v>1049</v>
      </c>
      <c r="B773" s="114" t="s">
        <v>390</v>
      </c>
      <c r="C773" s="114">
        <v>20.399999999999999</v>
      </c>
      <c r="D773" s="114">
        <v>23.85</v>
      </c>
      <c r="E773" s="114">
        <v>20</v>
      </c>
      <c r="F773" s="114">
        <v>23.5</v>
      </c>
      <c r="G773" s="114">
        <v>23.85</v>
      </c>
      <c r="H773" s="114">
        <v>19.899999999999999</v>
      </c>
      <c r="I773" s="114">
        <v>1937087</v>
      </c>
      <c r="J773" s="114">
        <v>43532297.5</v>
      </c>
      <c r="K773" s="116">
        <v>43368</v>
      </c>
      <c r="L773" s="114">
        <v>6700</v>
      </c>
      <c r="M773" s="114" t="s">
        <v>1050</v>
      </c>
      <c r="N773" s="429"/>
    </row>
    <row r="774" spans="1:14">
      <c r="A774" s="114" t="s">
        <v>2672</v>
      </c>
      <c r="B774" s="114" t="s">
        <v>390</v>
      </c>
      <c r="C774" s="114">
        <v>397.15</v>
      </c>
      <c r="D774" s="114">
        <v>438</v>
      </c>
      <c r="E774" s="114">
        <v>397.1</v>
      </c>
      <c r="F774" s="114">
        <v>431.7</v>
      </c>
      <c r="G774" s="114">
        <v>438</v>
      </c>
      <c r="H774" s="114">
        <v>418</v>
      </c>
      <c r="I774" s="114">
        <v>8405</v>
      </c>
      <c r="J774" s="114">
        <v>3433464.85</v>
      </c>
      <c r="K774" s="116">
        <v>43368</v>
      </c>
      <c r="L774" s="114">
        <v>259</v>
      </c>
      <c r="M774" s="114" t="s">
        <v>2673</v>
      </c>
      <c r="N774" s="429"/>
    </row>
    <row r="775" spans="1:14">
      <c r="A775" s="114" t="s">
        <v>1051</v>
      </c>
      <c r="B775" s="114" t="s">
        <v>390</v>
      </c>
      <c r="C775" s="114">
        <v>293</v>
      </c>
      <c r="D775" s="114">
        <v>293</v>
      </c>
      <c r="E775" s="114">
        <v>285</v>
      </c>
      <c r="F775" s="114">
        <v>291</v>
      </c>
      <c r="G775" s="114">
        <v>290.60000000000002</v>
      </c>
      <c r="H775" s="114">
        <v>294.55</v>
      </c>
      <c r="I775" s="114">
        <v>524419</v>
      </c>
      <c r="J775" s="114">
        <v>151775895.09999999</v>
      </c>
      <c r="K775" s="116">
        <v>43368</v>
      </c>
      <c r="L775" s="114">
        <v>14907</v>
      </c>
      <c r="M775" s="114" t="s">
        <v>1052</v>
      </c>
      <c r="N775" s="429"/>
    </row>
    <row r="776" spans="1:14">
      <c r="A776" s="114" t="s">
        <v>1053</v>
      </c>
      <c r="B776" s="114" t="s">
        <v>390</v>
      </c>
      <c r="C776" s="114">
        <v>17.850000000000001</v>
      </c>
      <c r="D776" s="114">
        <v>18.25</v>
      </c>
      <c r="E776" s="114">
        <v>17.399999999999999</v>
      </c>
      <c r="F776" s="114">
        <v>17.7</v>
      </c>
      <c r="G776" s="114">
        <v>17.55</v>
      </c>
      <c r="H776" s="114">
        <v>17.850000000000001</v>
      </c>
      <c r="I776" s="114">
        <v>69252</v>
      </c>
      <c r="J776" s="114">
        <v>1225682.3</v>
      </c>
      <c r="K776" s="116">
        <v>43368</v>
      </c>
      <c r="L776" s="114">
        <v>380</v>
      </c>
      <c r="M776" s="114" t="s">
        <v>1054</v>
      </c>
      <c r="N776" s="429"/>
    </row>
    <row r="777" spans="1:14">
      <c r="A777" s="114" t="s">
        <v>3603</v>
      </c>
      <c r="B777" s="114" t="s">
        <v>390</v>
      </c>
      <c r="C777" s="114">
        <v>338</v>
      </c>
      <c r="D777" s="114">
        <v>342.5</v>
      </c>
      <c r="E777" s="114">
        <v>330</v>
      </c>
      <c r="F777" s="114">
        <v>335.75</v>
      </c>
      <c r="G777" s="114">
        <v>334.35</v>
      </c>
      <c r="H777" s="114">
        <v>333.7</v>
      </c>
      <c r="I777" s="114">
        <v>178462</v>
      </c>
      <c r="J777" s="114">
        <v>60163095.75</v>
      </c>
      <c r="K777" s="116">
        <v>43368</v>
      </c>
      <c r="L777" s="114">
        <v>7740</v>
      </c>
      <c r="M777" s="114" t="s">
        <v>3604</v>
      </c>
      <c r="N777" s="429"/>
    </row>
    <row r="778" spans="1:14">
      <c r="A778" s="114" t="s">
        <v>2562</v>
      </c>
      <c r="B778" s="114" t="s">
        <v>390</v>
      </c>
      <c r="C778" s="114">
        <v>36.200000000000003</v>
      </c>
      <c r="D778" s="114">
        <v>39</v>
      </c>
      <c r="E778" s="114">
        <v>36.200000000000003</v>
      </c>
      <c r="F778" s="114">
        <v>37.049999999999997</v>
      </c>
      <c r="G778" s="114">
        <v>37.1</v>
      </c>
      <c r="H778" s="114">
        <v>37.450000000000003</v>
      </c>
      <c r="I778" s="114">
        <v>63147</v>
      </c>
      <c r="J778" s="114">
        <v>2363756.1</v>
      </c>
      <c r="K778" s="116">
        <v>43368</v>
      </c>
      <c r="L778" s="114">
        <v>615</v>
      </c>
      <c r="M778" s="114" t="s">
        <v>2563</v>
      </c>
      <c r="N778" s="429"/>
    </row>
    <row r="779" spans="1:14">
      <c r="A779" s="114" t="s">
        <v>2965</v>
      </c>
      <c r="B779" s="114" t="s">
        <v>2795</v>
      </c>
      <c r="C779" s="114">
        <v>22.6</v>
      </c>
      <c r="D779" s="114">
        <v>23.85</v>
      </c>
      <c r="E779" s="114">
        <v>22.6</v>
      </c>
      <c r="F779" s="114">
        <v>23.65</v>
      </c>
      <c r="G779" s="114">
        <v>23.85</v>
      </c>
      <c r="H779" s="114">
        <v>23.75</v>
      </c>
      <c r="I779" s="114">
        <v>2625</v>
      </c>
      <c r="J779" s="114">
        <v>60207.25</v>
      </c>
      <c r="K779" s="116">
        <v>43368</v>
      </c>
      <c r="L779" s="114">
        <v>18</v>
      </c>
      <c r="M779" s="114" t="s">
        <v>2966</v>
      </c>
      <c r="N779" s="429"/>
    </row>
    <row r="780" spans="1:14">
      <c r="A780" s="114" t="s">
        <v>1055</v>
      </c>
      <c r="B780" s="114" t="s">
        <v>390</v>
      </c>
      <c r="C780" s="114">
        <v>33.4</v>
      </c>
      <c r="D780" s="114">
        <v>36</v>
      </c>
      <c r="E780" s="114">
        <v>33.049999999999997</v>
      </c>
      <c r="F780" s="114">
        <v>34.85</v>
      </c>
      <c r="G780" s="114">
        <v>35.15</v>
      </c>
      <c r="H780" s="114">
        <v>34.450000000000003</v>
      </c>
      <c r="I780" s="114">
        <v>12434</v>
      </c>
      <c r="J780" s="114">
        <v>430853.1</v>
      </c>
      <c r="K780" s="116">
        <v>43368</v>
      </c>
      <c r="L780" s="114">
        <v>237</v>
      </c>
      <c r="M780" s="114" t="s">
        <v>1056</v>
      </c>
      <c r="N780" s="429"/>
    </row>
    <row r="781" spans="1:14">
      <c r="A781" s="114" t="s">
        <v>1057</v>
      </c>
      <c r="B781" s="114" t="s">
        <v>390</v>
      </c>
      <c r="C781" s="114">
        <v>64.650000000000006</v>
      </c>
      <c r="D781" s="114">
        <v>65.7</v>
      </c>
      <c r="E781" s="114">
        <v>62.1</v>
      </c>
      <c r="F781" s="114">
        <v>63.85</v>
      </c>
      <c r="G781" s="114">
        <v>64.599999999999994</v>
      </c>
      <c r="H781" s="114">
        <v>65.849999999999994</v>
      </c>
      <c r="I781" s="114">
        <v>144322</v>
      </c>
      <c r="J781" s="114">
        <v>9211923.0999999996</v>
      </c>
      <c r="K781" s="116">
        <v>43368</v>
      </c>
      <c r="L781" s="114">
        <v>2066</v>
      </c>
      <c r="M781" s="114" t="s">
        <v>1058</v>
      </c>
      <c r="N781" s="429"/>
    </row>
    <row r="782" spans="1:14">
      <c r="A782" s="114" t="s">
        <v>2870</v>
      </c>
      <c r="B782" s="114" t="s">
        <v>2795</v>
      </c>
      <c r="C782" s="114">
        <v>1.5</v>
      </c>
      <c r="D782" s="114">
        <v>1.55</v>
      </c>
      <c r="E782" s="114">
        <v>1.45</v>
      </c>
      <c r="F782" s="114">
        <v>1.45</v>
      </c>
      <c r="G782" s="114">
        <v>1.5</v>
      </c>
      <c r="H782" s="114">
        <v>1.5</v>
      </c>
      <c r="I782" s="114">
        <v>291121</v>
      </c>
      <c r="J782" s="114">
        <v>429845.8</v>
      </c>
      <c r="K782" s="116">
        <v>43368</v>
      </c>
      <c r="L782" s="114">
        <v>125</v>
      </c>
      <c r="M782" s="114" t="s">
        <v>2871</v>
      </c>
      <c r="N782" s="429"/>
    </row>
    <row r="783" spans="1:14">
      <c r="A783" s="114" t="s">
        <v>2393</v>
      </c>
      <c r="B783" s="114" t="s">
        <v>390</v>
      </c>
      <c r="C783" s="114">
        <v>731</v>
      </c>
      <c r="D783" s="114">
        <v>738.35</v>
      </c>
      <c r="E783" s="114">
        <v>711.6</v>
      </c>
      <c r="F783" s="114">
        <v>734.3</v>
      </c>
      <c r="G783" s="114">
        <v>715</v>
      </c>
      <c r="H783" s="114">
        <v>730.25</v>
      </c>
      <c r="I783" s="114">
        <v>35166</v>
      </c>
      <c r="J783" s="114">
        <v>25803420.050000001</v>
      </c>
      <c r="K783" s="116">
        <v>43368</v>
      </c>
      <c r="L783" s="114">
        <v>827</v>
      </c>
      <c r="M783" s="114" t="s">
        <v>2394</v>
      </c>
      <c r="N783" s="429"/>
    </row>
    <row r="784" spans="1:14">
      <c r="A784" s="114" t="s">
        <v>3089</v>
      </c>
      <c r="B784" s="114" t="s">
        <v>2795</v>
      </c>
      <c r="C784" s="114">
        <v>16.45</v>
      </c>
      <c r="D784" s="114">
        <v>16.45</v>
      </c>
      <c r="E784" s="114">
        <v>16</v>
      </c>
      <c r="F784" s="114">
        <v>16</v>
      </c>
      <c r="G784" s="114">
        <v>16</v>
      </c>
      <c r="H784" s="114">
        <v>16.45</v>
      </c>
      <c r="I784" s="114">
        <v>775</v>
      </c>
      <c r="J784" s="114">
        <v>12453</v>
      </c>
      <c r="K784" s="116">
        <v>43368</v>
      </c>
      <c r="L784" s="114">
        <v>4</v>
      </c>
      <c r="M784" s="114" t="s">
        <v>3090</v>
      </c>
      <c r="N784" s="429"/>
    </row>
    <row r="785" spans="1:14">
      <c r="A785" s="114" t="s">
        <v>3056</v>
      </c>
      <c r="B785" s="114" t="s">
        <v>390</v>
      </c>
      <c r="C785" s="114">
        <v>42.6</v>
      </c>
      <c r="D785" s="114">
        <v>51.45</v>
      </c>
      <c r="E785" s="114">
        <v>42.3</v>
      </c>
      <c r="F785" s="114">
        <v>48.15</v>
      </c>
      <c r="G785" s="114">
        <v>51</v>
      </c>
      <c r="H785" s="114">
        <v>46.95</v>
      </c>
      <c r="I785" s="114">
        <v>11924</v>
      </c>
      <c r="J785" s="114">
        <v>533687.44999999995</v>
      </c>
      <c r="K785" s="116">
        <v>43368</v>
      </c>
      <c r="L785" s="114">
        <v>250</v>
      </c>
      <c r="M785" s="114" t="s">
        <v>3057</v>
      </c>
      <c r="N785" s="429"/>
    </row>
    <row r="786" spans="1:14">
      <c r="A786" s="114" t="s">
        <v>3407</v>
      </c>
      <c r="B786" s="114" t="s">
        <v>2795</v>
      </c>
      <c r="C786" s="114">
        <v>16.2</v>
      </c>
      <c r="D786" s="114">
        <v>16.2</v>
      </c>
      <c r="E786" s="114">
        <v>16.2</v>
      </c>
      <c r="F786" s="114">
        <v>16.2</v>
      </c>
      <c r="G786" s="114">
        <v>16.2</v>
      </c>
      <c r="H786" s="114">
        <v>16</v>
      </c>
      <c r="I786" s="114">
        <v>20</v>
      </c>
      <c r="J786" s="114">
        <v>324</v>
      </c>
      <c r="K786" s="116">
        <v>43368</v>
      </c>
      <c r="L786" s="114">
        <v>1</v>
      </c>
      <c r="M786" s="114" t="s">
        <v>3408</v>
      </c>
      <c r="N786" s="429"/>
    </row>
    <row r="787" spans="1:14">
      <c r="A787" s="114" t="s">
        <v>1059</v>
      </c>
      <c r="B787" s="114" t="s">
        <v>390</v>
      </c>
      <c r="C787" s="114">
        <v>2249</v>
      </c>
      <c r="D787" s="114">
        <v>2249</v>
      </c>
      <c r="E787" s="114">
        <v>2152</v>
      </c>
      <c r="F787" s="114">
        <v>2207.25</v>
      </c>
      <c r="G787" s="114">
        <v>2207.9499999999998</v>
      </c>
      <c r="H787" s="114">
        <v>2207.9499999999998</v>
      </c>
      <c r="I787" s="114">
        <v>720</v>
      </c>
      <c r="J787" s="114">
        <v>1584015.85</v>
      </c>
      <c r="K787" s="116">
        <v>43368</v>
      </c>
      <c r="L787" s="114">
        <v>116</v>
      </c>
      <c r="M787" s="114" t="s">
        <v>1060</v>
      </c>
      <c r="N787" s="429"/>
    </row>
    <row r="788" spans="1:14">
      <c r="A788" s="114" t="s">
        <v>2395</v>
      </c>
      <c r="B788" s="114" t="s">
        <v>390</v>
      </c>
      <c r="C788" s="114">
        <v>129</v>
      </c>
      <c r="D788" s="114">
        <v>129.94999999999999</v>
      </c>
      <c r="E788" s="114">
        <v>123</v>
      </c>
      <c r="F788" s="114">
        <v>124.85</v>
      </c>
      <c r="G788" s="114">
        <v>124.2</v>
      </c>
      <c r="H788" s="114">
        <v>127.3</v>
      </c>
      <c r="I788" s="114">
        <v>11913</v>
      </c>
      <c r="J788" s="114">
        <v>1501125.15</v>
      </c>
      <c r="K788" s="116">
        <v>43368</v>
      </c>
      <c r="L788" s="114">
        <v>503</v>
      </c>
      <c r="M788" s="114" t="s">
        <v>2396</v>
      </c>
      <c r="N788" s="429"/>
    </row>
    <row r="789" spans="1:14">
      <c r="A789" s="114" t="s">
        <v>2753</v>
      </c>
      <c r="B789" s="114" t="s">
        <v>390</v>
      </c>
      <c r="C789" s="114">
        <v>656</v>
      </c>
      <c r="D789" s="114">
        <v>679.45</v>
      </c>
      <c r="E789" s="114">
        <v>650</v>
      </c>
      <c r="F789" s="114">
        <v>656.9</v>
      </c>
      <c r="G789" s="114">
        <v>659.9</v>
      </c>
      <c r="H789" s="114">
        <v>655.95</v>
      </c>
      <c r="I789" s="114">
        <v>3495</v>
      </c>
      <c r="J789" s="114">
        <v>2319714.6</v>
      </c>
      <c r="K789" s="116">
        <v>43368</v>
      </c>
      <c r="L789" s="114">
        <v>217</v>
      </c>
      <c r="M789" s="114" t="s">
        <v>2754</v>
      </c>
      <c r="N789" s="429"/>
    </row>
    <row r="790" spans="1:14">
      <c r="A790" s="114" t="s">
        <v>2130</v>
      </c>
      <c r="B790" s="114" t="s">
        <v>390</v>
      </c>
      <c r="C790" s="114">
        <v>168.4</v>
      </c>
      <c r="D790" s="114">
        <v>169.9</v>
      </c>
      <c r="E790" s="114">
        <v>167.1</v>
      </c>
      <c r="F790" s="114">
        <v>167.7</v>
      </c>
      <c r="G790" s="114">
        <v>167.85</v>
      </c>
      <c r="H790" s="114">
        <v>168.1</v>
      </c>
      <c r="I790" s="114">
        <v>112393</v>
      </c>
      <c r="J790" s="114">
        <v>18857783.550000001</v>
      </c>
      <c r="K790" s="116">
        <v>43368</v>
      </c>
      <c r="L790" s="114">
        <v>793</v>
      </c>
      <c r="M790" s="114" t="s">
        <v>2131</v>
      </c>
      <c r="N790" s="429"/>
    </row>
    <row r="791" spans="1:14">
      <c r="A791" s="114" t="s">
        <v>1061</v>
      </c>
      <c r="B791" s="114" t="s">
        <v>390</v>
      </c>
      <c r="C791" s="114">
        <v>541.6</v>
      </c>
      <c r="D791" s="114">
        <v>551</v>
      </c>
      <c r="E791" s="114">
        <v>541.6</v>
      </c>
      <c r="F791" s="114">
        <v>550.15</v>
      </c>
      <c r="G791" s="114">
        <v>551</v>
      </c>
      <c r="H791" s="114">
        <v>541.6</v>
      </c>
      <c r="I791" s="114">
        <v>182574</v>
      </c>
      <c r="J791" s="114">
        <v>100117184.15000001</v>
      </c>
      <c r="K791" s="116">
        <v>43368</v>
      </c>
      <c r="L791" s="114">
        <v>4141</v>
      </c>
      <c r="M791" s="114" t="s">
        <v>1062</v>
      </c>
      <c r="N791" s="429"/>
    </row>
    <row r="792" spans="1:14">
      <c r="A792" s="114" t="s">
        <v>1063</v>
      </c>
      <c r="B792" s="114" t="s">
        <v>390</v>
      </c>
      <c r="C792" s="114">
        <v>240</v>
      </c>
      <c r="D792" s="114">
        <v>244.6</v>
      </c>
      <c r="E792" s="114">
        <v>230</v>
      </c>
      <c r="F792" s="114">
        <v>234.85</v>
      </c>
      <c r="G792" s="114">
        <v>237</v>
      </c>
      <c r="H792" s="114">
        <v>240</v>
      </c>
      <c r="I792" s="114">
        <v>11192</v>
      </c>
      <c r="J792" s="114">
        <v>2627170.85</v>
      </c>
      <c r="K792" s="116">
        <v>43368</v>
      </c>
      <c r="L792" s="114">
        <v>620</v>
      </c>
      <c r="M792" s="114" t="s">
        <v>1064</v>
      </c>
      <c r="N792" s="429"/>
    </row>
    <row r="793" spans="1:14">
      <c r="A793" s="114" t="s">
        <v>1065</v>
      </c>
      <c r="B793" s="114" t="s">
        <v>390</v>
      </c>
      <c r="C793" s="114">
        <v>220</v>
      </c>
      <c r="D793" s="114">
        <v>222.9</v>
      </c>
      <c r="E793" s="114">
        <v>216</v>
      </c>
      <c r="F793" s="114">
        <v>220.55</v>
      </c>
      <c r="G793" s="114">
        <v>220.1</v>
      </c>
      <c r="H793" s="114">
        <v>221.4</v>
      </c>
      <c r="I793" s="114">
        <v>19041</v>
      </c>
      <c r="J793" s="114">
        <v>4164708.25</v>
      </c>
      <c r="K793" s="116">
        <v>43368</v>
      </c>
      <c r="L793" s="114">
        <v>708</v>
      </c>
      <c r="M793" s="114" t="s">
        <v>1066</v>
      </c>
      <c r="N793" s="429"/>
    </row>
    <row r="794" spans="1:14">
      <c r="A794" s="114" t="s">
        <v>3605</v>
      </c>
      <c r="B794" s="114" t="s">
        <v>390</v>
      </c>
      <c r="C794" s="114">
        <v>1002</v>
      </c>
      <c r="D794" s="114">
        <v>1058.95</v>
      </c>
      <c r="E794" s="114">
        <v>962</v>
      </c>
      <c r="F794" s="114">
        <v>997.15</v>
      </c>
      <c r="G794" s="114">
        <v>997</v>
      </c>
      <c r="H794" s="114">
        <v>1010.5</v>
      </c>
      <c r="I794" s="114">
        <v>695</v>
      </c>
      <c r="J794" s="114">
        <v>691853.8</v>
      </c>
      <c r="K794" s="116">
        <v>43368</v>
      </c>
      <c r="L794" s="114">
        <v>63</v>
      </c>
      <c r="M794" s="114" t="s">
        <v>3606</v>
      </c>
      <c r="N794" s="429"/>
    </row>
    <row r="795" spans="1:14">
      <c r="A795" s="114" t="s">
        <v>1067</v>
      </c>
      <c r="B795" s="114" t="s">
        <v>390</v>
      </c>
      <c r="C795" s="114">
        <v>113.5</v>
      </c>
      <c r="D795" s="114">
        <v>114.9</v>
      </c>
      <c r="E795" s="114">
        <v>109.2</v>
      </c>
      <c r="F795" s="114">
        <v>112.6</v>
      </c>
      <c r="G795" s="114">
        <v>113</v>
      </c>
      <c r="H795" s="114">
        <v>114.65</v>
      </c>
      <c r="I795" s="114">
        <v>74138</v>
      </c>
      <c r="J795" s="114">
        <v>8279324.7999999998</v>
      </c>
      <c r="K795" s="116">
        <v>43368</v>
      </c>
      <c r="L795" s="114">
        <v>1492</v>
      </c>
      <c r="M795" s="114" t="s">
        <v>3607</v>
      </c>
      <c r="N795" s="429"/>
    </row>
    <row r="796" spans="1:14">
      <c r="A796" s="114" t="s">
        <v>3608</v>
      </c>
      <c r="B796" s="114" t="s">
        <v>390</v>
      </c>
      <c r="C796" s="114">
        <v>1380</v>
      </c>
      <c r="D796" s="114">
        <v>1406</v>
      </c>
      <c r="E796" s="114">
        <v>1299</v>
      </c>
      <c r="F796" s="114">
        <v>1379.95</v>
      </c>
      <c r="G796" s="114">
        <v>1400</v>
      </c>
      <c r="H796" s="114">
        <v>1365.75</v>
      </c>
      <c r="I796" s="114">
        <v>1632</v>
      </c>
      <c r="J796" s="114">
        <v>2174532.35</v>
      </c>
      <c r="K796" s="116">
        <v>43368</v>
      </c>
      <c r="L796" s="114">
        <v>315</v>
      </c>
      <c r="M796" s="114" t="s">
        <v>3609</v>
      </c>
      <c r="N796" s="429"/>
    </row>
    <row r="797" spans="1:14">
      <c r="A797" s="114" t="s">
        <v>3610</v>
      </c>
      <c r="B797" s="114" t="s">
        <v>390</v>
      </c>
      <c r="C797" s="114">
        <v>9.85</v>
      </c>
      <c r="D797" s="114">
        <v>10.3</v>
      </c>
      <c r="E797" s="114">
        <v>9.5</v>
      </c>
      <c r="F797" s="114">
        <v>10.3</v>
      </c>
      <c r="G797" s="114">
        <v>10.3</v>
      </c>
      <c r="H797" s="114">
        <v>9.85</v>
      </c>
      <c r="I797" s="114">
        <v>1194426</v>
      </c>
      <c r="J797" s="114">
        <v>11925573.199999999</v>
      </c>
      <c r="K797" s="116">
        <v>43368</v>
      </c>
      <c r="L797" s="114">
        <v>1662</v>
      </c>
      <c r="M797" s="114" t="s">
        <v>3611</v>
      </c>
      <c r="N797" s="429"/>
    </row>
    <row r="798" spans="1:14">
      <c r="A798" s="114" t="s">
        <v>1068</v>
      </c>
      <c r="B798" s="114" t="s">
        <v>390</v>
      </c>
      <c r="C798" s="114">
        <v>202.6</v>
      </c>
      <c r="D798" s="114">
        <v>210.4</v>
      </c>
      <c r="E798" s="114">
        <v>194.3</v>
      </c>
      <c r="F798" s="114">
        <v>207.55</v>
      </c>
      <c r="G798" s="114">
        <v>208</v>
      </c>
      <c r="H798" s="114">
        <v>200.1</v>
      </c>
      <c r="I798" s="114">
        <v>83222</v>
      </c>
      <c r="J798" s="114">
        <v>16649853.949999999</v>
      </c>
      <c r="K798" s="116">
        <v>43368</v>
      </c>
      <c r="L798" s="114">
        <v>2453</v>
      </c>
      <c r="M798" s="114" t="s">
        <v>3612</v>
      </c>
      <c r="N798" s="429"/>
    </row>
    <row r="799" spans="1:14">
      <c r="A799" s="114" t="s">
        <v>3613</v>
      </c>
      <c r="B799" s="114" t="s">
        <v>390</v>
      </c>
      <c r="C799" s="114">
        <v>33.35</v>
      </c>
      <c r="D799" s="114">
        <v>33.799999999999997</v>
      </c>
      <c r="E799" s="114">
        <v>31.5</v>
      </c>
      <c r="F799" s="114">
        <v>32.5</v>
      </c>
      <c r="G799" s="114">
        <v>32.450000000000003</v>
      </c>
      <c r="H799" s="114">
        <v>32.75</v>
      </c>
      <c r="I799" s="114">
        <v>80073</v>
      </c>
      <c r="J799" s="114">
        <v>2581017.15</v>
      </c>
      <c r="K799" s="116">
        <v>43368</v>
      </c>
      <c r="L799" s="114">
        <v>681</v>
      </c>
      <c r="M799" s="114" t="s">
        <v>3614</v>
      </c>
      <c r="N799" s="429"/>
    </row>
    <row r="800" spans="1:14">
      <c r="A800" s="114" t="s">
        <v>3615</v>
      </c>
      <c r="B800" s="114" t="s">
        <v>390</v>
      </c>
      <c r="C800" s="114">
        <v>134.05000000000001</v>
      </c>
      <c r="D800" s="114">
        <v>134.75</v>
      </c>
      <c r="E800" s="114">
        <v>128.19999999999999</v>
      </c>
      <c r="F800" s="114">
        <v>131.30000000000001</v>
      </c>
      <c r="G800" s="114">
        <v>130.55000000000001</v>
      </c>
      <c r="H800" s="114">
        <v>135.4</v>
      </c>
      <c r="I800" s="114">
        <v>48986</v>
      </c>
      <c r="J800" s="114">
        <v>6456193.7999999998</v>
      </c>
      <c r="K800" s="116">
        <v>43368</v>
      </c>
      <c r="L800" s="114">
        <v>804</v>
      </c>
      <c r="M800" s="114" t="s">
        <v>3616</v>
      </c>
      <c r="N800" s="429"/>
    </row>
    <row r="801" spans="1:14">
      <c r="A801" s="114" t="s">
        <v>1069</v>
      </c>
      <c r="B801" s="114" t="s">
        <v>390</v>
      </c>
      <c r="C801" s="114">
        <v>250.05</v>
      </c>
      <c r="D801" s="114">
        <v>258.25</v>
      </c>
      <c r="E801" s="114">
        <v>245.55</v>
      </c>
      <c r="F801" s="114">
        <v>248.95</v>
      </c>
      <c r="G801" s="114">
        <v>248.5</v>
      </c>
      <c r="H801" s="114">
        <v>255.45</v>
      </c>
      <c r="I801" s="114">
        <v>76130</v>
      </c>
      <c r="J801" s="114">
        <v>19116455.899999999</v>
      </c>
      <c r="K801" s="116">
        <v>43368</v>
      </c>
      <c r="L801" s="114">
        <v>5723</v>
      </c>
      <c r="M801" s="114" t="s">
        <v>3617</v>
      </c>
      <c r="N801" s="429"/>
    </row>
    <row r="802" spans="1:14">
      <c r="A802" s="114" t="s">
        <v>3618</v>
      </c>
      <c r="B802" s="114" t="s">
        <v>390</v>
      </c>
      <c r="C802" s="114">
        <v>46</v>
      </c>
      <c r="D802" s="114">
        <v>46.7</v>
      </c>
      <c r="E802" s="114">
        <v>43.1</v>
      </c>
      <c r="F802" s="114">
        <v>43.95</v>
      </c>
      <c r="G802" s="114">
        <v>43.9</v>
      </c>
      <c r="H802" s="114">
        <v>45.25</v>
      </c>
      <c r="I802" s="114">
        <v>192918</v>
      </c>
      <c r="J802" s="114">
        <v>8640996.6500000004</v>
      </c>
      <c r="K802" s="116">
        <v>43368</v>
      </c>
      <c r="L802" s="114">
        <v>1419</v>
      </c>
      <c r="M802" s="114" t="s">
        <v>3619</v>
      </c>
      <c r="N802" s="429"/>
    </row>
    <row r="803" spans="1:14">
      <c r="A803" s="114" t="s">
        <v>107</v>
      </c>
      <c r="B803" s="114" t="s">
        <v>390</v>
      </c>
      <c r="C803" s="114">
        <v>1146</v>
      </c>
      <c r="D803" s="114">
        <v>1191.0999999999999</v>
      </c>
      <c r="E803" s="114">
        <v>1120.1500000000001</v>
      </c>
      <c r="F803" s="114">
        <v>1183.3499999999999</v>
      </c>
      <c r="G803" s="114">
        <v>1186.0999999999999</v>
      </c>
      <c r="H803" s="114">
        <v>1148.7</v>
      </c>
      <c r="I803" s="114">
        <v>3776071</v>
      </c>
      <c r="J803" s="114">
        <v>4328021220.3000002</v>
      </c>
      <c r="K803" s="116">
        <v>43368</v>
      </c>
      <c r="L803" s="114">
        <v>97367</v>
      </c>
      <c r="M803" s="114" t="s">
        <v>3620</v>
      </c>
      <c r="N803" s="429"/>
    </row>
    <row r="804" spans="1:14">
      <c r="A804" s="114" t="s">
        <v>1070</v>
      </c>
      <c r="B804" s="114" t="s">
        <v>390</v>
      </c>
      <c r="C804" s="114">
        <v>255.09</v>
      </c>
      <c r="D804" s="114">
        <v>265.89999999999998</v>
      </c>
      <c r="E804" s="114">
        <v>252.4</v>
      </c>
      <c r="F804" s="114">
        <v>261.7</v>
      </c>
      <c r="G804" s="114">
        <v>260</v>
      </c>
      <c r="H804" s="114">
        <v>256.16000000000003</v>
      </c>
      <c r="I804" s="114">
        <v>271964</v>
      </c>
      <c r="J804" s="114">
        <v>70838094.599999994</v>
      </c>
      <c r="K804" s="116">
        <v>43368</v>
      </c>
      <c r="L804" s="114">
        <v>181</v>
      </c>
      <c r="M804" s="114" t="s">
        <v>1071</v>
      </c>
      <c r="N804" s="429"/>
    </row>
    <row r="805" spans="1:14">
      <c r="A805" s="114" t="s">
        <v>2331</v>
      </c>
      <c r="B805" s="114" t="s">
        <v>390</v>
      </c>
      <c r="C805" s="114">
        <v>269</v>
      </c>
      <c r="D805" s="114">
        <v>270.75</v>
      </c>
      <c r="E805" s="114">
        <v>267.55</v>
      </c>
      <c r="F805" s="114">
        <v>268.85000000000002</v>
      </c>
      <c r="G805" s="114">
        <v>267.55</v>
      </c>
      <c r="H805" s="114">
        <v>268.89999999999998</v>
      </c>
      <c r="I805" s="114">
        <v>11643</v>
      </c>
      <c r="J805" s="114">
        <v>3140533.05</v>
      </c>
      <c r="K805" s="116">
        <v>43368</v>
      </c>
      <c r="L805" s="114">
        <v>201</v>
      </c>
      <c r="M805" s="114" t="s">
        <v>2332</v>
      </c>
      <c r="N805" s="429"/>
    </row>
    <row r="806" spans="1:14">
      <c r="A806" s="114" t="s">
        <v>1072</v>
      </c>
      <c r="B806" s="114" t="s">
        <v>390</v>
      </c>
      <c r="C806" s="114">
        <v>112.5</v>
      </c>
      <c r="D806" s="114">
        <v>113.9</v>
      </c>
      <c r="E806" s="114">
        <v>111.26</v>
      </c>
      <c r="F806" s="114">
        <v>112.93</v>
      </c>
      <c r="G806" s="114">
        <v>112.37</v>
      </c>
      <c r="H806" s="114">
        <v>112.47</v>
      </c>
      <c r="I806" s="114">
        <v>100858</v>
      </c>
      <c r="J806" s="114">
        <v>11359418.869999999</v>
      </c>
      <c r="K806" s="116">
        <v>43368</v>
      </c>
      <c r="L806" s="114">
        <v>335</v>
      </c>
      <c r="M806" s="114" t="s">
        <v>2206</v>
      </c>
      <c r="N806" s="429"/>
    </row>
    <row r="807" spans="1:14">
      <c r="A807" s="114" t="s">
        <v>2445</v>
      </c>
      <c r="B807" s="114" t="s">
        <v>390</v>
      </c>
      <c r="C807" s="114">
        <v>57.95</v>
      </c>
      <c r="D807" s="114">
        <v>57.95</v>
      </c>
      <c r="E807" s="114">
        <v>54.56</v>
      </c>
      <c r="F807" s="114">
        <v>55.46</v>
      </c>
      <c r="G807" s="114">
        <v>55.9</v>
      </c>
      <c r="H807" s="114">
        <v>55.25</v>
      </c>
      <c r="I807" s="114">
        <v>4827</v>
      </c>
      <c r="J807" s="114">
        <v>270284.77</v>
      </c>
      <c r="K807" s="116">
        <v>43368</v>
      </c>
      <c r="L807" s="114">
        <v>90</v>
      </c>
      <c r="M807" s="114" t="s">
        <v>2446</v>
      </c>
      <c r="N807" s="429"/>
    </row>
    <row r="808" spans="1:14">
      <c r="A808" s="114" t="s">
        <v>1073</v>
      </c>
      <c r="B808" s="114" t="s">
        <v>390</v>
      </c>
      <c r="C808" s="114">
        <v>272.2</v>
      </c>
      <c r="D808" s="114">
        <v>280</v>
      </c>
      <c r="E808" s="114">
        <v>271</v>
      </c>
      <c r="F808" s="114">
        <v>276.32</v>
      </c>
      <c r="G808" s="114">
        <v>279.95</v>
      </c>
      <c r="H808" s="114">
        <v>274.81</v>
      </c>
      <c r="I808" s="114">
        <v>4847</v>
      </c>
      <c r="J808" s="114">
        <v>1338198.22</v>
      </c>
      <c r="K808" s="116">
        <v>43368</v>
      </c>
      <c r="L808" s="114">
        <v>90</v>
      </c>
      <c r="M808" s="114" t="s">
        <v>1074</v>
      </c>
      <c r="N808" s="429"/>
    </row>
    <row r="809" spans="1:14">
      <c r="A809" s="114" t="s">
        <v>1075</v>
      </c>
      <c r="B809" s="114" t="s">
        <v>390</v>
      </c>
      <c r="C809" s="114">
        <v>12.65</v>
      </c>
      <c r="D809" s="114">
        <v>13.75</v>
      </c>
      <c r="E809" s="114">
        <v>11.3</v>
      </c>
      <c r="F809" s="114">
        <v>13.6</v>
      </c>
      <c r="G809" s="114">
        <v>13.75</v>
      </c>
      <c r="H809" s="114">
        <v>12.5</v>
      </c>
      <c r="I809" s="114">
        <v>188123</v>
      </c>
      <c r="J809" s="114">
        <v>2363551.75</v>
      </c>
      <c r="K809" s="116">
        <v>43368</v>
      </c>
      <c r="L809" s="114">
        <v>617</v>
      </c>
      <c r="M809" s="114" t="s">
        <v>1076</v>
      </c>
      <c r="N809" s="429"/>
    </row>
    <row r="810" spans="1:14">
      <c r="A810" s="114" t="s">
        <v>1077</v>
      </c>
      <c r="B810" s="114" t="s">
        <v>390</v>
      </c>
      <c r="C810" s="114">
        <v>22</v>
      </c>
      <c r="D810" s="114">
        <v>23.4</v>
      </c>
      <c r="E810" s="114">
        <v>21.25</v>
      </c>
      <c r="F810" s="114">
        <v>21.4</v>
      </c>
      <c r="G810" s="114">
        <v>21.45</v>
      </c>
      <c r="H810" s="114">
        <v>22.25</v>
      </c>
      <c r="I810" s="114">
        <v>13922</v>
      </c>
      <c r="J810" s="114">
        <v>304411.7</v>
      </c>
      <c r="K810" s="116">
        <v>43368</v>
      </c>
      <c r="L810" s="114">
        <v>106</v>
      </c>
      <c r="M810" s="114" t="s">
        <v>1078</v>
      </c>
      <c r="N810" s="429"/>
    </row>
    <row r="811" spans="1:14">
      <c r="A811" s="114" t="s">
        <v>1079</v>
      </c>
      <c r="B811" s="114" t="s">
        <v>390</v>
      </c>
      <c r="C811" s="114">
        <v>109.1</v>
      </c>
      <c r="D811" s="114">
        <v>109.75</v>
      </c>
      <c r="E811" s="114">
        <v>104</v>
      </c>
      <c r="F811" s="114">
        <v>104.75</v>
      </c>
      <c r="G811" s="114">
        <v>104</v>
      </c>
      <c r="H811" s="114">
        <v>109.25</v>
      </c>
      <c r="I811" s="114">
        <v>6620</v>
      </c>
      <c r="J811" s="114">
        <v>701133.1</v>
      </c>
      <c r="K811" s="116">
        <v>43368</v>
      </c>
      <c r="L811" s="114">
        <v>255</v>
      </c>
      <c r="M811" s="114" t="s">
        <v>1080</v>
      </c>
      <c r="N811" s="429"/>
    </row>
    <row r="812" spans="1:14">
      <c r="A812" s="114" t="s">
        <v>203</v>
      </c>
      <c r="B812" s="114" t="s">
        <v>390</v>
      </c>
      <c r="C812" s="114">
        <v>276.95</v>
      </c>
      <c r="D812" s="114">
        <v>281.05</v>
      </c>
      <c r="E812" s="114">
        <v>262.10000000000002</v>
      </c>
      <c r="F812" s="114">
        <v>267.60000000000002</v>
      </c>
      <c r="G812" s="114">
        <v>268</v>
      </c>
      <c r="H812" s="114">
        <v>276.7</v>
      </c>
      <c r="I812" s="114">
        <v>2483085</v>
      </c>
      <c r="J812" s="114">
        <v>672274524.39999998</v>
      </c>
      <c r="K812" s="116">
        <v>43368</v>
      </c>
      <c r="L812" s="114">
        <v>19792</v>
      </c>
      <c r="M812" s="114" t="s">
        <v>1081</v>
      </c>
      <c r="N812" s="429"/>
    </row>
    <row r="813" spans="1:14">
      <c r="A813" s="114" t="s">
        <v>1082</v>
      </c>
      <c r="B813" s="114" t="s">
        <v>390</v>
      </c>
      <c r="C813" s="114">
        <v>657.85</v>
      </c>
      <c r="D813" s="114">
        <v>669.7</v>
      </c>
      <c r="E813" s="114">
        <v>640</v>
      </c>
      <c r="F813" s="114">
        <v>647.6</v>
      </c>
      <c r="G813" s="114">
        <v>668</v>
      </c>
      <c r="H813" s="114">
        <v>648.20000000000005</v>
      </c>
      <c r="I813" s="114">
        <v>24723</v>
      </c>
      <c r="J813" s="114">
        <v>16138313.9</v>
      </c>
      <c r="K813" s="116">
        <v>43368</v>
      </c>
      <c r="L813" s="114">
        <v>1117</v>
      </c>
      <c r="M813" s="114" t="s">
        <v>2000</v>
      </c>
      <c r="N813" s="429"/>
    </row>
    <row r="814" spans="1:14">
      <c r="A814" s="114" t="s">
        <v>1083</v>
      </c>
      <c r="B814" s="114" t="s">
        <v>390</v>
      </c>
      <c r="C814" s="114">
        <v>350.8</v>
      </c>
      <c r="D814" s="114">
        <v>354.7</v>
      </c>
      <c r="E814" s="114">
        <v>346.15</v>
      </c>
      <c r="F814" s="114">
        <v>349.05</v>
      </c>
      <c r="G814" s="114">
        <v>347</v>
      </c>
      <c r="H814" s="114">
        <v>349.7</v>
      </c>
      <c r="I814" s="114">
        <v>59197</v>
      </c>
      <c r="J814" s="114">
        <v>20701173.75</v>
      </c>
      <c r="K814" s="116">
        <v>43368</v>
      </c>
      <c r="L814" s="114">
        <v>1827</v>
      </c>
      <c r="M814" s="114" t="s">
        <v>1084</v>
      </c>
      <c r="N814" s="429"/>
    </row>
    <row r="815" spans="1:14">
      <c r="A815" s="114" t="s">
        <v>2987</v>
      </c>
      <c r="B815" s="114" t="s">
        <v>390</v>
      </c>
      <c r="C815" s="114">
        <v>98</v>
      </c>
      <c r="D815" s="114">
        <v>98</v>
      </c>
      <c r="E815" s="114">
        <v>92.05</v>
      </c>
      <c r="F815" s="114">
        <v>93.1</v>
      </c>
      <c r="G815" s="114">
        <v>93.1</v>
      </c>
      <c r="H815" s="114">
        <v>95.1</v>
      </c>
      <c r="I815" s="114">
        <v>989</v>
      </c>
      <c r="J815" s="114">
        <v>94920.8</v>
      </c>
      <c r="K815" s="116">
        <v>43368</v>
      </c>
      <c r="L815" s="114">
        <v>18</v>
      </c>
      <c r="M815" s="114" t="s">
        <v>2988</v>
      </c>
      <c r="N815" s="429"/>
    </row>
    <row r="816" spans="1:14">
      <c r="A816" s="114" t="s">
        <v>2155</v>
      </c>
      <c r="B816" s="114" t="s">
        <v>390</v>
      </c>
      <c r="C816" s="114">
        <v>59</v>
      </c>
      <c r="D816" s="114">
        <v>66</v>
      </c>
      <c r="E816" s="114">
        <v>55.7</v>
      </c>
      <c r="F816" s="114">
        <v>60.35</v>
      </c>
      <c r="G816" s="114">
        <v>60.9</v>
      </c>
      <c r="H816" s="114">
        <v>59.2</v>
      </c>
      <c r="I816" s="114">
        <v>322929</v>
      </c>
      <c r="J816" s="114">
        <v>19720965.449999999</v>
      </c>
      <c r="K816" s="116">
        <v>43368</v>
      </c>
      <c r="L816" s="114">
        <v>4722</v>
      </c>
      <c r="M816" s="114" t="s">
        <v>2156</v>
      </c>
      <c r="N816" s="429"/>
    </row>
    <row r="817" spans="1:14">
      <c r="A817" s="114" t="s">
        <v>1085</v>
      </c>
      <c r="B817" s="114" t="s">
        <v>390</v>
      </c>
      <c r="C817" s="114">
        <v>713.7</v>
      </c>
      <c r="D817" s="114">
        <v>743.95</v>
      </c>
      <c r="E817" s="114">
        <v>699</v>
      </c>
      <c r="F817" s="114">
        <v>701.95</v>
      </c>
      <c r="G817" s="114">
        <v>708</v>
      </c>
      <c r="H817" s="114">
        <v>713.7</v>
      </c>
      <c r="I817" s="114">
        <v>3527</v>
      </c>
      <c r="J817" s="114">
        <v>2506785</v>
      </c>
      <c r="K817" s="116">
        <v>43368</v>
      </c>
      <c r="L817" s="114">
        <v>447</v>
      </c>
      <c r="M817" s="114" t="s">
        <v>1086</v>
      </c>
      <c r="N817" s="429"/>
    </row>
    <row r="818" spans="1:14">
      <c r="A818" s="114" t="s">
        <v>229</v>
      </c>
      <c r="B818" s="114" t="s">
        <v>390</v>
      </c>
      <c r="C818" s="114">
        <v>597.20000000000005</v>
      </c>
      <c r="D818" s="114">
        <v>610.65</v>
      </c>
      <c r="E818" s="114">
        <v>593.6</v>
      </c>
      <c r="F818" s="114">
        <v>602.04999999999995</v>
      </c>
      <c r="G818" s="114">
        <v>604.54999999999995</v>
      </c>
      <c r="H818" s="114">
        <v>598.95000000000005</v>
      </c>
      <c r="I818" s="114">
        <v>440235</v>
      </c>
      <c r="J818" s="114">
        <v>265060805.55000001</v>
      </c>
      <c r="K818" s="116">
        <v>43368</v>
      </c>
      <c r="L818" s="114">
        <v>18100</v>
      </c>
      <c r="M818" s="114" t="s">
        <v>1087</v>
      </c>
      <c r="N818" s="429"/>
    </row>
    <row r="819" spans="1:14">
      <c r="A819" s="114" t="s">
        <v>2872</v>
      </c>
      <c r="B819" s="114" t="s">
        <v>2795</v>
      </c>
      <c r="C819" s="114">
        <v>0.2</v>
      </c>
      <c r="D819" s="114">
        <v>0.2</v>
      </c>
      <c r="E819" s="114">
        <v>0.15</v>
      </c>
      <c r="F819" s="114">
        <v>0.15</v>
      </c>
      <c r="G819" s="114">
        <v>0.2</v>
      </c>
      <c r="H819" s="114">
        <v>0.2</v>
      </c>
      <c r="I819" s="114">
        <v>1239225</v>
      </c>
      <c r="J819" s="114">
        <v>206049.2</v>
      </c>
      <c r="K819" s="116">
        <v>43368</v>
      </c>
      <c r="L819" s="114">
        <v>203</v>
      </c>
      <c r="M819" s="114" t="s">
        <v>2873</v>
      </c>
      <c r="N819" s="429"/>
    </row>
    <row r="820" spans="1:14">
      <c r="A820" s="114" t="s">
        <v>2755</v>
      </c>
      <c r="B820" s="114" t="s">
        <v>2795</v>
      </c>
      <c r="C820" s="114">
        <v>1.25</v>
      </c>
      <c r="D820" s="114">
        <v>1.25</v>
      </c>
      <c r="E820" s="114">
        <v>1.25</v>
      </c>
      <c r="F820" s="114">
        <v>1.25</v>
      </c>
      <c r="G820" s="114">
        <v>1.25</v>
      </c>
      <c r="H820" s="114">
        <v>1.3</v>
      </c>
      <c r="I820" s="114">
        <v>112296</v>
      </c>
      <c r="J820" s="114">
        <v>140370</v>
      </c>
      <c r="K820" s="116">
        <v>43368</v>
      </c>
      <c r="L820" s="114">
        <v>112</v>
      </c>
      <c r="M820" s="114" t="s">
        <v>2756</v>
      </c>
      <c r="N820" s="429"/>
    </row>
    <row r="821" spans="1:14">
      <c r="A821" s="114" t="s">
        <v>1088</v>
      </c>
      <c r="B821" s="114" t="s">
        <v>390</v>
      </c>
      <c r="C821" s="114">
        <v>253.5</v>
      </c>
      <c r="D821" s="114">
        <v>256.3</v>
      </c>
      <c r="E821" s="114">
        <v>240.25</v>
      </c>
      <c r="F821" s="114">
        <v>249.1</v>
      </c>
      <c r="G821" s="114">
        <v>249.85</v>
      </c>
      <c r="H821" s="114">
        <v>253.5</v>
      </c>
      <c r="I821" s="114">
        <v>94380</v>
      </c>
      <c r="J821" s="114">
        <v>23475705.25</v>
      </c>
      <c r="K821" s="116">
        <v>43368</v>
      </c>
      <c r="L821" s="114">
        <v>3398</v>
      </c>
      <c r="M821" s="114" t="s">
        <v>1089</v>
      </c>
      <c r="N821" s="429"/>
    </row>
    <row r="822" spans="1:14">
      <c r="A822" s="114" t="s">
        <v>1090</v>
      </c>
      <c r="B822" s="114" t="s">
        <v>390</v>
      </c>
      <c r="C822" s="114">
        <v>82</v>
      </c>
      <c r="D822" s="114">
        <v>86</v>
      </c>
      <c r="E822" s="114">
        <v>80.5</v>
      </c>
      <c r="F822" s="114">
        <v>80.650000000000006</v>
      </c>
      <c r="G822" s="114">
        <v>80.5</v>
      </c>
      <c r="H822" s="114">
        <v>81.25</v>
      </c>
      <c r="I822" s="114">
        <v>12773</v>
      </c>
      <c r="J822" s="114">
        <v>1032917.2</v>
      </c>
      <c r="K822" s="116">
        <v>43368</v>
      </c>
      <c r="L822" s="114">
        <v>58</v>
      </c>
      <c r="M822" s="114" t="s">
        <v>1931</v>
      </c>
      <c r="N822" s="429"/>
    </row>
    <row r="823" spans="1:14">
      <c r="A823" s="114" t="s">
        <v>108</v>
      </c>
      <c r="B823" s="114" t="s">
        <v>390</v>
      </c>
      <c r="C823" s="114">
        <v>99.85</v>
      </c>
      <c r="D823" s="114">
        <v>103</v>
      </c>
      <c r="E823" s="114">
        <v>97.1</v>
      </c>
      <c r="F823" s="114">
        <v>101.75</v>
      </c>
      <c r="G823" s="114">
        <v>101.7</v>
      </c>
      <c r="H823" s="114">
        <v>101.15</v>
      </c>
      <c r="I823" s="114">
        <v>7242979</v>
      </c>
      <c r="J823" s="114">
        <v>718154182.95000005</v>
      </c>
      <c r="K823" s="116">
        <v>43368</v>
      </c>
      <c r="L823" s="114">
        <v>27884</v>
      </c>
      <c r="M823" s="114" t="s">
        <v>1091</v>
      </c>
      <c r="N823" s="429"/>
    </row>
    <row r="824" spans="1:14">
      <c r="A824" s="114" t="s">
        <v>1092</v>
      </c>
      <c r="B824" s="114" t="s">
        <v>390</v>
      </c>
      <c r="C824" s="114">
        <v>15.4</v>
      </c>
      <c r="D824" s="114">
        <v>16</v>
      </c>
      <c r="E824" s="114">
        <v>15.4</v>
      </c>
      <c r="F824" s="114">
        <v>15.4</v>
      </c>
      <c r="G824" s="114">
        <v>15.4</v>
      </c>
      <c r="H824" s="114">
        <v>16.2</v>
      </c>
      <c r="I824" s="114">
        <v>1316220</v>
      </c>
      <c r="J824" s="114">
        <v>20325068</v>
      </c>
      <c r="K824" s="116">
        <v>43368</v>
      </c>
      <c r="L824" s="114">
        <v>2007</v>
      </c>
      <c r="M824" s="114" t="s">
        <v>1093</v>
      </c>
      <c r="N824" s="429"/>
    </row>
    <row r="825" spans="1:14">
      <c r="A825" s="114" t="s">
        <v>109</v>
      </c>
      <c r="B825" s="114" t="s">
        <v>390</v>
      </c>
      <c r="C825" s="114">
        <v>129.85</v>
      </c>
      <c r="D825" s="114">
        <v>134.35</v>
      </c>
      <c r="E825" s="114">
        <v>120.5</v>
      </c>
      <c r="F825" s="114">
        <v>132.1</v>
      </c>
      <c r="G825" s="114">
        <v>131.44999999999999</v>
      </c>
      <c r="H825" s="114">
        <v>130.15</v>
      </c>
      <c r="I825" s="114">
        <v>35415879</v>
      </c>
      <c r="J825" s="114">
        <v>4516457395.6999998</v>
      </c>
      <c r="K825" s="116">
        <v>43368</v>
      </c>
      <c r="L825" s="114">
        <v>225560</v>
      </c>
      <c r="M825" s="114" t="s">
        <v>1094</v>
      </c>
      <c r="N825" s="429"/>
    </row>
    <row r="826" spans="1:14">
      <c r="A826" s="114" t="s">
        <v>1095</v>
      </c>
      <c r="B826" s="114" t="s">
        <v>390</v>
      </c>
      <c r="C826" s="114">
        <v>88.75</v>
      </c>
      <c r="D826" s="114">
        <v>89.9</v>
      </c>
      <c r="E826" s="114">
        <v>85.15</v>
      </c>
      <c r="F826" s="114">
        <v>87.25</v>
      </c>
      <c r="G826" s="114">
        <v>87</v>
      </c>
      <c r="H826" s="114">
        <v>89.75</v>
      </c>
      <c r="I826" s="114">
        <v>957199</v>
      </c>
      <c r="J826" s="114">
        <v>83496243.900000006</v>
      </c>
      <c r="K826" s="116">
        <v>43368</v>
      </c>
      <c r="L826" s="114">
        <v>4901</v>
      </c>
      <c r="M826" s="114" t="s">
        <v>1096</v>
      </c>
      <c r="N826" s="429"/>
    </row>
    <row r="827" spans="1:14">
      <c r="A827" s="114" t="s">
        <v>1097</v>
      </c>
      <c r="B827" s="114" t="s">
        <v>390</v>
      </c>
      <c r="C827" s="114">
        <v>941.7</v>
      </c>
      <c r="D827" s="114">
        <v>981.95</v>
      </c>
      <c r="E827" s="114">
        <v>933</v>
      </c>
      <c r="F827" s="114">
        <v>963.6</v>
      </c>
      <c r="G827" s="114">
        <v>956.3</v>
      </c>
      <c r="H827" s="114">
        <v>947.45</v>
      </c>
      <c r="I827" s="114">
        <v>47655</v>
      </c>
      <c r="J827" s="114">
        <v>46012664.450000003</v>
      </c>
      <c r="K827" s="116">
        <v>43368</v>
      </c>
      <c r="L827" s="114">
        <v>6589</v>
      </c>
      <c r="M827" s="114" t="s">
        <v>1098</v>
      </c>
      <c r="N827" s="429"/>
    </row>
    <row r="828" spans="1:14">
      <c r="A828" s="114" t="s">
        <v>1099</v>
      </c>
      <c r="B828" s="114" t="s">
        <v>390</v>
      </c>
      <c r="C828" s="114">
        <v>49.2</v>
      </c>
      <c r="D828" s="114">
        <v>49.2</v>
      </c>
      <c r="E828" s="114">
        <v>45.35</v>
      </c>
      <c r="F828" s="114">
        <v>46.4</v>
      </c>
      <c r="G828" s="114">
        <v>46.95</v>
      </c>
      <c r="H828" s="114">
        <v>48.35</v>
      </c>
      <c r="I828" s="114">
        <v>13910</v>
      </c>
      <c r="J828" s="114">
        <v>650724.19999999995</v>
      </c>
      <c r="K828" s="116">
        <v>43368</v>
      </c>
      <c r="L828" s="114">
        <v>339</v>
      </c>
      <c r="M828" s="114" t="s">
        <v>1100</v>
      </c>
      <c r="N828" s="429"/>
    </row>
    <row r="829" spans="1:14">
      <c r="A829" s="114" t="s">
        <v>1101</v>
      </c>
      <c r="B829" s="114" t="s">
        <v>390</v>
      </c>
      <c r="C829" s="114">
        <v>225.6</v>
      </c>
      <c r="D829" s="114">
        <v>227.95</v>
      </c>
      <c r="E829" s="114">
        <v>219</v>
      </c>
      <c r="F829" s="114">
        <v>220.2</v>
      </c>
      <c r="G829" s="114">
        <v>219.2</v>
      </c>
      <c r="H829" s="114">
        <v>224.25</v>
      </c>
      <c r="I829" s="114">
        <v>40399</v>
      </c>
      <c r="J829" s="114">
        <v>8972395.1999999993</v>
      </c>
      <c r="K829" s="116">
        <v>43368</v>
      </c>
      <c r="L829" s="114">
        <v>1014</v>
      </c>
      <c r="M829" s="114" t="s">
        <v>1102</v>
      </c>
      <c r="N829" s="429"/>
    </row>
    <row r="830" spans="1:14">
      <c r="A830" s="114" t="s">
        <v>2674</v>
      </c>
      <c r="B830" s="114" t="s">
        <v>390</v>
      </c>
      <c r="C830" s="114">
        <v>21.7</v>
      </c>
      <c r="D830" s="114">
        <v>22.5</v>
      </c>
      <c r="E830" s="114">
        <v>21.7</v>
      </c>
      <c r="F830" s="114">
        <v>21.7</v>
      </c>
      <c r="G830" s="114">
        <v>22.1</v>
      </c>
      <c r="H830" s="114">
        <v>22.8</v>
      </c>
      <c r="I830" s="114">
        <v>85747</v>
      </c>
      <c r="J830" s="114">
        <v>1867228.6</v>
      </c>
      <c r="K830" s="116">
        <v>43368</v>
      </c>
      <c r="L830" s="114">
        <v>214</v>
      </c>
      <c r="M830" s="114" t="s">
        <v>2675</v>
      </c>
      <c r="N830" s="429"/>
    </row>
    <row r="831" spans="1:14">
      <c r="A831" s="114" t="s">
        <v>2041</v>
      </c>
      <c r="B831" s="114" t="s">
        <v>390</v>
      </c>
      <c r="C831" s="114">
        <v>429.9</v>
      </c>
      <c r="D831" s="114">
        <v>436</v>
      </c>
      <c r="E831" s="114">
        <v>428.1</v>
      </c>
      <c r="F831" s="114">
        <v>432.85</v>
      </c>
      <c r="G831" s="114">
        <v>430</v>
      </c>
      <c r="H831" s="114">
        <v>429.9</v>
      </c>
      <c r="I831" s="114">
        <v>135493</v>
      </c>
      <c r="J831" s="114">
        <v>58728362.700000003</v>
      </c>
      <c r="K831" s="116">
        <v>43368</v>
      </c>
      <c r="L831" s="114">
        <v>2158</v>
      </c>
      <c r="M831" s="114" t="s">
        <v>3621</v>
      </c>
      <c r="N831" s="429"/>
    </row>
    <row r="832" spans="1:14">
      <c r="A832" s="114" t="s">
        <v>1103</v>
      </c>
      <c r="B832" s="114" t="s">
        <v>390</v>
      </c>
      <c r="C832" s="114">
        <v>6526.25</v>
      </c>
      <c r="D832" s="114">
        <v>6689.95</v>
      </c>
      <c r="E832" s="114">
        <v>6425</v>
      </c>
      <c r="F832" s="114">
        <v>6530.35</v>
      </c>
      <c r="G832" s="114">
        <v>6555</v>
      </c>
      <c r="H832" s="114">
        <v>6526.25</v>
      </c>
      <c r="I832" s="114">
        <v>6160</v>
      </c>
      <c r="J832" s="114">
        <v>40244900.399999999</v>
      </c>
      <c r="K832" s="116">
        <v>43368</v>
      </c>
      <c r="L832" s="114">
        <v>1986</v>
      </c>
      <c r="M832" s="114" t="s">
        <v>1104</v>
      </c>
      <c r="N832" s="429"/>
    </row>
    <row r="833" spans="1:14">
      <c r="A833" s="114" t="s">
        <v>2175</v>
      </c>
      <c r="B833" s="114" t="s">
        <v>390</v>
      </c>
      <c r="C833" s="114">
        <v>78</v>
      </c>
      <c r="D833" s="114">
        <v>78.55</v>
      </c>
      <c r="E833" s="114">
        <v>74.25</v>
      </c>
      <c r="F833" s="114">
        <v>76.05</v>
      </c>
      <c r="G833" s="114">
        <v>75.55</v>
      </c>
      <c r="H833" s="114">
        <v>78.599999999999994</v>
      </c>
      <c r="I833" s="114">
        <v>82599</v>
      </c>
      <c r="J833" s="114">
        <v>6284145.4500000002</v>
      </c>
      <c r="K833" s="116">
        <v>43368</v>
      </c>
      <c r="L833" s="114">
        <v>1520</v>
      </c>
      <c r="M833" s="114" t="s">
        <v>1114</v>
      </c>
      <c r="N833" s="429"/>
    </row>
    <row r="834" spans="1:14">
      <c r="A834" s="114" t="s">
        <v>2708</v>
      </c>
      <c r="B834" s="114" t="s">
        <v>390</v>
      </c>
      <c r="C834" s="114">
        <v>70.95</v>
      </c>
      <c r="D834" s="114">
        <v>72.25</v>
      </c>
      <c r="E834" s="114">
        <v>68.7</v>
      </c>
      <c r="F834" s="114">
        <v>71.8</v>
      </c>
      <c r="G834" s="114">
        <v>72.2</v>
      </c>
      <c r="H834" s="114">
        <v>71.150000000000006</v>
      </c>
      <c r="I834" s="114">
        <v>228892</v>
      </c>
      <c r="J834" s="114">
        <v>16156299.65</v>
      </c>
      <c r="K834" s="116">
        <v>43368</v>
      </c>
      <c r="L834" s="114">
        <v>1933</v>
      </c>
      <c r="M834" s="114" t="s">
        <v>2709</v>
      </c>
      <c r="N834" s="429"/>
    </row>
    <row r="835" spans="1:14">
      <c r="A835" s="114" t="s">
        <v>1105</v>
      </c>
      <c r="B835" s="114" t="s">
        <v>390</v>
      </c>
      <c r="C835" s="114">
        <v>442</v>
      </c>
      <c r="D835" s="114">
        <v>458.4</v>
      </c>
      <c r="E835" s="114">
        <v>432</v>
      </c>
      <c r="F835" s="114">
        <v>443.55</v>
      </c>
      <c r="G835" s="114">
        <v>451</v>
      </c>
      <c r="H835" s="114">
        <v>448.25</v>
      </c>
      <c r="I835" s="114">
        <v>10770</v>
      </c>
      <c r="J835" s="114">
        <v>4737469.5999999996</v>
      </c>
      <c r="K835" s="116">
        <v>43368</v>
      </c>
      <c r="L835" s="114">
        <v>1011</v>
      </c>
      <c r="M835" s="114" t="s">
        <v>1106</v>
      </c>
      <c r="N835" s="429"/>
    </row>
    <row r="836" spans="1:14">
      <c r="A836" s="114" t="s">
        <v>2397</v>
      </c>
      <c r="B836" s="114" t="s">
        <v>390</v>
      </c>
      <c r="C836" s="114">
        <v>175</v>
      </c>
      <c r="D836" s="114">
        <v>176.65</v>
      </c>
      <c r="E836" s="114">
        <v>163.5</v>
      </c>
      <c r="F836" s="114">
        <v>168.85</v>
      </c>
      <c r="G836" s="114">
        <v>168.7</v>
      </c>
      <c r="H836" s="114">
        <v>174.25</v>
      </c>
      <c r="I836" s="114">
        <v>94656</v>
      </c>
      <c r="J836" s="114">
        <v>16001774.4</v>
      </c>
      <c r="K836" s="116">
        <v>43368</v>
      </c>
      <c r="L836" s="114">
        <v>2122</v>
      </c>
      <c r="M836" s="114" t="s">
        <v>2398</v>
      </c>
      <c r="N836" s="429"/>
    </row>
    <row r="837" spans="1:14">
      <c r="A837" s="114" t="s">
        <v>110</v>
      </c>
      <c r="B837" s="114" t="s">
        <v>390</v>
      </c>
      <c r="C837" s="114">
        <v>421</v>
      </c>
      <c r="D837" s="114">
        <v>441.4</v>
      </c>
      <c r="E837" s="114">
        <v>416.85</v>
      </c>
      <c r="F837" s="114">
        <v>436.45</v>
      </c>
      <c r="G837" s="114">
        <v>436.6</v>
      </c>
      <c r="H837" s="114">
        <v>426.5</v>
      </c>
      <c r="I837" s="114">
        <v>4420721</v>
      </c>
      <c r="J837" s="114">
        <v>1895580687.9000001</v>
      </c>
      <c r="K837" s="116">
        <v>43368</v>
      </c>
      <c r="L837" s="114">
        <v>110077</v>
      </c>
      <c r="M837" s="114" t="s">
        <v>1107</v>
      </c>
      <c r="N837" s="429"/>
    </row>
    <row r="838" spans="1:14">
      <c r="A838" s="114" t="s">
        <v>2197</v>
      </c>
      <c r="B838" s="114" t="s">
        <v>390</v>
      </c>
      <c r="C838" s="114">
        <v>111.4</v>
      </c>
      <c r="D838" s="114">
        <v>114</v>
      </c>
      <c r="E838" s="114">
        <v>111.3</v>
      </c>
      <c r="F838" s="114">
        <v>111.3</v>
      </c>
      <c r="G838" s="114">
        <v>111.3</v>
      </c>
      <c r="H838" s="114">
        <v>113.1</v>
      </c>
      <c r="I838" s="114">
        <v>25</v>
      </c>
      <c r="J838" s="114">
        <v>2795.57</v>
      </c>
      <c r="K838" s="116">
        <v>43368</v>
      </c>
      <c r="L838" s="114">
        <v>6</v>
      </c>
      <c r="M838" s="114" t="s">
        <v>2198</v>
      </c>
      <c r="N838" s="429"/>
    </row>
    <row r="839" spans="1:14">
      <c r="A839" s="114" t="s">
        <v>3409</v>
      </c>
      <c r="B839" s="114" t="s">
        <v>390</v>
      </c>
      <c r="C839" s="114">
        <v>393</v>
      </c>
      <c r="D839" s="114">
        <v>393</v>
      </c>
      <c r="E839" s="114">
        <v>373.01</v>
      </c>
      <c r="F839" s="114">
        <v>375.4</v>
      </c>
      <c r="G839" s="114">
        <v>373.01</v>
      </c>
      <c r="H839" s="114">
        <v>390.05</v>
      </c>
      <c r="I839" s="114">
        <v>26</v>
      </c>
      <c r="J839" s="114">
        <v>10049.040000000001</v>
      </c>
      <c r="K839" s="116">
        <v>43368</v>
      </c>
      <c r="L839" s="114">
        <v>10</v>
      </c>
      <c r="M839" s="114" t="s">
        <v>3410</v>
      </c>
      <c r="N839" s="429"/>
    </row>
    <row r="840" spans="1:14">
      <c r="A840" s="114" t="s">
        <v>3622</v>
      </c>
      <c r="B840" s="114" t="s">
        <v>390</v>
      </c>
      <c r="C840" s="114">
        <v>116.45</v>
      </c>
      <c r="D840" s="114">
        <v>116.45</v>
      </c>
      <c r="E840" s="114">
        <v>116.45</v>
      </c>
      <c r="F840" s="114">
        <v>116.45</v>
      </c>
      <c r="G840" s="114">
        <v>116.45</v>
      </c>
      <c r="H840" s="114">
        <v>115.01</v>
      </c>
      <c r="I840" s="114">
        <v>10</v>
      </c>
      <c r="J840" s="114">
        <v>1164.5</v>
      </c>
      <c r="K840" s="116">
        <v>43368</v>
      </c>
      <c r="L840" s="114">
        <v>1</v>
      </c>
      <c r="M840" s="114" t="s">
        <v>3623</v>
      </c>
      <c r="N840" s="429"/>
    </row>
    <row r="841" spans="1:14">
      <c r="A841" s="114" t="s">
        <v>1108</v>
      </c>
      <c r="B841" s="114" t="s">
        <v>390</v>
      </c>
      <c r="C841" s="114">
        <v>256.89999999999998</v>
      </c>
      <c r="D841" s="114">
        <v>276.7</v>
      </c>
      <c r="E841" s="114">
        <v>243</v>
      </c>
      <c r="F841" s="114">
        <v>265.89999999999998</v>
      </c>
      <c r="G841" s="114">
        <v>265</v>
      </c>
      <c r="H841" s="114">
        <v>255.75</v>
      </c>
      <c r="I841" s="114">
        <v>287820</v>
      </c>
      <c r="J841" s="114">
        <v>75620125.349999994</v>
      </c>
      <c r="K841" s="116">
        <v>43368</v>
      </c>
      <c r="L841" s="114">
        <v>5723</v>
      </c>
      <c r="M841" s="114" t="s">
        <v>1109</v>
      </c>
      <c r="N841" s="429"/>
    </row>
    <row r="842" spans="1:14">
      <c r="A842" s="114" t="s">
        <v>2990</v>
      </c>
      <c r="B842" s="114" t="s">
        <v>390</v>
      </c>
      <c r="C842" s="114">
        <v>307.85000000000002</v>
      </c>
      <c r="D842" s="114">
        <v>310.45</v>
      </c>
      <c r="E842" s="114">
        <v>300</v>
      </c>
      <c r="F842" s="114">
        <v>301.25</v>
      </c>
      <c r="G842" s="114">
        <v>300.10000000000002</v>
      </c>
      <c r="H842" s="114">
        <v>303</v>
      </c>
      <c r="I842" s="114">
        <v>3956</v>
      </c>
      <c r="J842" s="114">
        <v>1205942.1000000001</v>
      </c>
      <c r="K842" s="116">
        <v>43368</v>
      </c>
      <c r="L842" s="114">
        <v>218</v>
      </c>
      <c r="M842" s="114" t="s">
        <v>2991</v>
      </c>
      <c r="N842" s="429"/>
    </row>
    <row r="843" spans="1:14">
      <c r="A843" s="114" t="s">
        <v>1110</v>
      </c>
      <c r="B843" s="114" t="s">
        <v>390</v>
      </c>
      <c r="C843" s="114">
        <v>415.4</v>
      </c>
      <c r="D843" s="114">
        <v>424.95</v>
      </c>
      <c r="E843" s="114">
        <v>415.4</v>
      </c>
      <c r="F843" s="114">
        <v>420.35</v>
      </c>
      <c r="G843" s="114">
        <v>420</v>
      </c>
      <c r="H843" s="114">
        <v>418.1</v>
      </c>
      <c r="I843" s="114">
        <v>16194</v>
      </c>
      <c r="J843" s="114">
        <v>6806045</v>
      </c>
      <c r="K843" s="116">
        <v>43368</v>
      </c>
      <c r="L843" s="114">
        <v>641</v>
      </c>
      <c r="M843" s="114" t="s">
        <v>1111</v>
      </c>
      <c r="N843" s="429"/>
    </row>
    <row r="844" spans="1:14">
      <c r="A844" s="114" t="s">
        <v>1112</v>
      </c>
      <c r="B844" s="114" t="s">
        <v>390</v>
      </c>
      <c r="C844" s="114">
        <v>1000</v>
      </c>
      <c r="D844" s="114">
        <v>1000.01</v>
      </c>
      <c r="E844" s="114">
        <v>999.99</v>
      </c>
      <c r="F844" s="114">
        <v>1000</v>
      </c>
      <c r="G844" s="114">
        <v>1000.01</v>
      </c>
      <c r="H844" s="114">
        <v>1000</v>
      </c>
      <c r="I844" s="114">
        <v>1405335</v>
      </c>
      <c r="J844" s="114">
        <v>1405330913.6700001</v>
      </c>
      <c r="K844" s="116">
        <v>43368</v>
      </c>
      <c r="L844" s="114">
        <v>4486</v>
      </c>
      <c r="M844" s="114" t="s">
        <v>1113</v>
      </c>
      <c r="N844" s="429"/>
    </row>
    <row r="845" spans="1:14">
      <c r="A845" s="114" t="s">
        <v>3006</v>
      </c>
      <c r="B845" s="114" t="s">
        <v>390</v>
      </c>
      <c r="C845" s="114">
        <v>999.99</v>
      </c>
      <c r="D845" s="114">
        <v>1000.01</v>
      </c>
      <c r="E845" s="114">
        <v>999.99</v>
      </c>
      <c r="F845" s="114">
        <v>999.99</v>
      </c>
      <c r="G845" s="114">
        <v>999.99</v>
      </c>
      <c r="H845" s="114">
        <v>999.99</v>
      </c>
      <c r="I845" s="114">
        <v>11353</v>
      </c>
      <c r="J845" s="114">
        <v>11353091.880000001</v>
      </c>
      <c r="K845" s="116">
        <v>43368</v>
      </c>
      <c r="L845" s="114">
        <v>37</v>
      </c>
      <c r="M845" s="114" t="s">
        <v>3007</v>
      </c>
      <c r="N845" s="429"/>
    </row>
    <row r="846" spans="1:14">
      <c r="A846" s="114" t="s">
        <v>1115</v>
      </c>
      <c r="B846" s="114" t="s">
        <v>390</v>
      </c>
      <c r="C846" s="114">
        <v>48.05</v>
      </c>
      <c r="D846" s="114">
        <v>50.4</v>
      </c>
      <c r="E846" s="114">
        <v>47.1</v>
      </c>
      <c r="F846" s="114">
        <v>50</v>
      </c>
      <c r="G846" s="114">
        <v>49.65</v>
      </c>
      <c r="H846" s="114">
        <v>49</v>
      </c>
      <c r="I846" s="114">
        <v>24028</v>
      </c>
      <c r="J846" s="114">
        <v>1182516.2</v>
      </c>
      <c r="K846" s="116">
        <v>43368</v>
      </c>
      <c r="L846" s="114">
        <v>250</v>
      </c>
      <c r="M846" s="114" t="s">
        <v>1116</v>
      </c>
      <c r="N846" s="429"/>
    </row>
    <row r="847" spans="1:14">
      <c r="A847" s="114" t="s">
        <v>2564</v>
      </c>
      <c r="B847" s="114" t="s">
        <v>390</v>
      </c>
      <c r="C847" s="114">
        <v>26.95</v>
      </c>
      <c r="D847" s="114">
        <v>26.95</v>
      </c>
      <c r="E847" s="114">
        <v>25.1</v>
      </c>
      <c r="F847" s="114">
        <v>25.55</v>
      </c>
      <c r="G847" s="114">
        <v>25.7</v>
      </c>
      <c r="H847" s="114">
        <v>25.9</v>
      </c>
      <c r="I847" s="114">
        <v>3159</v>
      </c>
      <c r="J847" s="114">
        <v>80680.350000000006</v>
      </c>
      <c r="K847" s="116">
        <v>43368</v>
      </c>
      <c r="L847" s="114">
        <v>39</v>
      </c>
      <c r="M847" s="114" t="s">
        <v>2565</v>
      </c>
      <c r="N847" s="429"/>
    </row>
    <row r="848" spans="1:14">
      <c r="A848" s="114" t="s">
        <v>1117</v>
      </c>
      <c r="B848" s="114" t="s">
        <v>390</v>
      </c>
      <c r="C848" s="114">
        <v>112.3</v>
      </c>
      <c r="D848" s="114">
        <v>113.4</v>
      </c>
      <c r="E848" s="114">
        <v>109.4</v>
      </c>
      <c r="F848" s="114">
        <v>110.95</v>
      </c>
      <c r="G848" s="114">
        <v>111.05</v>
      </c>
      <c r="H848" s="114">
        <v>111</v>
      </c>
      <c r="I848" s="114">
        <v>28113</v>
      </c>
      <c r="J848" s="114">
        <v>3121671.35</v>
      </c>
      <c r="K848" s="116">
        <v>43368</v>
      </c>
      <c r="L848" s="114">
        <v>696</v>
      </c>
      <c r="M848" s="114" t="s">
        <v>1118</v>
      </c>
      <c r="N848" s="429"/>
    </row>
    <row r="849" spans="1:14">
      <c r="A849" s="114" t="s">
        <v>2566</v>
      </c>
      <c r="B849" s="114" t="s">
        <v>390</v>
      </c>
      <c r="C849" s="114">
        <v>4</v>
      </c>
      <c r="D849" s="114">
        <v>4.1500000000000004</v>
      </c>
      <c r="E849" s="114">
        <v>3.95</v>
      </c>
      <c r="F849" s="114">
        <v>4</v>
      </c>
      <c r="G849" s="114">
        <v>4</v>
      </c>
      <c r="H849" s="114">
        <v>4.1500000000000004</v>
      </c>
      <c r="I849" s="114">
        <v>9411</v>
      </c>
      <c r="J849" s="114">
        <v>37488.550000000003</v>
      </c>
      <c r="K849" s="116">
        <v>43368</v>
      </c>
      <c r="L849" s="114">
        <v>44</v>
      </c>
      <c r="M849" s="114" t="s">
        <v>2567</v>
      </c>
      <c r="N849" s="429"/>
    </row>
    <row r="850" spans="1:14">
      <c r="A850" s="114" t="s">
        <v>2874</v>
      </c>
      <c r="B850" s="114" t="s">
        <v>390</v>
      </c>
      <c r="C850" s="114">
        <v>1.6</v>
      </c>
      <c r="D850" s="114">
        <v>1.6</v>
      </c>
      <c r="E850" s="114">
        <v>1.6</v>
      </c>
      <c r="F850" s="114">
        <v>1.6</v>
      </c>
      <c r="G850" s="114">
        <v>1.6</v>
      </c>
      <c r="H850" s="114">
        <v>1.65</v>
      </c>
      <c r="I850" s="114">
        <v>269457</v>
      </c>
      <c r="J850" s="114">
        <v>431131.2</v>
      </c>
      <c r="K850" s="116">
        <v>43368</v>
      </c>
      <c r="L850" s="114">
        <v>195</v>
      </c>
      <c r="M850" s="114" t="s">
        <v>2875</v>
      </c>
      <c r="N850" s="429"/>
    </row>
    <row r="851" spans="1:14">
      <c r="A851" s="114" t="s">
        <v>111</v>
      </c>
      <c r="B851" s="114" t="s">
        <v>390</v>
      </c>
      <c r="C851" s="114">
        <v>1316</v>
      </c>
      <c r="D851" s="114">
        <v>1332.7</v>
      </c>
      <c r="E851" s="114">
        <v>1308</v>
      </c>
      <c r="F851" s="114">
        <v>1319.05</v>
      </c>
      <c r="G851" s="114">
        <v>1324</v>
      </c>
      <c r="H851" s="114">
        <v>1318.35</v>
      </c>
      <c r="I851" s="114">
        <v>2684511</v>
      </c>
      <c r="J851" s="114">
        <v>3544774165.1999998</v>
      </c>
      <c r="K851" s="116">
        <v>43368</v>
      </c>
      <c r="L851" s="114">
        <v>118270</v>
      </c>
      <c r="M851" s="114" t="s">
        <v>1119</v>
      </c>
      <c r="N851" s="429"/>
    </row>
    <row r="852" spans="1:14">
      <c r="A852" s="114" t="s">
        <v>1916</v>
      </c>
      <c r="B852" s="114" t="s">
        <v>390</v>
      </c>
      <c r="C852" s="114">
        <v>1909</v>
      </c>
      <c r="D852" s="114">
        <v>1917.95</v>
      </c>
      <c r="E852" s="114">
        <v>1851.75</v>
      </c>
      <c r="F852" s="114">
        <v>1881.5</v>
      </c>
      <c r="G852" s="114">
        <v>1878.7</v>
      </c>
      <c r="H852" s="114">
        <v>1898.15</v>
      </c>
      <c r="I852" s="114">
        <v>179122</v>
      </c>
      <c r="J852" s="114">
        <v>337154655.14999998</v>
      </c>
      <c r="K852" s="116">
        <v>43368</v>
      </c>
      <c r="L852" s="114">
        <v>20800</v>
      </c>
      <c r="M852" s="114" t="s">
        <v>1917</v>
      </c>
      <c r="N852" s="429"/>
    </row>
    <row r="853" spans="1:14">
      <c r="A853" s="114" t="s">
        <v>1963</v>
      </c>
      <c r="B853" s="114" t="s">
        <v>390</v>
      </c>
      <c r="C853" s="114">
        <v>1668</v>
      </c>
      <c r="D853" s="114">
        <v>1784</v>
      </c>
      <c r="E853" s="114">
        <v>1661.4</v>
      </c>
      <c r="F853" s="114">
        <v>1695.1</v>
      </c>
      <c r="G853" s="114">
        <v>1699</v>
      </c>
      <c r="H853" s="114">
        <v>1661.4</v>
      </c>
      <c r="I853" s="114">
        <v>280534</v>
      </c>
      <c r="J853" s="114">
        <v>483124254.19999999</v>
      </c>
      <c r="K853" s="116">
        <v>43368</v>
      </c>
      <c r="L853" s="114">
        <v>24766</v>
      </c>
      <c r="M853" s="114" t="s">
        <v>1964</v>
      </c>
      <c r="N853" s="429"/>
    </row>
    <row r="854" spans="1:14">
      <c r="A854" s="114" t="s">
        <v>1120</v>
      </c>
      <c r="B854" s="114" t="s">
        <v>390</v>
      </c>
      <c r="C854" s="114">
        <v>1990</v>
      </c>
      <c r="D854" s="114">
        <v>2080</v>
      </c>
      <c r="E854" s="114">
        <v>1990</v>
      </c>
      <c r="F854" s="114">
        <v>2070.0500000000002</v>
      </c>
      <c r="G854" s="114">
        <v>2074.9499999999998</v>
      </c>
      <c r="H854" s="114">
        <v>1996.1</v>
      </c>
      <c r="I854" s="114">
        <v>17304</v>
      </c>
      <c r="J854" s="114">
        <v>35678201</v>
      </c>
      <c r="K854" s="116">
        <v>43368</v>
      </c>
      <c r="L854" s="114">
        <v>1347</v>
      </c>
      <c r="M854" s="114" t="s">
        <v>1121</v>
      </c>
      <c r="N854" s="429"/>
    </row>
    <row r="855" spans="1:14">
      <c r="A855" s="114" t="s">
        <v>1122</v>
      </c>
      <c r="B855" s="114" t="s">
        <v>390</v>
      </c>
      <c r="C855" s="114">
        <v>190.05</v>
      </c>
      <c r="D855" s="114">
        <v>190.05</v>
      </c>
      <c r="E855" s="114">
        <v>175.8</v>
      </c>
      <c r="F855" s="114">
        <v>180.05</v>
      </c>
      <c r="G855" s="114">
        <v>180</v>
      </c>
      <c r="H855" s="114">
        <v>189.55</v>
      </c>
      <c r="I855" s="114">
        <v>85676</v>
      </c>
      <c r="J855" s="114">
        <v>15592403.25</v>
      </c>
      <c r="K855" s="116">
        <v>43368</v>
      </c>
      <c r="L855" s="114">
        <v>2684</v>
      </c>
      <c r="M855" s="114" t="s">
        <v>2958</v>
      </c>
      <c r="N855" s="429"/>
    </row>
    <row r="856" spans="1:14">
      <c r="A856" s="114" t="s">
        <v>112</v>
      </c>
      <c r="B856" s="114" t="s">
        <v>390</v>
      </c>
      <c r="C856" s="114">
        <v>860.7</v>
      </c>
      <c r="D856" s="114">
        <v>887.75</v>
      </c>
      <c r="E856" s="114">
        <v>857.5</v>
      </c>
      <c r="F856" s="114">
        <v>882.55</v>
      </c>
      <c r="G856" s="114">
        <v>886.15</v>
      </c>
      <c r="H856" s="114">
        <v>860.75</v>
      </c>
      <c r="I856" s="114">
        <v>2487594</v>
      </c>
      <c r="J856" s="114">
        <v>2172683793.4000001</v>
      </c>
      <c r="K856" s="116">
        <v>43368</v>
      </c>
      <c r="L856" s="114">
        <v>70191</v>
      </c>
      <c r="M856" s="114" t="s">
        <v>1123</v>
      </c>
      <c r="N856" s="429"/>
    </row>
    <row r="857" spans="1:14">
      <c r="A857" s="114" t="s">
        <v>1124</v>
      </c>
      <c r="B857" s="114" t="s">
        <v>390</v>
      </c>
      <c r="C857" s="114">
        <v>1701</v>
      </c>
      <c r="D857" s="114">
        <v>1746.75</v>
      </c>
      <c r="E857" s="114">
        <v>1686</v>
      </c>
      <c r="F857" s="114">
        <v>1705.7</v>
      </c>
      <c r="G857" s="114">
        <v>1714</v>
      </c>
      <c r="H857" s="114">
        <v>1734.1</v>
      </c>
      <c r="I857" s="114">
        <v>48565</v>
      </c>
      <c r="J857" s="114">
        <v>83019089.799999997</v>
      </c>
      <c r="K857" s="116">
        <v>43368</v>
      </c>
      <c r="L857" s="114">
        <v>2132</v>
      </c>
      <c r="M857" s="114" t="s">
        <v>1125</v>
      </c>
      <c r="N857" s="429"/>
    </row>
    <row r="858" spans="1:14">
      <c r="A858" s="114" t="s">
        <v>2757</v>
      </c>
      <c r="B858" s="114" t="s">
        <v>390</v>
      </c>
      <c r="C858" s="114">
        <v>3.3</v>
      </c>
      <c r="D858" s="114">
        <v>3.5</v>
      </c>
      <c r="E858" s="114">
        <v>3.25</v>
      </c>
      <c r="F858" s="114">
        <v>3.4</v>
      </c>
      <c r="G858" s="114">
        <v>3.4</v>
      </c>
      <c r="H858" s="114">
        <v>3.35</v>
      </c>
      <c r="I858" s="114">
        <v>510169</v>
      </c>
      <c r="J858" s="114">
        <v>1719775.35</v>
      </c>
      <c r="K858" s="116">
        <v>43368</v>
      </c>
      <c r="L858" s="114">
        <v>326</v>
      </c>
      <c r="M858" s="114" t="s">
        <v>2758</v>
      </c>
      <c r="N858" s="429"/>
    </row>
    <row r="859" spans="1:14">
      <c r="A859" s="114" t="s">
        <v>1126</v>
      </c>
      <c r="B859" s="114" t="s">
        <v>390</v>
      </c>
      <c r="C859" s="114">
        <v>38</v>
      </c>
      <c r="D859" s="114">
        <v>39.9</v>
      </c>
      <c r="E859" s="114">
        <v>37.15</v>
      </c>
      <c r="F859" s="114">
        <v>37.950000000000003</v>
      </c>
      <c r="G859" s="114">
        <v>38</v>
      </c>
      <c r="H859" s="114">
        <v>38.15</v>
      </c>
      <c r="I859" s="114">
        <v>63935</v>
      </c>
      <c r="J859" s="114">
        <v>2424453.4500000002</v>
      </c>
      <c r="K859" s="116">
        <v>43368</v>
      </c>
      <c r="L859" s="114">
        <v>394</v>
      </c>
      <c r="M859" s="114" t="s">
        <v>1127</v>
      </c>
      <c r="N859" s="429"/>
    </row>
    <row r="860" spans="1:14">
      <c r="A860" s="114" t="s">
        <v>1128</v>
      </c>
      <c r="B860" s="114" t="s">
        <v>390</v>
      </c>
      <c r="C860" s="114">
        <v>12</v>
      </c>
      <c r="D860" s="114">
        <v>12.2</v>
      </c>
      <c r="E860" s="114">
        <v>11</v>
      </c>
      <c r="F860" s="114">
        <v>11.65</v>
      </c>
      <c r="G860" s="114">
        <v>11.7</v>
      </c>
      <c r="H860" s="114">
        <v>11.95</v>
      </c>
      <c r="I860" s="114">
        <v>48965</v>
      </c>
      <c r="J860" s="114">
        <v>569749.35</v>
      </c>
      <c r="K860" s="116">
        <v>43368</v>
      </c>
      <c r="L860" s="114">
        <v>222</v>
      </c>
      <c r="M860" s="114" t="s">
        <v>1129</v>
      </c>
      <c r="N860" s="429"/>
    </row>
    <row r="861" spans="1:14">
      <c r="A861" s="114" t="s">
        <v>113</v>
      </c>
      <c r="B861" s="114" t="s">
        <v>390</v>
      </c>
      <c r="C861" s="114">
        <v>896</v>
      </c>
      <c r="D861" s="114">
        <v>900</v>
      </c>
      <c r="E861" s="114">
        <v>865.25</v>
      </c>
      <c r="F861" s="114">
        <v>893</v>
      </c>
      <c r="G861" s="114">
        <v>896</v>
      </c>
      <c r="H861" s="114">
        <v>896.05</v>
      </c>
      <c r="I861" s="114">
        <v>4269089</v>
      </c>
      <c r="J861" s="114">
        <v>3774462808.6999998</v>
      </c>
      <c r="K861" s="116">
        <v>43368</v>
      </c>
      <c r="L861" s="114">
        <v>143920</v>
      </c>
      <c r="M861" s="114" t="s">
        <v>1130</v>
      </c>
      <c r="N861" s="429"/>
    </row>
    <row r="862" spans="1:14">
      <c r="A862" s="114" t="s">
        <v>114</v>
      </c>
      <c r="B862" s="114" t="s">
        <v>390</v>
      </c>
      <c r="C862" s="114">
        <v>388.5</v>
      </c>
      <c r="D862" s="114">
        <v>420</v>
      </c>
      <c r="E862" s="114">
        <v>386.6</v>
      </c>
      <c r="F862" s="114">
        <v>414.1</v>
      </c>
      <c r="G862" s="114">
        <v>413.4</v>
      </c>
      <c r="H862" s="114">
        <v>392.85</v>
      </c>
      <c r="I862" s="114">
        <v>5089082</v>
      </c>
      <c r="J862" s="114">
        <v>2070858247.3</v>
      </c>
      <c r="K862" s="116">
        <v>43368</v>
      </c>
      <c r="L862" s="114">
        <v>73628</v>
      </c>
      <c r="M862" s="114" t="s">
        <v>3624</v>
      </c>
      <c r="N862" s="429"/>
    </row>
    <row r="863" spans="1:14">
      <c r="A863" s="114" t="s">
        <v>1131</v>
      </c>
      <c r="B863" s="114" t="s">
        <v>390</v>
      </c>
      <c r="C863" s="114">
        <v>19.75</v>
      </c>
      <c r="D863" s="114">
        <v>19.84</v>
      </c>
      <c r="E863" s="114">
        <v>19.350000000000001</v>
      </c>
      <c r="F863" s="114">
        <v>19.78</v>
      </c>
      <c r="G863" s="114">
        <v>19.79</v>
      </c>
      <c r="H863" s="114">
        <v>19.59</v>
      </c>
      <c r="I863" s="114">
        <v>12689</v>
      </c>
      <c r="J863" s="114">
        <v>249690.1</v>
      </c>
      <c r="K863" s="116">
        <v>43368</v>
      </c>
      <c r="L863" s="114">
        <v>103</v>
      </c>
      <c r="M863" s="114" t="s">
        <v>1132</v>
      </c>
      <c r="N863" s="429"/>
    </row>
    <row r="864" spans="1:14">
      <c r="A864" s="114" t="s">
        <v>1133</v>
      </c>
      <c r="B864" s="114" t="s">
        <v>390</v>
      </c>
      <c r="C864" s="114">
        <v>106</v>
      </c>
      <c r="D864" s="114">
        <v>106.1</v>
      </c>
      <c r="E864" s="114">
        <v>102.31</v>
      </c>
      <c r="F864" s="114">
        <v>104</v>
      </c>
      <c r="G864" s="114">
        <v>104</v>
      </c>
      <c r="H864" s="114">
        <v>104.58</v>
      </c>
      <c r="I864" s="114">
        <v>394</v>
      </c>
      <c r="J864" s="114">
        <v>41307.94</v>
      </c>
      <c r="K864" s="116">
        <v>43368</v>
      </c>
      <c r="L864" s="114">
        <v>39</v>
      </c>
      <c r="M864" s="114" t="s">
        <v>1134</v>
      </c>
      <c r="N864" s="429"/>
    </row>
    <row r="865" spans="1:14">
      <c r="A865" s="114" t="s">
        <v>1135</v>
      </c>
      <c r="B865" s="114" t="s">
        <v>390</v>
      </c>
      <c r="C865" s="114">
        <v>110.6</v>
      </c>
      <c r="D865" s="114">
        <v>113.05</v>
      </c>
      <c r="E865" s="114">
        <v>107.15</v>
      </c>
      <c r="F865" s="114">
        <v>108.6</v>
      </c>
      <c r="G865" s="114">
        <v>107.55</v>
      </c>
      <c r="H865" s="114">
        <v>110.9</v>
      </c>
      <c r="I865" s="114">
        <v>5072</v>
      </c>
      <c r="J865" s="114">
        <v>556922.44999999995</v>
      </c>
      <c r="K865" s="116">
        <v>43368</v>
      </c>
      <c r="L865" s="114">
        <v>128</v>
      </c>
      <c r="M865" s="114" t="s">
        <v>1136</v>
      </c>
      <c r="N865" s="429"/>
    </row>
    <row r="866" spans="1:14">
      <c r="A866" s="114" t="s">
        <v>1137</v>
      </c>
      <c r="B866" s="114" t="s">
        <v>390</v>
      </c>
      <c r="C866" s="114">
        <v>44.5</v>
      </c>
      <c r="D866" s="114">
        <v>46.45</v>
      </c>
      <c r="E866" s="114">
        <v>44</v>
      </c>
      <c r="F866" s="114">
        <v>44.4</v>
      </c>
      <c r="G866" s="114">
        <v>44.1</v>
      </c>
      <c r="H866" s="114">
        <v>45</v>
      </c>
      <c r="I866" s="114">
        <v>2654</v>
      </c>
      <c r="J866" s="114">
        <v>117580.1</v>
      </c>
      <c r="K866" s="116">
        <v>43368</v>
      </c>
      <c r="L866" s="114">
        <v>44</v>
      </c>
      <c r="M866" s="114" t="s">
        <v>1138</v>
      </c>
      <c r="N866" s="429"/>
    </row>
    <row r="867" spans="1:14">
      <c r="A867" s="114" t="s">
        <v>1139</v>
      </c>
      <c r="B867" s="114" t="s">
        <v>390</v>
      </c>
      <c r="C867" s="114">
        <v>7.85</v>
      </c>
      <c r="D867" s="114">
        <v>8.15</v>
      </c>
      <c r="E867" s="114">
        <v>7.55</v>
      </c>
      <c r="F867" s="114">
        <v>7.65</v>
      </c>
      <c r="G867" s="114">
        <v>7.55</v>
      </c>
      <c r="H867" s="114">
        <v>7.9</v>
      </c>
      <c r="I867" s="114">
        <v>120882</v>
      </c>
      <c r="J867" s="114">
        <v>939353.25</v>
      </c>
      <c r="K867" s="116">
        <v>43368</v>
      </c>
      <c r="L867" s="114">
        <v>256</v>
      </c>
      <c r="M867" s="114" t="s">
        <v>1140</v>
      </c>
      <c r="N867" s="429"/>
    </row>
    <row r="868" spans="1:14">
      <c r="A868" s="114" t="s">
        <v>2157</v>
      </c>
      <c r="B868" s="114" t="s">
        <v>390</v>
      </c>
      <c r="C868" s="114">
        <v>23.05</v>
      </c>
      <c r="D868" s="114">
        <v>23.1</v>
      </c>
      <c r="E868" s="114">
        <v>21.6</v>
      </c>
      <c r="F868" s="114">
        <v>22</v>
      </c>
      <c r="G868" s="114">
        <v>22.1</v>
      </c>
      <c r="H868" s="114">
        <v>22.75</v>
      </c>
      <c r="I868" s="114">
        <v>99380</v>
      </c>
      <c r="J868" s="114">
        <v>2225827.7000000002</v>
      </c>
      <c r="K868" s="116">
        <v>43368</v>
      </c>
      <c r="L868" s="114">
        <v>626</v>
      </c>
      <c r="M868" s="114" t="s">
        <v>2158</v>
      </c>
      <c r="N868" s="429"/>
    </row>
    <row r="869" spans="1:14">
      <c r="A869" s="114" t="s">
        <v>2414</v>
      </c>
      <c r="B869" s="114" t="s">
        <v>390</v>
      </c>
      <c r="C869" s="114">
        <v>151.65</v>
      </c>
      <c r="D869" s="114">
        <v>161.6</v>
      </c>
      <c r="E869" s="114">
        <v>141</v>
      </c>
      <c r="F869" s="114">
        <v>160.94999999999999</v>
      </c>
      <c r="G869" s="114">
        <v>161.6</v>
      </c>
      <c r="H869" s="114">
        <v>146.94999999999999</v>
      </c>
      <c r="I869" s="114">
        <v>380463</v>
      </c>
      <c r="J869" s="114">
        <v>58777323.200000003</v>
      </c>
      <c r="K869" s="116">
        <v>43368</v>
      </c>
      <c r="L869" s="114">
        <v>6567</v>
      </c>
      <c r="M869" s="114" t="s">
        <v>2415</v>
      </c>
      <c r="N869" s="429"/>
    </row>
    <row r="870" spans="1:14">
      <c r="A870" s="114" t="s">
        <v>1141</v>
      </c>
      <c r="B870" s="114" t="s">
        <v>390</v>
      </c>
      <c r="C870" s="114">
        <v>121</v>
      </c>
      <c r="D870" s="114">
        <v>124</v>
      </c>
      <c r="E870" s="114">
        <v>119.4</v>
      </c>
      <c r="F870" s="114">
        <v>121.25</v>
      </c>
      <c r="G870" s="114">
        <v>120.7</v>
      </c>
      <c r="H870" s="114">
        <v>120.55</v>
      </c>
      <c r="I870" s="114">
        <v>165072</v>
      </c>
      <c r="J870" s="114">
        <v>20086555.350000001</v>
      </c>
      <c r="K870" s="116">
        <v>43368</v>
      </c>
      <c r="L870" s="114">
        <v>1920</v>
      </c>
      <c r="M870" s="114" t="s">
        <v>1142</v>
      </c>
      <c r="N870" s="429"/>
    </row>
    <row r="871" spans="1:14">
      <c r="A871" s="114" t="s">
        <v>3625</v>
      </c>
      <c r="B871" s="114" t="s">
        <v>2795</v>
      </c>
      <c r="C871" s="114">
        <v>6.8</v>
      </c>
      <c r="D871" s="114">
        <v>6.8</v>
      </c>
      <c r="E871" s="114">
        <v>6.2</v>
      </c>
      <c r="F871" s="114">
        <v>6.55</v>
      </c>
      <c r="G871" s="114">
        <v>6.55</v>
      </c>
      <c r="H871" s="114">
        <v>6.5</v>
      </c>
      <c r="I871" s="114">
        <v>161</v>
      </c>
      <c r="J871" s="114">
        <v>1017.2</v>
      </c>
      <c r="K871" s="116">
        <v>43368</v>
      </c>
      <c r="L871" s="114">
        <v>6</v>
      </c>
      <c r="M871" s="114" t="s">
        <v>3626</v>
      </c>
      <c r="N871" s="429"/>
    </row>
    <row r="872" spans="1:14">
      <c r="A872" s="114" t="s">
        <v>1143</v>
      </c>
      <c r="B872" s="114" t="s">
        <v>390</v>
      </c>
      <c r="C872" s="114">
        <v>11.95</v>
      </c>
      <c r="D872" s="114">
        <v>12</v>
      </c>
      <c r="E872" s="114">
        <v>11.55</v>
      </c>
      <c r="F872" s="114">
        <v>11.6</v>
      </c>
      <c r="G872" s="114">
        <v>11.7</v>
      </c>
      <c r="H872" s="114">
        <v>11.9</v>
      </c>
      <c r="I872" s="114">
        <v>467590</v>
      </c>
      <c r="J872" s="114">
        <v>5485200.4500000002</v>
      </c>
      <c r="K872" s="116">
        <v>43368</v>
      </c>
      <c r="L872" s="114">
        <v>1313</v>
      </c>
      <c r="M872" s="114" t="s">
        <v>1144</v>
      </c>
      <c r="N872" s="429"/>
    </row>
    <row r="873" spans="1:14">
      <c r="A873" s="114" t="s">
        <v>2876</v>
      </c>
      <c r="B873" s="114" t="s">
        <v>2795</v>
      </c>
      <c r="C873" s="114">
        <v>164.15</v>
      </c>
      <c r="D873" s="114">
        <v>174.7</v>
      </c>
      <c r="E873" s="114">
        <v>164.15</v>
      </c>
      <c r="F873" s="114">
        <v>166.3</v>
      </c>
      <c r="G873" s="114">
        <v>174</v>
      </c>
      <c r="H873" s="114">
        <v>172.15</v>
      </c>
      <c r="I873" s="114">
        <v>3555</v>
      </c>
      <c r="J873" s="114">
        <v>588195.25</v>
      </c>
      <c r="K873" s="116">
        <v>43368</v>
      </c>
      <c r="L873" s="114">
        <v>15</v>
      </c>
      <c r="M873" s="114" t="s">
        <v>2877</v>
      </c>
      <c r="N873" s="429"/>
    </row>
    <row r="874" spans="1:14">
      <c r="A874" s="114" t="s">
        <v>1896</v>
      </c>
      <c r="B874" s="114" t="s">
        <v>390</v>
      </c>
      <c r="C874" s="114">
        <v>73</v>
      </c>
      <c r="D874" s="114">
        <v>78</v>
      </c>
      <c r="E874" s="114">
        <v>72.25</v>
      </c>
      <c r="F874" s="114">
        <v>73.150000000000006</v>
      </c>
      <c r="G874" s="114">
        <v>72.349999999999994</v>
      </c>
      <c r="H874" s="114">
        <v>76.75</v>
      </c>
      <c r="I874" s="114">
        <v>44467</v>
      </c>
      <c r="J874" s="114">
        <v>3290104.65</v>
      </c>
      <c r="K874" s="116">
        <v>43368</v>
      </c>
      <c r="L874" s="114">
        <v>350</v>
      </c>
      <c r="M874" s="114" t="s">
        <v>1897</v>
      </c>
      <c r="N874" s="429"/>
    </row>
    <row r="875" spans="1:14">
      <c r="A875" s="114" t="s">
        <v>1145</v>
      </c>
      <c r="B875" s="114" t="s">
        <v>390</v>
      </c>
      <c r="C875" s="114">
        <v>267.25</v>
      </c>
      <c r="D875" s="114">
        <v>269.35000000000002</v>
      </c>
      <c r="E875" s="114">
        <v>258.05</v>
      </c>
      <c r="F875" s="114">
        <v>263.55</v>
      </c>
      <c r="G875" s="114">
        <v>263.2</v>
      </c>
      <c r="H875" s="114">
        <v>271.95</v>
      </c>
      <c r="I875" s="114">
        <v>198846</v>
      </c>
      <c r="J875" s="114">
        <v>52338244.700000003</v>
      </c>
      <c r="K875" s="116">
        <v>43368</v>
      </c>
      <c r="L875" s="114">
        <v>4647</v>
      </c>
      <c r="M875" s="114" t="s">
        <v>1146</v>
      </c>
      <c r="N875" s="429"/>
    </row>
    <row r="876" spans="1:14">
      <c r="A876" s="114" t="s">
        <v>1147</v>
      </c>
      <c r="B876" s="114" t="s">
        <v>390</v>
      </c>
      <c r="C876" s="114">
        <v>446.1</v>
      </c>
      <c r="D876" s="114">
        <v>465.05</v>
      </c>
      <c r="E876" s="114">
        <v>432</v>
      </c>
      <c r="F876" s="114">
        <v>460.85</v>
      </c>
      <c r="G876" s="114">
        <v>464.75</v>
      </c>
      <c r="H876" s="114">
        <v>452.45</v>
      </c>
      <c r="I876" s="114">
        <v>70783</v>
      </c>
      <c r="J876" s="114">
        <v>31963054.550000001</v>
      </c>
      <c r="K876" s="116">
        <v>43368</v>
      </c>
      <c r="L876" s="114">
        <v>3571</v>
      </c>
      <c r="M876" s="114" t="s">
        <v>1148</v>
      </c>
      <c r="N876" s="429"/>
    </row>
    <row r="877" spans="1:14">
      <c r="A877" s="114" t="s">
        <v>2365</v>
      </c>
      <c r="B877" s="114" t="s">
        <v>390</v>
      </c>
      <c r="C877" s="114">
        <v>540</v>
      </c>
      <c r="D877" s="114">
        <v>546.65</v>
      </c>
      <c r="E877" s="114">
        <v>525.75</v>
      </c>
      <c r="F877" s="114">
        <v>533.9</v>
      </c>
      <c r="G877" s="114">
        <v>534</v>
      </c>
      <c r="H877" s="114">
        <v>546.95000000000005</v>
      </c>
      <c r="I877" s="114">
        <v>13356</v>
      </c>
      <c r="J877" s="114">
        <v>7154704.9000000004</v>
      </c>
      <c r="K877" s="116">
        <v>43368</v>
      </c>
      <c r="L877" s="114">
        <v>1391</v>
      </c>
      <c r="M877" s="114" t="s">
        <v>2366</v>
      </c>
      <c r="N877" s="429"/>
    </row>
    <row r="878" spans="1:14">
      <c r="A878" s="114" t="s">
        <v>1149</v>
      </c>
      <c r="B878" s="114" t="s">
        <v>390</v>
      </c>
      <c r="C878" s="114">
        <v>2550.4499999999998</v>
      </c>
      <c r="D878" s="114">
        <v>2588.75</v>
      </c>
      <c r="E878" s="114">
        <v>2438.4</v>
      </c>
      <c r="F878" s="114">
        <v>2491.1999999999998</v>
      </c>
      <c r="G878" s="114">
        <v>2481</v>
      </c>
      <c r="H878" s="114">
        <v>2541.75</v>
      </c>
      <c r="I878" s="114">
        <v>6486</v>
      </c>
      <c r="J878" s="114">
        <v>16221052.75</v>
      </c>
      <c r="K878" s="116">
        <v>43368</v>
      </c>
      <c r="L878" s="114">
        <v>917</v>
      </c>
      <c r="M878" s="114" t="s">
        <v>1150</v>
      </c>
      <c r="N878" s="429"/>
    </row>
    <row r="879" spans="1:14">
      <c r="A879" s="114" t="s">
        <v>1151</v>
      </c>
      <c r="B879" s="114" t="s">
        <v>390</v>
      </c>
      <c r="C879" s="114">
        <v>441</v>
      </c>
      <c r="D879" s="114">
        <v>448</v>
      </c>
      <c r="E879" s="114">
        <v>427.55</v>
      </c>
      <c r="F879" s="114">
        <v>442</v>
      </c>
      <c r="G879" s="114">
        <v>444</v>
      </c>
      <c r="H879" s="114">
        <v>439.85</v>
      </c>
      <c r="I879" s="114">
        <v>86265</v>
      </c>
      <c r="J879" s="114">
        <v>38044669</v>
      </c>
      <c r="K879" s="116">
        <v>43368</v>
      </c>
      <c r="L879" s="114">
        <v>2697</v>
      </c>
      <c r="M879" s="114" t="s">
        <v>1152</v>
      </c>
      <c r="N879" s="429"/>
    </row>
    <row r="880" spans="1:14">
      <c r="A880" s="114" t="s">
        <v>1153</v>
      </c>
      <c r="B880" s="114" t="s">
        <v>390</v>
      </c>
      <c r="C880" s="114">
        <v>545.29999999999995</v>
      </c>
      <c r="D880" s="114">
        <v>548</v>
      </c>
      <c r="E880" s="114">
        <v>528.5</v>
      </c>
      <c r="F880" s="114">
        <v>541.5</v>
      </c>
      <c r="G880" s="114">
        <v>545</v>
      </c>
      <c r="H880" s="114">
        <v>540.95000000000005</v>
      </c>
      <c r="I880" s="114">
        <v>23362</v>
      </c>
      <c r="J880" s="114">
        <v>12570717.25</v>
      </c>
      <c r="K880" s="116">
        <v>43368</v>
      </c>
      <c r="L880" s="114">
        <v>1413</v>
      </c>
      <c r="M880" s="114" t="s">
        <v>1154</v>
      </c>
      <c r="N880" s="429"/>
    </row>
    <row r="881" spans="1:14">
      <c r="A881" s="114" t="s">
        <v>1155</v>
      </c>
      <c r="B881" s="114" t="s">
        <v>390</v>
      </c>
      <c r="C881" s="114">
        <v>484</v>
      </c>
      <c r="D881" s="114">
        <v>489.55</v>
      </c>
      <c r="E881" s="114">
        <v>457.45</v>
      </c>
      <c r="F881" s="114">
        <v>468.25</v>
      </c>
      <c r="G881" s="114">
        <v>475.95</v>
      </c>
      <c r="H881" s="114">
        <v>480.9</v>
      </c>
      <c r="I881" s="114">
        <v>68417</v>
      </c>
      <c r="J881" s="114">
        <v>32414246.850000001</v>
      </c>
      <c r="K881" s="116">
        <v>43368</v>
      </c>
      <c r="L881" s="114">
        <v>3721</v>
      </c>
      <c r="M881" s="114" t="s">
        <v>1156</v>
      </c>
      <c r="N881" s="429"/>
    </row>
    <row r="882" spans="1:14">
      <c r="A882" s="114" t="s">
        <v>3627</v>
      </c>
      <c r="B882" s="114" t="s">
        <v>390</v>
      </c>
      <c r="C882" s="114">
        <v>45.5</v>
      </c>
      <c r="D882" s="114">
        <v>47.5</v>
      </c>
      <c r="E882" s="114">
        <v>45.5</v>
      </c>
      <c r="F882" s="114">
        <v>46.35</v>
      </c>
      <c r="G882" s="114">
        <v>46.05</v>
      </c>
      <c r="H882" s="114">
        <v>46</v>
      </c>
      <c r="I882" s="114">
        <v>7453</v>
      </c>
      <c r="J882" s="114">
        <v>343961.05</v>
      </c>
      <c r="K882" s="116">
        <v>43368</v>
      </c>
      <c r="L882" s="114">
        <v>52</v>
      </c>
      <c r="M882" s="114" t="s">
        <v>3628</v>
      </c>
      <c r="N882" s="429"/>
    </row>
    <row r="883" spans="1:14">
      <c r="A883" s="114" t="s">
        <v>2258</v>
      </c>
      <c r="B883" s="114" t="s">
        <v>390</v>
      </c>
      <c r="C883" s="114">
        <v>6.9</v>
      </c>
      <c r="D883" s="114">
        <v>6.9</v>
      </c>
      <c r="E883" s="114">
        <v>6.2</v>
      </c>
      <c r="F883" s="114">
        <v>6.4</v>
      </c>
      <c r="G883" s="114">
        <v>6.4</v>
      </c>
      <c r="H883" s="114">
        <v>6.65</v>
      </c>
      <c r="I883" s="114">
        <v>5056</v>
      </c>
      <c r="J883" s="114">
        <v>32283.8</v>
      </c>
      <c r="K883" s="116">
        <v>43368</v>
      </c>
      <c r="L883" s="114">
        <v>32</v>
      </c>
      <c r="M883" s="114" t="s">
        <v>2259</v>
      </c>
      <c r="N883" s="429"/>
    </row>
    <row r="884" spans="1:14">
      <c r="A884" s="114" t="s">
        <v>2025</v>
      </c>
      <c r="B884" s="114" t="s">
        <v>390</v>
      </c>
      <c r="C884" s="114">
        <v>8.5</v>
      </c>
      <c r="D884" s="114">
        <v>9.1</v>
      </c>
      <c r="E884" s="114">
        <v>8.5</v>
      </c>
      <c r="F884" s="114">
        <v>8.5</v>
      </c>
      <c r="G884" s="114">
        <v>8.5</v>
      </c>
      <c r="H884" s="114">
        <v>8.5</v>
      </c>
      <c r="I884" s="114">
        <v>33028</v>
      </c>
      <c r="J884" s="114">
        <v>290334.34999999998</v>
      </c>
      <c r="K884" s="116">
        <v>43368</v>
      </c>
      <c r="L884" s="114">
        <v>68</v>
      </c>
      <c r="M884" s="114" t="s">
        <v>2026</v>
      </c>
      <c r="N884" s="429"/>
    </row>
    <row r="885" spans="1:14">
      <c r="A885" s="114" t="s">
        <v>1157</v>
      </c>
      <c r="B885" s="114" t="s">
        <v>390</v>
      </c>
      <c r="C885" s="114">
        <v>41.55</v>
      </c>
      <c r="D885" s="114">
        <v>42.7</v>
      </c>
      <c r="E885" s="114">
        <v>40.299999999999997</v>
      </c>
      <c r="F885" s="114">
        <v>40.549999999999997</v>
      </c>
      <c r="G885" s="114">
        <v>40.6</v>
      </c>
      <c r="H885" s="114">
        <v>41.7</v>
      </c>
      <c r="I885" s="114">
        <v>16124</v>
      </c>
      <c r="J885" s="114">
        <v>659270</v>
      </c>
      <c r="K885" s="116">
        <v>43368</v>
      </c>
      <c r="L885" s="114">
        <v>139</v>
      </c>
      <c r="M885" s="114" t="s">
        <v>1158</v>
      </c>
      <c r="N885" s="429"/>
    </row>
    <row r="886" spans="1:14">
      <c r="A886" s="114" t="s">
        <v>2568</v>
      </c>
      <c r="B886" s="114" t="s">
        <v>390</v>
      </c>
      <c r="C886" s="114">
        <v>19.350000000000001</v>
      </c>
      <c r="D886" s="114">
        <v>20</v>
      </c>
      <c r="E886" s="114">
        <v>18.05</v>
      </c>
      <c r="F886" s="114">
        <v>19.3</v>
      </c>
      <c r="G886" s="114">
        <v>19.7</v>
      </c>
      <c r="H886" s="114">
        <v>18.95</v>
      </c>
      <c r="I886" s="114">
        <v>14537</v>
      </c>
      <c r="J886" s="114">
        <v>279179.7</v>
      </c>
      <c r="K886" s="116">
        <v>43368</v>
      </c>
      <c r="L886" s="114">
        <v>101</v>
      </c>
      <c r="M886" s="114" t="s">
        <v>2569</v>
      </c>
      <c r="N886" s="429"/>
    </row>
    <row r="887" spans="1:14">
      <c r="A887" s="114" t="s">
        <v>1159</v>
      </c>
      <c r="B887" s="114" t="s">
        <v>390</v>
      </c>
      <c r="C887" s="114">
        <v>36.25</v>
      </c>
      <c r="D887" s="114">
        <v>36.799999999999997</v>
      </c>
      <c r="E887" s="114">
        <v>33.5</v>
      </c>
      <c r="F887" s="114">
        <v>34.75</v>
      </c>
      <c r="G887" s="114">
        <v>35</v>
      </c>
      <c r="H887" s="114">
        <v>36.25</v>
      </c>
      <c r="I887" s="114">
        <v>642177</v>
      </c>
      <c r="J887" s="114">
        <v>22515195.449999999</v>
      </c>
      <c r="K887" s="116">
        <v>43368</v>
      </c>
      <c r="L887" s="114">
        <v>2495</v>
      </c>
      <c r="M887" s="114" t="s">
        <v>1160</v>
      </c>
      <c r="N887" s="429"/>
    </row>
    <row r="888" spans="1:14">
      <c r="A888" s="114" t="s">
        <v>1161</v>
      </c>
      <c r="B888" s="114" t="s">
        <v>390</v>
      </c>
      <c r="C888" s="114">
        <v>77.75</v>
      </c>
      <c r="D888" s="114">
        <v>79.55</v>
      </c>
      <c r="E888" s="114">
        <v>75.650000000000006</v>
      </c>
      <c r="F888" s="114">
        <v>78.599999999999994</v>
      </c>
      <c r="G888" s="114">
        <v>78.599999999999994</v>
      </c>
      <c r="H888" s="114">
        <v>77.7</v>
      </c>
      <c r="I888" s="114">
        <v>4961575</v>
      </c>
      <c r="J888" s="114">
        <v>385849778.05000001</v>
      </c>
      <c r="K888" s="116">
        <v>43368</v>
      </c>
      <c r="L888" s="114">
        <v>16943</v>
      </c>
      <c r="M888" s="114" t="s">
        <v>1162</v>
      </c>
      <c r="N888" s="429"/>
    </row>
    <row r="889" spans="1:14">
      <c r="A889" s="114" t="s">
        <v>2570</v>
      </c>
      <c r="B889" s="114" t="s">
        <v>2795</v>
      </c>
      <c r="C889" s="114">
        <v>5.75</v>
      </c>
      <c r="D889" s="114">
        <v>5.75</v>
      </c>
      <c r="E889" s="114">
        <v>5.6</v>
      </c>
      <c r="F889" s="114">
        <v>5.6</v>
      </c>
      <c r="G889" s="114">
        <v>5.6</v>
      </c>
      <c r="H889" s="114">
        <v>5.85</v>
      </c>
      <c r="I889" s="114">
        <v>3723</v>
      </c>
      <c r="J889" s="114">
        <v>20856.3</v>
      </c>
      <c r="K889" s="116">
        <v>43368</v>
      </c>
      <c r="L889" s="114">
        <v>14</v>
      </c>
      <c r="M889" s="114" t="s">
        <v>2571</v>
      </c>
      <c r="N889" s="429"/>
    </row>
    <row r="890" spans="1:14">
      <c r="A890" s="114" t="s">
        <v>1163</v>
      </c>
      <c r="B890" s="114" t="s">
        <v>390</v>
      </c>
      <c r="C890" s="114">
        <v>80.900000000000006</v>
      </c>
      <c r="D890" s="114">
        <v>80.900000000000006</v>
      </c>
      <c r="E890" s="114">
        <v>75.5</v>
      </c>
      <c r="F890" s="114">
        <v>78.7</v>
      </c>
      <c r="G890" s="114">
        <v>78.3</v>
      </c>
      <c r="H890" s="114">
        <v>77.05</v>
      </c>
      <c r="I890" s="114">
        <v>181294</v>
      </c>
      <c r="J890" s="114">
        <v>14502399.050000001</v>
      </c>
      <c r="K890" s="116">
        <v>43368</v>
      </c>
      <c r="L890" s="114">
        <v>1613</v>
      </c>
      <c r="M890" s="114" t="s">
        <v>1164</v>
      </c>
      <c r="N890" s="429"/>
    </row>
    <row r="891" spans="1:14">
      <c r="A891" s="114" t="s">
        <v>1165</v>
      </c>
      <c r="B891" s="114" t="s">
        <v>390</v>
      </c>
      <c r="C891" s="114">
        <v>47.9</v>
      </c>
      <c r="D891" s="114">
        <v>49.4</v>
      </c>
      <c r="E891" s="114">
        <v>46.8</v>
      </c>
      <c r="F891" s="114">
        <v>47.85</v>
      </c>
      <c r="G891" s="114">
        <v>47.6</v>
      </c>
      <c r="H891" s="114">
        <v>48.25</v>
      </c>
      <c r="I891" s="114">
        <v>32135</v>
      </c>
      <c r="J891" s="114">
        <v>1543419.2</v>
      </c>
      <c r="K891" s="116">
        <v>43368</v>
      </c>
      <c r="L891" s="114">
        <v>468</v>
      </c>
      <c r="M891" s="114" t="s">
        <v>1166</v>
      </c>
      <c r="N891" s="429"/>
    </row>
    <row r="892" spans="1:14">
      <c r="A892" s="114" t="s">
        <v>1167</v>
      </c>
      <c r="B892" s="114" t="s">
        <v>390</v>
      </c>
      <c r="C892" s="114">
        <v>232</v>
      </c>
      <c r="D892" s="114">
        <v>239</v>
      </c>
      <c r="E892" s="114">
        <v>223.35</v>
      </c>
      <c r="F892" s="114">
        <v>236.8</v>
      </c>
      <c r="G892" s="114">
        <v>239</v>
      </c>
      <c r="H892" s="114">
        <v>232.15</v>
      </c>
      <c r="I892" s="114">
        <v>9727</v>
      </c>
      <c r="J892" s="114">
        <v>2232938.9500000002</v>
      </c>
      <c r="K892" s="116">
        <v>43368</v>
      </c>
      <c r="L892" s="114">
        <v>485</v>
      </c>
      <c r="M892" s="114" t="s">
        <v>1168</v>
      </c>
      <c r="N892" s="429"/>
    </row>
    <row r="893" spans="1:14">
      <c r="A893" s="114" t="s">
        <v>2572</v>
      </c>
      <c r="B893" s="114" t="s">
        <v>390</v>
      </c>
      <c r="C893" s="114">
        <v>19.8</v>
      </c>
      <c r="D893" s="114">
        <v>20.100000000000001</v>
      </c>
      <c r="E893" s="114">
        <v>19</v>
      </c>
      <c r="F893" s="114">
        <v>19.350000000000001</v>
      </c>
      <c r="G893" s="114">
        <v>19.600000000000001</v>
      </c>
      <c r="H893" s="114">
        <v>18.95</v>
      </c>
      <c r="I893" s="114">
        <v>12245</v>
      </c>
      <c r="J893" s="114">
        <v>238481.15</v>
      </c>
      <c r="K893" s="116">
        <v>43368</v>
      </c>
      <c r="L893" s="114">
        <v>85</v>
      </c>
      <c r="M893" s="114" t="s">
        <v>2573</v>
      </c>
      <c r="N893" s="429"/>
    </row>
    <row r="894" spans="1:14">
      <c r="A894" s="114" t="s">
        <v>3629</v>
      </c>
      <c r="B894" s="114" t="s">
        <v>390</v>
      </c>
      <c r="C894" s="114">
        <v>85.45</v>
      </c>
      <c r="D894" s="114">
        <v>86.5</v>
      </c>
      <c r="E894" s="114">
        <v>81.5</v>
      </c>
      <c r="F894" s="114">
        <v>82.7</v>
      </c>
      <c r="G894" s="114">
        <v>84</v>
      </c>
      <c r="H894" s="114">
        <v>84.25</v>
      </c>
      <c r="I894" s="114">
        <v>197812</v>
      </c>
      <c r="J894" s="114">
        <v>16449770</v>
      </c>
      <c r="K894" s="116">
        <v>43368</v>
      </c>
      <c r="L894" s="114">
        <v>1352</v>
      </c>
      <c r="M894" s="114" t="s">
        <v>3630</v>
      </c>
      <c r="N894" s="429"/>
    </row>
    <row r="895" spans="1:14">
      <c r="A895" s="114" t="s">
        <v>1169</v>
      </c>
      <c r="B895" s="114" t="s">
        <v>390</v>
      </c>
      <c r="C895" s="114">
        <v>42.65</v>
      </c>
      <c r="D895" s="114">
        <v>43.5</v>
      </c>
      <c r="E895" s="114">
        <v>41</v>
      </c>
      <c r="F895" s="114">
        <v>42.55</v>
      </c>
      <c r="G895" s="114">
        <v>43</v>
      </c>
      <c r="H895" s="114">
        <v>42.3</v>
      </c>
      <c r="I895" s="114">
        <v>495924</v>
      </c>
      <c r="J895" s="114">
        <v>21071814.050000001</v>
      </c>
      <c r="K895" s="116">
        <v>43368</v>
      </c>
      <c r="L895" s="114">
        <v>2112</v>
      </c>
      <c r="M895" s="114" t="s">
        <v>1170</v>
      </c>
      <c r="N895" s="429"/>
    </row>
    <row r="896" spans="1:14">
      <c r="A896" s="114" t="s">
        <v>1171</v>
      </c>
      <c r="B896" s="114" t="s">
        <v>390</v>
      </c>
      <c r="C896" s="114">
        <v>110.55</v>
      </c>
      <c r="D896" s="114">
        <v>116.5</v>
      </c>
      <c r="E896" s="114">
        <v>110</v>
      </c>
      <c r="F896" s="114">
        <v>110.5</v>
      </c>
      <c r="G896" s="114">
        <v>110.55</v>
      </c>
      <c r="H896" s="114">
        <v>115.75</v>
      </c>
      <c r="I896" s="114">
        <v>395057</v>
      </c>
      <c r="J896" s="114">
        <v>43976679.850000001</v>
      </c>
      <c r="K896" s="116">
        <v>43368</v>
      </c>
      <c r="L896" s="114">
        <v>5106</v>
      </c>
      <c r="M896" s="114" t="s">
        <v>1172</v>
      </c>
      <c r="N896" s="429"/>
    </row>
    <row r="897" spans="1:14">
      <c r="A897" s="114" t="s">
        <v>1173</v>
      </c>
      <c r="B897" s="114" t="s">
        <v>2795</v>
      </c>
      <c r="C897" s="114">
        <v>33</v>
      </c>
      <c r="D897" s="114">
        <v>35</v>
      </c>
      <c r="E897" s="114">
        <v>33</v>
      </c>
      <c r="F897" s="114">
        <v>33.700000000000003</v>
      </c>
      <c r="G897" s="114">
        <v>33.700000000000003</v>
      </c>
      <c r="H897" s="114">
        <v>33.950000000000003</v>
      </c>
      <c r="I897" s="114">
        <v>2938</v>
      </c>
      <c r="J897" s="114">
        <v>100047</v>
      </c>
      <c r="K897" s="116">
        <v>43368</v>
      </c>
      <c r="L897" s="114">
        <v>18</v>
      </c>
      <c r="M897" s="114" t="s">
        <v>1174</v>
      </c>
      <c r="N897" s="429"/>
    </row>
    <row r="898" spans="1:14">
      <c r="A898" s="114" t="s">
        <v>1175</v>
      </c>
      <c r="B898" s="114" t="s">
        <v>390</v>
      </c>
      <c r="C898" s="114">
        <v>26.8</v>
      </c>
      <c r="D898" s="114">
        <v>27.7</v>
      </c>
      <c r="E898" s="114">
        <v>26.5</v>
      </c>
      <c r="F898" s="114">
        <v>27</v>
      </c>
      <c r="G898" s="114">
        <v>27</v>
      </c>
      <c r="H898" s="114">
        <v>27.75</v>
      </c>
      <c r="I898" s="114">
        <v>5181</v>
      </c>
      <c r="J898" s="114">
        <v>140378.70000000001</v>
      </c>
      <c r="K898" s="116">
        <v>43368</v>
      </c>
      <c r="L898" s="114">
        <v>40</v>
      </c>
      <c r="M898" s="114" t="s">
        <v>1176</v>
      </c>
      <c r="N898" s="429"/>
    </row>
    <row r="899" spans="1:14">
      <c r="A899" s="114" t="s">
        <v>1967</v>
      </c>
      <c r="B899" s="114" t="s">
        <v>390</v>
      </c>
      <c r="C899" s="114">
        <v>135.75</v>
      </c>
      <c r="D899" s="114">
        <v>145.4</v>
      </c>
      <c r="E899" s="114">
        <v>130.35</v>
      </c>
      <c r="F899" s="114">
        <v>139.75</v>
      </c>
      <c r="G899" s="114">
        <v>140</v>
      </c>
      <c r="H899" s="114">
        <v>135.75</v>
      </c>
      <c r="I899" s="114">
        <v>11396</v>
      </c>
      <c r="J899" s="114">
        <v>1583535.5</v>
      </c>
      <c r="K899" s="116">
        <v>43368</v>
      </c>
      <c r="L899" s="114">
        <v>282</v>
      </c>
      <c r="M899" s="114" t="s">
        <v>2707</v>
      </c>
      <c r="N899" s="429"/>
    </row>
    <row r="900" spans="1:14">
      <c r="A900" s="114" t="s">
        <v>242</v>
      </c>
      <c r="B900" s="114" t="s">
        <v>390</v>
      </c>
      <c r="C900" s="114">
        <v>334.9</v>
      </c>
      <c r="D900" s="114">
        <v>336.2</v>
      </c>
      <c r="E900" s="114">
        <v>327.5</v>
      </c>
      <c r="F900" s="114">
        <v>331.65</v>
      </c>
      <c r="G900" s="114">
        <v>332.2</v>
      </c>
      <c r="H900" s="114">
        <v>332.5</v>
      </c>
      <c r="I900" s="114">
        <v>2992229</v>
      </c>
      <c r="J900" s="114">
        <v>992987046.85000002</v>
      </c>
      <c r="K900" s="116">
        <v>43368</v>
      </c>
      <c r="L900" s="114">
        <v>49368</v>
      </c>
      <c r="M900" s="114" t="s">
        <v>1177</v>
      </c>
      <c r="N900" s="429"/>
    </row>
    <row r="901" spans="1:14">
      <c r="A901" s="114" t="s">
        <v>1178</v>
      </c>
      <c r="B901" s="114" t="s">
        <v>390</v>
      </c>
      <c r="C901" s="114">
        <v>32.799999999999997</v>
      </c>
      <c r="D901" s="114">
        <v>33.35</v>
      </c>
      <c r="E901" s="114">
        <v>31.05</v>
      </c>
      <c r="F901" s="114">
        <v>32.049999999999997</v>
      </c>
      <c r="G901" s="114">
        <v>31.95</v>
      </c>
      <c r="H901" s="114">
        <v>32.85</v>
      </c>
      <c r="I901" s="114">
        <v>2997094</v>
      </c>
      <c r="J901" s="114">
        <v>96587885.650000006</v>
      </c>
      <c r="K901" s="116">
        <v>43368</v>
      </c>
      <c r="L901" s="114">
        <v>10645</v>
      </c>
      <c r="M901" s="114" t="s">
        <v>1179</v>
      </c>
      <c r="N901" s="429"/>
    </row>
    <row r="902" spans="1:14">
      <c r="A902" s="114" t="s">
        <v>115</v>
      </c>
      <c r="B902" s="114" t="s">
        <v>390</v>
      </c>
      <c r="C902" s="114">
        <v>7750</v>
      </c>
      <c r="D902" s="114">
        <v>8018.25</v>
      </c>
      <c r="E902" s="114">
        <v>7680</v>
      </c>
      <c r="F902" s="114">
        <v>7999.45</v>
      </c>
      <c r="G902" s="114">
        <v>8001</v>
      </c>
      <c r="H902" s="114">
        <v>7793.05</v>
      </c>
      <c r="I902" s="114">
        <v>1159438</v>
      </c>
      <c r="J902" s="114">
        <v>9159291584.6000004</v>
      </c>
      <c r="K902" s="116">
        <v>43368</v>
      </c>
      <c r="L902" s="114">
        <v>125218</v>
      </c>
      <c r="M902" s="114" t="s">
        <v>1180</v>
      </c>
      <c r="N902" s="429"/>
    </row>
    <row r="903" spans="1:14">
      <c r="A903" s="114" t="s">
        <v>2333</v>
      </c>
      <c r="B903" s="114" t="s">
        <v>390</v>
      </c>
      <c r="C903" s="114">
        <v>530</v>
      </c>
      <c r="D903" s="114">
        <v>544</v>
      </c>
      <c r="E903" s="114">
        <v>525.04999999999995</v>
      </c>
      <c r="F903" s="114">
        <v>541.54999999999995</v>
      </c>
      <c r="G903" s="114">
        <v>536</v>
      </c>
      <c r="H903" s="114">
        <v>526.9</v>
      </c>
      <c r="I903" s="114">
        <v>26426</v>
      </c>
      <c r="J903" s="114">
        <v>14247430.35</v>
      </c>
      <c r="K903" s="116">
        <v>43368</v>
      </c>
      <c r="L903" s="114">
        <v>1119</v>
      </c>
      <c r="M903" s="114" t="s">
        <v>2334</v>
      </c>
      <c r="N903" s="429"/>
    </row>
    <row r="904" spans="1:14">
      <c r="A904" s="114" t="s">
        <v>1181</v>
      </c>
      <c r="B904" s="114" t="s">
        <v>390</v>
      </c>
      <c r="C904" s="114">
        <v>534.70000000000005</v>
      </c>
      <c r="D904" s="114">
        <v>548.9</v>
      </c>
      <c r="E904" s="114">
        <v>511.25</v>
      </c>
      <c r="F904" s="114">
        <v>517.65</v>
      </c>
      <c r="G904" s="114">
        <v>516.70000000000005</v>
      </c>
      <c r="H904" s="114">
        <v>531.04999999999995</v>
      </c>
      <c r="I904" s="114">
        <v>132496</v>
      </c>
      <c r="J904" s="114">
        <v>70048857.25</v>
      </c>
      <c r="K904" s="116">
        <v>43368</v>
      </c>
      <c r="L904" s="114">
        <v>8177</v>
      </c>
      <c r="M904" s="114" t="s">
        <v>1182</v>
      </c>
      <c r="N904" s="429"/>
    </row>
    <row r="905" spans="1:14">
      <c r="A905" s="114" t="s">
        <v>2289</v>
      </c>
      <c r="B905" s="114" t="s">
        <v>390</v>
      </c>
      <c r="C905" s="114">
        <v>519.20000000000005</v>
      </c>
      <c r="D905" s="114">
        <v>522.54999999999995</v>
      </c>
      <c r="E905" s="114">
        <v>481.5</v>
      </c>
      <c r="F905" s="114">
        <v>489.85</v>
      </c>
      <c r="G905" s="114">
        <v>499.9</v>
      </c>
      <c r="H905" s="114">
        <v>511</v>
      </c>
      <c r="I905" s="114">
        <v>14820</v>
      </c>
      <c r="J905" s="114">
        <v>7327144.8499999996</v>
      </c>
      <c r="K905" s="116">
        <v>43368</v>
      </c>
      <c r="L905" s="114">
        <v>516</v>
      </c>
      <c r="M905" s="114" t="s">
        <v>2290</v>
      </c>
      <c r="N905" s="429"/>
    </row>
    <row r="906" spans="1:14">
      <c r="A906" s="114" t="s">
        <v>1183</v>
      </c>
      <c r="B906" s="114" t="s">
        <v>390</v>
      </c>
      <c r="C906" s="114">
        <v>54.1</v>
      </c>
      <c r="D906" s="114">
        <v>58</v>
      </c>
      <c r="E906" s="114">
        <v>52.55</v>
      </c>
      <c r="F906" s="114">
        <v>56.4</v>
      </c>
      <c r="G906" s="114">
        <v>57</v>
      </c>
      <c r="H906" s="114">
        <v>55.25</v>
      </c>
      <c r="I906" s="114">
        <v>956598</v>
      </c>
      <c r="J906" s="114">
        <v>52907350.75</v>
      </c>
      <c r="K906" s="116">
        <v>43368</v>
      </c>
      <c r="L906" s="114">
        <v>6491</v>
      </c>
      <c r="M906" s="114" t="s">
        <v>1184</v>
      </c>
      <c r="N906" s="429"/>
    </row>
    <row r="907" spans="1:14">
      <c r="A907" s="114" t="s">
        <v>1918</v>
      </c>
      <c r="B907" s="114" t="s">
        <v>390</v>
      </c>
      <c r="C907" s="114">
        <v>82.85</v>
      </c>
      <c r="D907" s="114">
        <v>83.65</v>
      </c>
      <c r="E907" s="114">
        <v>78.2</v>
      </c>
      <c r="F907" s="114">
        <v>82.1</v>
      </c>
      <c r="G907" s="114">
        <v>83.45</v>
      </c>
      <c r="H907" s="114">
        <v>82.85</v>
      </c>
      <c r="I907" s="114">
        <v>320790</v>
      </c>
      <c r="J907" s="114">
        <v>25970615</v>
      </c>
      <c r="K907" s="116">
        <v>43368</v>
      </c>
      <c r="L907" s="114">
        <v>1991</v>
      </c>
      <c r="M907" s="114" t="s">
        <v>1919</v>
      </c>
      <c r="N907" s="429"/>
    </row>
    <row r="908" spans="1:14">
      <c r="A908" s="114" t="s">
        <v>1907</v>
      </c>
      <c r="B908" s="114" t="s">
        <v>390</v>
      </c>
      <c r="C908" s="114">
        <v>57.5</v>
      </c>
      <c r="D908" s="114">
        <v>60</v>
      </c>
      <c r="E908" s="114">
        <v>57.45</v>
      </c>
      <c r="F908" s="114">
        <v>59.3</v>
      </c>
      <c r="G908" s="114">
        <v>59.5</v>
      </c>
      <c r="H908" s="114">
        <v>57.8</v>
      </c>
      <c r="I908" s="114">
        <v>86724</v>
      </c>
      <c r="J908" s="114">
        <v>5113176.3499999996</v>
      </c>
      <c r="K908" s="116">
        <v>43368</v>
      </c>
      <c r="L908" s="114">
        <v>558</v>
      </c>
      <c r="M908" s="114" t="s">
        <v>1909</v>
      </c>
      <c r="N908" s="429"/>
    </row>
    <row r="909" spans="1:14">
      <c r="A909" s="114" t="s">
        <v>1186</v>
      </c>
      <c r="B909" s="114" t="s">
        <v>390</v>
      </c>
      <c r="C909" s="114">
        <v>380</v>
      </c>
      <c r="D909" s="114">
        <v>380</v>
      </c>
      <c r="E909" s="114">
        <v>362.45</v>
      </c>
      <c r="F909" s="114">
        <v>367.4</v>
      </c>
      <c r="G909" s="114">
        <v>367</v>
      </c>
      <c r="H909" s="114">
        <v>371.45</v>
      </c>
      <c r="I909" s="114">
        <v>12005</v>
      </c>
      <c r="J909" s="114">
        <v>4423534.4000000004</v>
      </c>
      <c r="K909" s="116">
        <v>43368</v>
      </c>
      <c r="L909" s="114">
        <v>420</v>
      </c>
      <c r="M909" s="114" t="s">
        <v>1187</v>
      </c>
      <c r="N909" s="429"/>
    </row>
    <row r="910" spans="1:14">
      <c r="A910" s="114" t="s">
        <v>2057</v>
      </c>
      <c r="B910" s="114" t="s">
        <v>390</v>
      </c>
      <c r="C910" s="114">
        <v>346</v>
      </c>
      <c r="D910" s="114">
        <v>346</v>
      </c>
      <c r="E910" s="114">
        <v>337.5</v>
      </c>
      <c r="F910" s="114">
        <v>338.55</v>
      </c>
      <c r="G910" s="114">
        <v>340</v>
      </c>
      <c r="H910" s="114">
        <v>340.8</v>
      </c>
      <c r="I910" s="114">
        <v>3221</v>
      </c>
      <c r="J910" s="114">
        <v>1094822.2</v>
      </c>
      <c r="K910" s="116">
        <v>43368</v>
      </c>
      <c r="L910" s="114">
        <v>50</v>
      </c>
      <c r="M910" s="114" t="s">
        <v>2058</v>
      </c>
      <c r="N910" s="429"/>
    </row>
    <row r="911" spans="1:14">
      <c r="A911" s="114" t="s">
        <v>2676</v>
      </c>
      <c r="B911" s="114" t="s">
        <v>2795</v>
      </c>
      <c r="C911" s="114">
        <v>34</v>
      </c>
      <c r="D911" s="114">
        <v>35.700000000000003</v>
      </c>
      <c r="E911" s="114">
        <v>33.15</v>
      </c>
      <c r="F911" s="114">
        <v>33.15</v>
      </c>
      <c r="G911" s="114">
        <v>33.15</v>
      </c>
      <c r="H911" s="114">
        <v>34.799999999999997</v>
      </c>
      <c r="I911" s="114">
        <v>8980</v>
      </c>
      <c r="J911" s="114">
        <v>308971.25</v>
      </c>
      <c r="K911" s="116">
        <v>43368</v>
      </c>
      <c r="L911" s="114">
        <v>38</v>
      </c>
      <c r="M911" s="114" t="s">
        <v>2677</v>
      </c>
      <c r="N911" s="429"/>
    </row>
    <row r="912" spans="1:14">
      <c r="A912" s="114" t="s">
        <v>2574</v>
      </c>
      <c r="B912" s="114" t="s">
        <v>390</v>
      </c>
      <c r="C912" s="114">
        <v>17</v>
      </c>
      <c r="D912" s="114">
        <v>17.149999999999999</v>
      </c>
      <c r="E912" s="114">
        <v>16</v>
      </c>
      <c r="F912" s="114">
        <v>17.100000000000001</v>
      </c>
      <c r="G912" s="114">
        <v>17.149999999999999</v>
      </c>
      <c r="H912" s="114">
        <v>16.350000000000001</v>
      </c>
      <c r="I912" s="114">
        <v>110176</v>
      </c>
      <c r="J912" s="114">
        <v>1873724.75</v>
      </c>
      <c r="K912" s="116">
        <v>43368</v>
      </c>
      <c r="L912" s="114">
        <v>441</v>
      </c>
      <c r="M912" s="114" t="s">
        <v>2575</v>
      </c>
      <c r="N912" s="429"/>
    </row>
    <row r="913" spans="1:14">
      <c r="A913" s="114" t="s">
        <v>1188</v>
      </c>
      <c r="B913" s="114" t="s">
        <v>390</v>
      </c>
      <c r="C913" s="114">
        <v>26.05</v>
      </c>
      <c r="D913" s="114">
        <v>27.35</v>
      </c>
      <c r="E913" s="114">
        <v>24.1</v>
      </c>
      <c r="F913" s="114">
        <v>24.75</v>
      </c>
      <c r="G913" s="114">
        <v>24.65</v>
      </c>
      <c r="H913" s="114">
        <v>26.05</v>
      </c>
      <c r="I913" s="114">
        <v>18950</v>
      </c>
      <c r="J913" s="114">
        <v>482378.1</v>
      </c>
      <c r="K913" s="116">
        <v>43368</v>
      </c>
      <c r="L913" s="114">
        <v>415</v>
      </c>
      <c r="M913" s="114" t="s">
        <v>1189</v>
      </c>
      <c r="N913" s="429"/>
    </row>
    <row r="914" spans="1:14">
      <c r="A914" s="114" t="s">
        <v>354</v>
      </c>
      <c r="B914" s="114" t="s">
        <v>390</v>
      </c>
      <c r="C914" s="114">
        <v>520</v>
      </c>
      <c r="D914" s="114">
        <v>535</v>
      </c>
      <c r="E914" s="114">
        <v>506.7</v>
      </c>
      <c r="F914" s="114">
        <v>530.1</v>
      </c>
      <c r="G914" s="114">
        <v>532.85</v>
      </c>
      <c r="H914" s="114">
        <v>521.15</v>
      </c>
      <c r="I914" s="114">
        <v>1394559</v>
      </c>
      <c r="J914" s="114">
        <v>728928264.35000002</v>
      </c>
      <c r="K914" s="116">
        <v>43368</v>
      </c>
      <c r="L914" s="114">
        <v>44962</v>
      </c>
      <c r="M914" s="114" t="s">
        <v>2959</v>
      </c>
      <c r="N914" s="429"/>
    </row>
    <row r="915" spans="1:14">
      <c r="A915" s="114" t="s">
        <v>116</v>
      </c>
      <c r="B915" s="114" t="s">
        <v>390</v>
      </c>
      <c r="C915" s="114">
        <v>146.25</v>
      </c>
      <c r="D915" s="114">
        <v>151.9</v>
      </c>
      <c r="E915" s="114">
        <v>142.30000000000001</v>
      </c>
      <c r="F915" s="114">
        <v>150.55000000000001</v>
      </c>
      <c r="G915" s="114">
        <v>151.9</v>
      </c>
      <c r="H915" s="114">
        <v>148.65</v>
      </c>
      <c r="I915" s="114">
        <v>140641</v>
      </c>
      <c r="J915" s="114">
        <v>20670528.449999999</v>
      </c>
      <c r="K915" s="116">
        <v>43368</v>
      </c>
      <c r="L915" s="114">
        <v>1687</v>
      </c>
      <c r="M915" s="114" t="s">
        <v>1190</v>
      </c>
      <c r="N915" s="429"/>
    </row>
    <row r="916" spans="1:14">
      <c r="A916" s="114" t="s">
        <v>1191</v>
      </c>
      <c r="B916" s="114" t="s">
        <v>390</v>
      </c>
      <c r="C916" s="114">
        <v>717.1</v>
      </c>
      <c r="D916" s="114">
        <v>751.15</v>
      </c>
      <c r="E916" s="114">
        <v>710.2</v>
      </c>
      <c r="F916" s="114">
        <v>730.65</v>
      </c>
      <c r="G916" s="114">
        <v>730.65</v>
      </c>
      <c r="H916" s="114">
        <v>716.75</v>
      </c>
      <c r="I916" s="114">
        <v>762340</v>
      </c>
      <c r="J916" s="114">
        <v>558030483</v>
      </c>
      <c r="K916" s="116">
        <v>43368</v>
      </c>
      <c r="L916" s="114">
        <v>24194</v>
      </c>
      <c r="M916" s="114" t="s">
        <v>3631</v>
      </c>
      <c r="N916" s="429"/>
    </row>
    <row r="917" spans="1:14">
      <c r="A917" s="114" t="s">
        <v>2576</v>
      </c>
      <c r="B917" s="114" t="s">
        <v>390</v>
      </c>
      <c r="C917" s="114">
        <v>7.5</v>
      </c>
      <c r="D917" s="114">
        <v>7.5</v>
      </c>
      <c r="E917" s="114">
        <v>6.55</v>
      </c>
      <c r="F917" s="114">
        <v>7.05</v>
      </c>
      <c r="G917" s="114">
        <v>6.9</v>
      </c>
      <c r="H917" s="114">
        <v>7.5</v>
      </c>
      <c r="I917" s="114">
        <v>48973</v>
      </c>
      <c r="J917" s="114">
        <v>343877.2</v>
      </c>
      <c r="K917" s="116">
        <v>43368</v>
      </c>
      <c r="L917" s="114">
        <v>140</v>
      </c>
      <c r="M917" s="114" t="s">
        <v>2577</v>
      </c>
      <c r="N917" s="429"/>
    </row>
    <row r="918" spans="1:14">
      <c r="A918" s="114" t="s">
        <v>1192</v>
      </c>
      <c r="B918" s="114" t="s">
        <v>390</v>
      </c>
      <c r="C918" s="114">
        <v>79.150000000000006</v>
      </c>
      <c r="D918" s="114">
        <v>82.8</v>
      </c>
      <c r="E918" s="114">
        <v>79.150000000000006</v>
      </c>
      <c r="F918" s="114">
        <v>81.400000000000006</v>
      </c>
      <c r="G918" s="114">
        <v>81.650000000000006</v>
      </c>
      <c r="H918" s="114">
        <v>81.75</v>
      </c>
      <c r="I918" s="114">
        <v>1053258</v>
      </c>
      <c r="J918" s="114">
        <v>85400469.450000003</v>
      </c>
      <c r="K918" s="116">
        <v>43368</v>
      </c>
      <c r="L918" s="114">
        <v>6551</v>
      </c>
      <c r="M918" s="114" t="s">
        <v>1193</v>
      </c>
      <c r="N918" s="429"/>
    </row>
    <row r="919" spans="1:14">
      <c r="A919" s="114" t="s">
        <v>3787</v>
      </c>
      <c r="B919" s="114" t="s">
        <v>2795</v>
      </c>
      <c r="C919" s="114">
        <v>1.85</v>
      </c>
      <c r="D919" s="114">
        <v>1.85</v>
      </c>
      <c r="E919" s="114">
        <v>1.85</v>
      </c>
      <c r="F919" s="114">
        <v>1.85</v>
      </c>
      <c r="G919" s="114">
        <v>1.85</v>
      </c>
      <c r="H919" s="114">
        <v>1.85</v>
      </c>
      <c r="I919" s="114">
        <v>1000</v>
      </c>
      <c r="J919" s="114">
        <v>1850</v>
      </c>
      <c r="K919" s="116">
        <v>43368</v>
      </c>
      <c r="L919" s="114">
        <v>3</v>
      </c>
      <c r="M919" s="114" t="s">
        <v>3788</v>
      </c>
      <c r="N919" s="429"/>
    </row>
    <row r="920" spans="1:14">
      <c r="A920" s="114" t="s">
        <v>1194</v>
      </c>
      <c r="B920" s="114" t="s">
        <v>390</v>
      </c>
      <c r="C920" s="114">
        <v>84.75</v>
      </c>
      <c r="D920" s="114">
        <v>84.95</v>
      </c>
      <c r="E920" s="114">
        <v>79.400000000000006</v>
      </c>
      <c r="F920" s="114">
        <v>81.099999999999994</v>
      </c>
      <c r="G920" s="114">
        <v>81.599999999999994</v>
      </c>
      <c r="H920" s="114">
        <v>83.6</v>
      </c>
      <c r="I920" s="114">
        <v>16390</v>
      </c>
      <c r="J920" s="114">
        <v>1345137.6</v>
      </c>
      <c r="K920" s="116">
        <v>43368</v>
      </c>
      <c r="L920" s="114">
        <v>370</v>
      </c>
      <c r="M920" s="114" t="s">
        <v>1195</v>
      </c>
      <c r="N920" s="429"/>
    </row>
    <row r="921" spans="1:14">
      <c r="A921" s="114" t="s">
        <v>1196</v>
      </c>
      <c r="B921" s="114" t="s">
        <v>390</v>
      </c>
      <c r="C921" s="114">
        <v>46.6</v>
      </c>
      <c r="D921" s="114">
        <v>48.1</v>
      </c>
      <c r="E921" s="114">
        <v>44.85</v>
      </c>
      <c r="F921" s="114">
        <v>45.6</v>
      </c>
      <c r="G921" s="114">
        <v>45.45</v>
      </c>
      <c r="H921" s="114">
        <v>47.15</v>
      </c>
      <c r="I921" s="114">
        <v>539576</v>
      </c>
      <c r="J921" s="114">
        <v>25055373.100000001</v>
      </c>
      <c r="K921" s="116">
        <v>43368</v>
      </c>
      <c r="L921" s="114">
        <v>3083</v>
      </c>
      <c r="M921" s="114" t="s">
        <v>1197</v>
      </c>
      <c r="N921" s="429"/>
    </row>
    <row r="922" spans="1:14">
      <c r="A922" s="114" t="s">
        <v>1198</v>
      </c>
      <c r="B922" s="114" t="s">
        <v>390</v>
      </c>
      <c r="C922" s="114">
        <v>18.850000000000001</v>
      </c>
      <c r="D922" s="114">
        <v>19</v>
      </c>
      <c r="E922" s="114">
        <v>17.75</v>
      </c>
      <c r="F922" s="114">
        <v>18.100000000000001</v>
      </c>
      <c r="G922" s="114">
        <v>18.100000000000001</v>
      </c>
      <c r="H922" s="114">
        <v>18.850000000000001</v>
      </c>
      <c r="I922" s="114">
        <v>560417</v>
      </c>
      <c r="J922" s="114">
        <v>10259737.050000001</v>
      </c>
      <c r="K922" s="116">
        <v>43368</v>
      </c>
      <c r="L922" s="114">
        <v>2579</v>
      </c>
      <c r="M922" s="114" t="s">
        <v>1199</v>
      </c>
      <c r="N922" s="429"/>
    </row>
    <row r="923" spans="1:14">
      <c r="A923" s="114" t="s">
        <v>1200</v>
      </c>
      <c r="B923" s="114" t="s">
        <v>390</v>
      </c>
      <c r="C923" s="114">
        <v>2771</v>
      </c>
      <c r="D923" s="114">
        <v>2800</v>
      </c>
      <c r="E923" s="114">
        <v>2650.2</v>
      </c>
      <c r="F923" s="114">
        <v>2723.05</v>
      </c>
      <c r="G923" s="114">
        <v>2662.7</v>
      </c>
      <c r="H923" s="114">
        <v>2789.55</v>
      </c>
      <c r="I923" s="114">
        <v>32290</v>
      </c>
      <c r="J923" s="114">
        <v>87863213.799999997</v>
      </c>
      <c r="K923" s="116">
        <v>43368</v>
      </c>
      <c r="L923" s="114">
        <v>4354</v>
      </c>
      <c r="M923" s="114" t="s">
        <v>1201</v>
      </c>
      <c r="N923" s="429"/>
    </row>
    <row r="924" spans="1:14">
      <c r="A924" s="114" t="s">
        <v>2578</v>
      </c>
      <c r="B924" s="114" t="s">
        <v>2795</v>
      </c>
      <c r="C924" s="114">
        <v>14</v>
      </c>
      <c r="D924" s="114">
        <v>14</v>
      </c>
      <c r="E924" s="114">
        <v>13.15</v>
      </c>
      <c r="F924" s="114">
        <v>13.4</v>
      </c>
      <c r="G924" s="114">
        <v>13.15</v>
      </c>
      <c r="H924" s="114">
        <v>13.8</v>
      </c>
      <c r="I924" s="114">
        <v>15784</v>
      </c>
      <c r="J924" s="114">
        <v>210017.65</v>
      </c>
      <c r="K924" s="116">
        <v>43368</v>
      </c>
      <c r="L924" s="114">
        <v>121</v>
      </c>
      <c r="M924" s="114" t="s">
        <v>2579</v>
      </c>
      <c r="N924" s="429"/>
    </row>
    <row r="925" spans="1:14">
      <c r="A925" s="114" t="s">
        <v>2399</v>
      </c>
      <c r="B925" s="114" t="s">
        <v>2795</v>
      </c>
      <c r="C925" s="114">
        <v>1.55</v>
      </c>
      <c r="D925" s="114">
        <v>1.55</v>
      </c>
      <c r="E925" s="114">
        <v>1.45</v>
      </c>
      <c r="F925" s="114">
        <v>1.55</v>
      </c>
      <c r="G925" s="114">
        <v>1.55</v>
      </c>
      <c r="H925" s="114">
        <v>1.5</v>
      </c>
      <c r="I925" s="114">
        <v>1365</v>
      </c>
      <c r="J925" s="114">
        <v>2085.1</v>
      </c>
      <c r="K925" s="116">
        <v>43368</v>
      </c>
      <c r="L925" s="114">
        <v>10</v>
      </c>
      <c r="M925" s="114" t="s">
        <v>2400</v>
      </c>
      <c r="N925" s="429"/>
    </row>
    <row r="926" spans="1:14">
      <c r="A926" s="114" t="s">
        <v>358</v>
      </c>
      <c r="B926" s="114" t="s">
        <v>390</v>
      </c>
      <c r="C926" s="114">
        <v>446</v>
      </c>
      <c r="D926" s="114">
        <v>456.2</v>
      </c>
      <c r="E926" s="114">
        <v>426</v>
      </c>
      <c r="F926" s="114">
        <v>446.45</v>
      </c>
      <c r="G926" s="114">
        <v>448.5</v>
      </c>
      <c r="H926" s="114">
        <v>448.4</v>
      </c>
      <c r="I926" s="114">
        <v>476924</v>
      </c>
      <c r="J926" s="114">
        <v>210881506.44999999</v>
      </c>
      <c r="K926" s="116">
        <v>43368</v>
      </c>
      <c r="L926" s="114">
        <v>15357</v>
      </c>
      <c r="M926" s="114" t="s">
        <v>1202</v>
      </c>
      <c r="N926" s="429"/>
    </row>
    <row r="927" spans="1:14">
      <c r="A927" s="114" t="s">
        <v>1898</v>
      </c>
      <c r="B927" s="114" t="s">
        <v>390</v>
      </c>
      <c r="C927" s="114">
        <v>813.6</v>
      </c>
      <c r="D927" s="114">
        <v>824.65</v>
      </c>
      <c r="E927" s="114">
        <v>807.8</v>
      </c>
      <c r="F927" s="114">
        <v>822.4</v>
      </c>
      <c r="G927" s="114">
        <v>822.3</v>
      </c>
      <c r="H927" s="114">
        <v>814.7</v>
      </c>
      <c r="I927" s="114">
        <v>432356</v>
      </c>
      <c r="J927" s="114">
        <v>353289545.39999998</v>
      </c>
      <c r="K927" s="116">
        <v>43368</v>
      </c>
      <c r="L927" s="114">
        <v>26756</v>
      </c>
      <c r="M927" s="114" t="s">
        <v>1899</v>
      </c>
      <c r="N927" s="429"/>
    </row>
    <row r="928" spans="1:14">
      <c r="A928" s="114" t="s">
        <v>1203</v>
      </c>
      <c r="B928" s="114" t="s">
        <v>390</v>
      </c>
      <c r="C928" s="114">
        <v>230.45</v>
      </c>
      <c r="D928" s="114">
        <v>231.75</v>
      </c>
      <c r="E928" s="114">
        <v>224.5</v>
      </c>
      <c r="F928" s="114">
        <v>227.65</v>
      </c>
      <c r="G928" s="114">
        <v>227</v>
      </c>
      <c r="H928" s="114">
        <v>230.6</v>
      </c>
      <c r="I928" s="114">
        <v>96368</v>
      </c>
      <c r="J928" s="114">
        <v>21895206.649999999</v>
      </c>
      <c r="K928" s="116">
        <v>43368</v>
      </c>
      <c r="L928" s="114">
        <v>2537</v>
      </c>
      <c r="M928" s="114" t="s">
        <v>1204</v>
      </c>
      <c r="N928" s="429"/>
    </row>
    <row r="929" spans="1:14">
      <c r="A929" s="114" t="s">
        <v>2878</v>
      </c>
      <c r="B929" s="114" t="s">
        <v>390</v>
      </c>
      <c r="C929" s="114">
        <v>2.2000000000000002</v>
      </c>
      <c r="D929" s="114">
        <v>2.35</v>
      </c>
      <c r="E929" s="114">
        <v>2.15</v>
      </c>
      <c r="F929" s="114">
        <v>2.2000000000000002</v>
      </c>
      <c r="G929" s="114">
        <v>2.15</v>
      </c>
      <c r="H929" s="114">
        <v>2.2999999999999998</v>
      </c>
      <c r="I929" s="114">
        <v>188438</v>
      </c>
      <c r="J929" s="114">
        <v>417304.05</v>
      </c>
      <c r="K929" s="116">
        <v>43368</v>
      </c>
      <c r="L929" s="114">
        <v>221</v>
      </c>
      <c r="M929" s="114" t="s">
        <v>2879</v>
      </c>
      <c r="N929" s="429"/>
    </row>
    <row r="930" spans="1:14">
      <c r="A930" s="114" t="s">
        <v>2699</v>
      </c>
      <c r="B930" s="114" t="s">
        <v>390</v>
      </c>
      <c r="C930" s="114">
        <v>127.5</v>
      </c>
      <c r="D930" s="114">
        <v>128.5</v>
      </c>
      <c r="E930" s="114">
        <v>124.4</v>
      </c>
      <c r="F930" s="114">
        <v>126.05</v>
      </c>
      <c r="G930" s="114">
        <v>125.9</v>
      </c>
      <c r="H930" s="114">
        <v>127.65</v>
      </c>
      <c r="I930" s="114">
        <v>268075</v>
      </c>
      <c r="J930" s="114">
        <v>33857454.75</v>
      </c>
      <c r="K930" s="116">
        <v>43368</v>
      </c>
      <c r="L930" s="114">
        <v>3810</v>
      </c>
      <c r="M930" s="114" t="s">
        <v>2704</v>
      </c>
      <c r="N930" s="429"/>
    </row>
    <row r="931" spans="1:14">
      <c r="A931" s="114" t="s">
        <v>1205</v>
      </c>
      <c r="B931" s="114" t="s">
        <v>390</v>
      </c>
      <c r="C931" s="114">
        <v>144.05000000000001</v>
      </c>
      <c r="D931" s="114">
        <v>149</v>
      </c>
      <c r="E931" s="114">
        <v>143</v>
      </c>
      <c r="F931" s="114">
        <v>147.69999999999999</v>
      </c>
      <c r="G931" s="114">
        <v>148.75</v>
      </c>
      <c r="H931" s="114">
        <v>145.5</v>
      </c>
      <c r="I931" s="114">
        <v>98975</v>
      </c>
      <c r="J931" s="114">
        <v>14390878.050000001</v>
      </c>
      <c r="K931" s="116">
        <v>43368</v>
      </c>
      <c r="L931" s="114">
        <v>1807</v>
      </c>
      <c r="M931" s="114" t="s">
        <v>1206</v>
      </c>
      <c r="N931" s="429"/>
    </row>
    <row r="932" spans="1:14">
      <c r="A932" s="114" t="s">
        <v>1207</v>
      </c>
      <c r="B932" s="114" t="s">
        <v>390</v>
      </c>
      <c r="C932" s="114">
        <v>362</v>
      </c>
      <c r="D932" s="114">
        <v>364.8</v>
      </c>
      <c r="E932" s="114">
        <v>345</v>
      </c>
      <c r="F932" s="114">
        <v>357.95</v>
      </c>
      <c r="G932" s="114">
        <v>360</v>
      </c>
      <c r="H932" s="114">
        <v>361.9</v>
      </c>
      <c r="I932" s="114">
        <v>269075</v>
      </c>
      <c r="J932" s="114">
        <v>96119743.25</v>
      </c>
      <c r="K932" s="116">
        <v>43368</v>
      </c>
      <c r="L932" s="114">
        <v>6796</v>
      </c>
      <c r="M932" s="114" t="s">
        <v>1955</v>
      </c>
      <c r="N932" s="429"/>
    </row>
    <row r="933" spans="1:14">
      <c r="A933" s="114" t="s">
        <v>2880</v>
      </c>
      <c r="B933" s="114" t="s">
        <v>390</v>
      </c>
      <c r="C933" s="114">
        <v>47.85</v>
      </c>
      <c r="D933" s="114">
        <v>47.85</v>
      </c>
      <c r="E933" s="114">
        <v>41.15</v>
      </c>
      <c r="F933" s="114">
        <v>42.8</v>
      </c>
      <c r="G933" s="114">
        <v>43</v>
      </c>
      <c r="H933" s="114">
        <v>44</v>
      </c>
      <c r="I933" s="114">
        <v>1736</v>
      </c>
      <c r="J933" s="114">
        <v>74736.649999999994</v>
      </c>
      <c r="K933" s="116">
        <v>43368</v>
      </c>
      <c r="L933" s="114">
        <v>73</v>
      </c>
      <c r="M933" s="114" t="s">
        <v>2881</v>
      </c>
      <c r="N933" s="429"/>
    </row>
    <row r="934" spans="1:14">
      <c r="A934" s="114" t="s">
        <v>117</v>
      </c>
      <c r="B934" s="114" t="s">
        <v>390</v>
      </c>
      <c r="C934" s="114">
        <v>1075</v>
      </c>
      <c r="D934" s="114">
        <v>1096.4000000000001</v>
      </c>
      <c r="E934" s="114">
        <v>1055</v>
      </c>
      <c r="F934" s="114">
        <v>1086.8499999999999</v>
      </c>
      <c r="G934" s="114">
        <v>1094</v>
      </c>
      <c r="H934" s="114">
        <v>1072.9000000000001</v>
      </c>
      <c r="I934" s="114">
        <v>794183</v>
      </c>
      <c r="J934" s="114">
        <v>855724513.54999995</v>
      </c>
      <c r="K934" s="116">
        <v>43368</v>
      </c>
      <c r="L934" s="114">
        <v>23711</v>
      </c>
      <c r="M934" s="114" t="s">
        <v>1208</v>
      </c>
      <c r="N934" s="429"/>
    </row>
    <row r="935" spans="1:14">
      <c r="A935" s="114" t="s">
        <v>1209</v>
      </c>
      <c r="B935" s="114" t="s">
        <v>390</v>
      </c>
      <c r="C935" s="114">
        <v>25.9</v>
      </c>
      <c r="D935" s="114">
        <v>26.05</v>
      </c>
      <c r="E935" s="114">
        <v>24.8</v>
      </c>
      <c r="F935" s="114">
        <v>25</v>
      </c>
      <c r="G935" s="114">
        <v>24.9</v>
      </c>
      <c r="H935" s="114">
        <v>26.05</v>
      </c>
      <c r="I935" s="114">
        <v>306977</v>
      </c>
      <c r="J935" s="114">
        <v>7795660</v>
      </c>
      <c r="K935" s="116">
        <v>43368</v>
      </c>
      <c r="L935" s="114">
        <v>1010</v>
      </c>
      <c r="M935" s="114" t="s">
        <v>1210</v>
      </c>
      <c r="N935" s="429"/>
    </row>
    <row r="936" spans="1:14">
      <c r="A936" s="114" t="s">
        <v>1211</v>
      </c>
      <c r="B936" s="114" t="s">
        <v>390</v>
      </c>
      <c r="C936" s="114">
        <v>87.9</v>
      </c>
      <c r="D936" s="114">
        <v>89.85</v>
      </c>
      <c r="E936" s="114">
        <v>85.7</v>
      </c>
      <c r="F936" s="114">
        <v>87.45</v>
      </c>
      <c r="G936" s="114">
        <v>87.5</v>
      </c>
      <c r="H936" s="114">
        <v>87.7</v>
      </c>
      <c r="I936" s="114">
        <v>169523</v>
      </c>
      <c r="J936" s="114">
        <v>14830568.75</v>
      </c>
      <c r="K936" s="116">
        <v>43368</v>
      </c>
      <c r="L936" s="114">
        <v>2140</v>
      </c>
      <c r="M936" s="114" t="s">
        <v>1212</v>
      </c>
      <c r="N936" s="429"/>
    </row>
    <row r="937" spans="1:14">
      <c r="A937" s="114" t="s">
        <v>1213</v>
      </c>
      <c r="B937" s="114" t="s">
        <v>390</v>
      </c>
      <c r="C937" s="114">
        <v>575.04999999999995</v>
      </c>
      <c r="D937" s="114">
        <v>586.04999999999995</v>
      </c>
      <c r="E937" s="114">
        <v>571.4</v>
      </c>
      <c r="F937" s="114">
        <v>583.35</v>
      </c>
      <c r="G937" s="114">
        <v>585</v>
      </c>
      <c r="H937" s="114">
        <v>581.20000000000005</v>
      </c>
      <c r="I937" s="114">
        <v>13410</v>
      </c>
      <c r="J937" s="114">
        <v>7781861.2999999998</v>
      </c>
      <c r="K937" s="116">
        <v>43368</v>
      </c>
      <c r="L937" s="114">
        <v>486</v>
      </c>
      <c r="M937" s="114" t="s">
        <v>1214</v>
      </c>
      <c r="N937" s="429"/>
    </row>
    <row r="938" spans="1:14">
      <c r="A938" s="114" t="s">
        <v>1215</v>
      </c>
      <c r="B938" s="114" t="s">
        <v>390</v>
      </c>
      <c r="C938" s="114">
        <v>30.5</v>
      </c>
      <c r="D938" s="114">
        <v>30.5</v>
      </c>
      <c r="E938" s="114">
        <v>29.05</v>
      </c>
      <c r="F938" s="114">
        <v>29.55</v>
      </c>
      <c r="G938" s="114">
        <v>29.5</v>
      </c>
      <c r="H938" s="114">
        <v>30.4</v>
      </c>
      <c r="I938" s="114">
        <v>1076829</v>
      </c>
      <c r="J938" s="114">
        <v>31947464.350000001</v>
      </c>
      <c r="K938" s="116">
        <v>43368</v>
      </c>
      <c r="L938" s="114">
        <v>3689</v>
      </c>
      <c r="M938" s="114" t="s">
        <v>3632</v>
      </c>
      <c r="N938" s="429"/>
    </row>
    <row r="939" spans="1:14">
      <c r="A939" s="114" t="s">
        <v>1216</v>
      </c>
      <c r="B939" s="114" t="s">
        <v>390</v>
      </c>
      <c r="C939" s="114">
        <v>9.75</v>
      </c>
      <c r="D939" s="114">
        <v>9.75</v>
      </c>
      <c r="E939" s="114">
        <v>9.1</v>
      </c>
      <c r="F939" s="114">
        <v>9.1</v>
      </c>
      <c r="G939" s="114">
        <v>9.1</v>
      </c>
      <c r="H939" s="114">
        <v>9.5500000000000007</v>
      </c>
      <c r="I939" s="114">
        <v>7571</v>
      </c>
      <c r="J939" s="114">
        <v>69332.95</v>
      </c>
      <c r="K939" s="116">
        <v>43368</v>
      </c>
      <c r="L939" s="114">
        <v>47</v>
      </c>
      <c r="M939" s="114" t="s">
        <v>1217</v>
      </c>
      <c r="N939" s="429"/>
    </row>
    <row r="940" spans="1:14">
      <c r="A940" s="114" t="s">
        <v>2882</v>
      </c>
      <c r="B940" s="114" t="s">
        <v>390</v>
      </c>
      <c r="C940" s="114">
        <v>79</v>
      </c>
      <c r="D940" s="114">
        <v>90</v>
      </c>
      <c r="E940" s="114">
        <v>79</v>
      </c>
      <c r="F940" s="114">
        <v>84.65</v>
      </c>
      <c r="G940" s="114">
        <v>86</v>
      </c>
      <c r="H940" s="114">
        <v>85.65</v>
      </c>
      <c r="I940" s="114">
        <v>68516</v>
      </c>
      <c r="J940" s="114">
        <v>5797791.2000000002</v>
      </c>
      <c r="K940" s="116">
        <v>43368</v>
      </c>
      <c r="L940" s="114">
        <v>109</v>
      </c>
      <c r="M940" s="114" t="s">
        <v>2883</v>
      </c>
      <c r="N940" s="429"/>
    </row>
    <row r="941" spans="1:14">
      <c r="A941" s="114" t="s">
        <v>1218</v>
      </c>
      <c r="B941" s="114" t="s">
        <v>390</v>
      </c>
      <c r="C941" s="114">
        <v>174.6</v>
      </c>
      <c r="D941" s="114">
        <v>177.85</v>
      </c>
      <c r="E941" s="114">
        <v>172</v>
      </c>
      <c r="F941" s="114">
        <v>173.95</v>
      </c>
      <c r="G941" s="114">
        <v>174.15</v>
      </c>
      <c r="H941" s="114">
        <v>174.75</v>
      </c>
      <c r="I941" s="114">
        <v>248444</v>
      </c>
      <c r="J941" s="114">
        <v>43329076.600000001</v>
      </c>
      <c r="K941" s="116">
        <v>43368</v>
      </c>
      <c r="L941" s="114">
        <v>4765</v>
      </c>
      <c r="M941" s="114" t="s">
        <v>1219</v>
      </c>
      <c r="N941" s="429"/>
    </row>
    <row r="942" spans="1:14">
      <c r="A942" s="114" t="s">
        <v>2580</v>
      </c>
      <c r="B942" s="114" t="s">
        <v>390</v>
      </c>
      <c r="C942" s="114">
        <v>44.05</v>
      </c>
      <c r="D942" s="114">
        <v>44.45</v>
      </c>
      <c r="E942" s="114">
        <v>42.3</v>
      </c>
      <c r="F942" s="114">
        <v>42.45</v>
      </c>
      <c r="G942" s="114">
        <v>42.5</v>
      </c>
      <c r="H942" s="114">
        <v>43.2</v>
      </c>
      <c r="I942" s="114">
        <v>14945</v>
      </c>
      <c r="J942" s="114">
        <v>639588.80000000005</v>
      </c>
      <c r="K942" s="116">
        <v>43368</v>
      </c>
      <c r="L942" s="114">
        <v>190</v>
      </c>
      <c r="M942" s="114" t="s">
        <v>2581</v>
      </c>
      <c r="N942" s="429"/>
    </row>
    <row r="943" spans="1:14">
      <c r="A943" s="114" t="s">
        <v>1220</v>
      </c>
      <c r="B943" s="114" t="s">
        <v>390</v>
      </c>
      <c r="C943" s="114">
        <v>318</v>
      </c>
      <c r="D943" s="114">
        <v>320.64999999999998</v>
      </c>
      <c r="E943" s="114">
        <v>313.05</v>
      </c>
      <c r="F943" s="114">
        <v>316.14999999999998</v>
      </c>
      <c r="G943" s="114">
        <v>316.5</v>
      </c>
      <c r="H943" s="114">
        <v>317.10000000000002</v>
      </c>
      <c r="I943" s="114">
        <v>25901</v>
      </c>
      <c r="J943" s="114">
        <v>8191728</v>
      </c>
      <c r="K943" s="116">
        <v>43368</v>
      </c>
      <c r="L943" s="114">
        <v>470</v>
      </c>
      <c r="M943" s="114" t="s">
        <v>1221</v>
      </c>
      <c r="N943" s="429"/>
    </row>
    <row r="944" spans="1:14">
      <c r="A944" s="114" t="s">
        <v>1222</v>
      </c>
      <c r="B944" s="114" t="s">
        <v>390</v>
      </c>
      <c r="C944" s="114">
        <v>2870</v>
      </c>
      <c r="D944" s="114">
        <v>2969.95</v>
      </c>
      <c r="E944" s="114">
        <v>2825</v>
      </c>
      <c r="F944" s="114">
        <v>2882.4</v>
      </c>
      <c r="G944" s="114">
        <v>2865</v>
      </c>
      <c r="H944" s="114">
        <v>2868.45</v>
      </c>
      <c r="I944" s="114">
        <v>3478</v>
      </c>
      <c r="J944" s="114">
        <v>10059114.050000001</v>
      </c>
      <c r="K944" s="116">
        <v>43368</v>
      </c>
      <c r="L944" s="114">
        <v>804</v>
      </c>
      <c r="M944" s="114" t="s">
        <v>1223</v>
      </c>
      <c r="N944" s="429"/>
    </row>
    <row r="945" spans="1:14">
      <c r="A945" s="114" t="s">
        <v>1224</v>
      </c>
      <c r="B945" s="114" t="s">
        <v>390</v>
      </c>
      <c r="C945" s="114">
        <v>407</v>
      </c>
      <c r="D945" s="114">
        <v>407</v>
      </c>
      <c r="E945" s="114">
        <v>389</v>
      </c>
      <c r="F945" s="114">
        <v>391.45</v>
      </c>
      <c r="G945" s="114">
        <v>392</v>
      </c>
      <c r="H945" s="114">
        <v>401.65</v>
      </c>
      <c r="I945" s="114">
        <v>4365</v>
      </c>
      <c r="J945" s="114">
        <v>1716618.75</v>
      </c>
      <c r="K945" s="116">
        <v>43368</v>
      </c>
      <c r="L945" s="114">
        <v>278</v>
      </c>
      <c r="M945" s="114" t="s">
        <v>1225</v>
      </c>
      <c r="N945" s="429"/>
    </row>
    <row r="946" spans="1:14">
      <c r="A946" s="114" t="s">
        <v>1226</v>
      </c>
      <c r="B946" s="114" t="s">
        <v>390</v>
      </c>
      <c r="C946" s="114">
        <v>23.95</v>
      </c>
      <c r="D946" s="114">
        <v>24.35</v>
      </c>
      <c r="E946" s="114">
        <v>23</v>
      </c>
      <c r="F946" s="114">
        <v>23.6</v>
      </c>
      <c r="G946" s="114">
        <v>23.5</v>
      </c>
      <c r="H946" s="114">
        <v>23.75</v>
      </c>
      <c r="I946" s="114">
        <v>2721</v>
      </c>
      <c r="J946" s="114">
        <v>63811.4</v>
      </c>
      <c r="K946" s="116">
        <v>43368</v>
      </c>
      <c r="L946" s="114">
        <v>54</v>
      </c>
      <c r="M946" s="114" t="s">
        <v>1227</v>
      </c>
      <c r="N946" s="429"/>
    </row>
    <row r="947" spans="1:14">
      <c r="A947" s="114" t="s">
        <v>3633</v>
      </c>
      <c r="B947" s="114" t="s">
        <v>390</v>
      </c>
      <c r="C947" s="114">
        <v>23.9</v>
      </c>
      <c r="D947" s="114">
        <v>24.6</v>
      </c>
      <c r="E947" s="114">
        <v>23.4</v>
      </c>
      <c r="F947" s="114">
        <v>23.5</v>
      </c>
      <c r="G947" s="114">
        <v>23.4</v>
      </c>
      <c r="H947" s="114">
        <v>24.6</v>
      </c>
      <c r="I947" s="114">
        <v>835585</v>
      </c>
      <c r="J947" s="114">
        <v>19806374.449999999</v>
      </c>
      <c r="K947" s="116">
        <v>43368</v>
      </c>
      <c r="L947" s="114">
        <v>2844</v>
      </c>
      <c r="M947" s="114" t="s">
        <v>3634</v>
      </c>
      <c r="N947" s="429"/>
    </row>
    <row r="948" spans="1:14">
      <c r="A948" s="114" t="s">
        <v>118</v>
      </c>
      <c r="B948" s="114" t="s">
        <v>390</v>
      </c>
      <c r="C948" s="114">
        <v>257</v>
      </c>
      <c r="D948" s="114">
        <v>266</v>
      </c>
      <c r="E948" s="114">
        <v>253.35</v>
      </c>
      <c r="F948" s="114">
        <v>263.95</v>
      </c>
      <c r="G948" s="114">
        <v>265</v>
      </c>
      <c r="H948" s="114">
        <v>254.25</v>
      </c>
      <c r="I948" s="114">
        <v>8151755</v>
      </c>
      <c r="J948" s="114">
        <v>2132874292.75</v>
      </c>
      <c r="K948" s="116">
        <v>43368</v>
      </c>
      <c r="L948" s="114">
        <v>102433</v>
      </c>
      <c r="M948" s="114" t="s">
        <v>3635</v>
      </c>
      <c r="N948" s="429"/>
    </row>
    <row r="949" spans="1:14">
      <c r="A949" s="114" t="s">
        <v>1228</v>
      </c>
      <c r="B949" s="114" t="s">
        <v>390</v>
      </c>
      <c r="C949" s="114">
        <v>731.55</v>
      </c>
      <c r="D949" s="114">
        <v>741</v>
      </c>
      <c r="E949" s="114">
        <v>682.2</v>
      </c>
      <c r="F949" s="114">
        <v>723.25</v>
      </c>
      <c r="G949" s="114">
        <v>720</v>
      </c>
      <c r="H949" s="114">
        <v>730.2</v>
      </c>
      <c r="I949" s="114">
        <v>183310</v>
      </c>
      <c r="J949" s="114">
        <v>129861545.59999999</v>
      </c>
      <c r="K949" s="116">
        <v>43368</v>
      </c>
      <c r="L949" s="114">
        <v>6549</v>
      </c>
      <c r="M949" s="114" t="s">
        <v>3636</v>
      </c>
      <c r="N949" s="429"/>
    </row>
    <row r="950" spans="1:14">
      <c r="A950" s="114" t="s">
        <v>3637</v>
      </c>
      <c r="B950" s="114" t="s">
        <v>390</v>
      </c>
      <c r="C950" s="114">
        <v>38.6</v>
      </c>
      <c r="D950" s="114">
        <v>43.9</v>
      </c>
      <c r="E950" s="114">
        <v>38.6</v>
      </c>
      <c r="F950" s="114">
        <v>41.05</v>
      </c>
      <c r="G950" s="114">
        <v>40.35</v>
      </c>
      <c r="H950" s="114">
        <v>42</v>
      </c>
      <c r="I950" s="114">
        <v>120</v>
      </c>
      <c r="J950" s="114">
        <v>4988.3999999999996</v>
      </c>
      <c r="K950" s="116">
        <v>43368</v>
      </c>
      <c r="L950" s="114">
        <v>15</v>
      </c>
      <c r="M950" s="114" t="s">
        <v>3638</v>
      </c>
      <c r="N950" s="429"/>
    </row>
    <row r="951" spans="1:14">
      <c r="A951" s="114" t="s">
        <v>206</v>
      </c>
      <c r="B951" s="114" t="s">
        <v>390</v>
      </c>
      <c r="C951" s="114">
        <v>1194.8</v>
      </c>
      <c r="D951" s="114">
        <v>1200.95</v>
      </c>
      <c r="E951" s="114">
        <v>1171.25</v>
      </c>
      <c r="F951" s="114">
        <v>1189.0999999999999</v>
      </c>
      <c r="G951" s="114">
        <v>1188</v>
      </c>
      <c r="H951" s="114">
        <v>1188.5999999999999</v>
      </c>
      <c r="I951" s="114">
        <v>618620</v>
      </c>
      <c r="J951" s="114">
        <v>732426670.20000005</v>
      </c>
      <c r="K951" s="116">
        <v>43368</v>
      </c>
      <c r="L951" s="114">
        <v>61770</v>
      </c>
      <c r="M951" s="114" t="s">
        <v>3639</v>
      </c>
      <c r="N951" s="429"/>
    </row>
    <row r="952" spans="1:14">
      <c r="A952" s="114" t="s">
        <v>3640</v>
      </c>
      <c r="B952" s="114" t="s">
        <v>390</v>
      </c>
      <c r="C952" s="114">
        <v>550</v>
      </c>
      <c r="D952" s="114">
        <v>555</v>
      </c>
      <c r="E952" s="114">
        <v>534</v>
      </c>
      <c r="F952" s="114">
        <v>548.65</v>
      </c>
      <c r="G952" s="114">
        <v>545</v>
      </c>
      <c r="H952" s="114">
        <v>549.9</v>
      </c>
      <c r="I952" s="114">
        <v>8890</v>
      </c>
      <c r="J952" s="114">
        <v>4888061.6500000004</v>
      </c>
      <c r="K952" s="116">
        <v>43368</v>
      </c>
      <c r="L952" s="114">
        <v>346</v>
      </c>
      <c r="M952" s="114" t="s">
        <v>3641</v>
      </c>
      <c r="N952" s="429"/>
    </row>
    <row r="953" spans="1:14">
      <c r="A953" s="114" t="s">
        <v>119</v>
      </c>
      <c r="B953" s="114" t="s">
        <v>390</v>
      </c>
      <c r="C953" s="114">
        <v>64677</v>
      </c>
      <c r="D953" s="114">
        <v>67100</v>
      </c>
      <c r="E953" s="114">
        <v>63125</v>
      </c>
      <c r="F953" s="114">
        <v>65780.649999999994</v>
      </c>
      <c r="G953" s="114">
        <v>67100</v>
      </c>
      <c r="H953" s="114">
        <v>64568</v>
      </c>
      <c r="I953" s="114">
        <v>17921</v>
      </c>
      <c r="J953" s="114">
        <v>1158366963.45</v>
      </c>
      <c r="K953" s="116">
        <v>43368</v>
      </c>
      <c r="L953" s="114">
        <v>9322</v>
      </c>
      <c r="M953" s="114" t="s">
        <v>1229</v>
      </c>
      <c r="N953" s="429"/>
    </row>
    <row r="954" spans="1:14">
      <c r="A954" s="114" t="s">
        <v>2950</v>
      </c>
      <c r="B954" s="114" t="s">
        <v>390</v>
      </c>
      <c r="C954" s="114">
        <v>43.9</v>
      </c>
      <c r="D954" s="114">
        <v>43.9</v>
      </c>
      <c r="E954" s="114">
        <v>41.1</v>
      </c>
      <c r="F954" s="114">
        <v>41.5</v>
      </c>
      <c r="G954" s="114">
        <v>41.3</v>
      </c>
      <c r="H954" s="114">
        <v>43.2</v>
      </c>
      <c r="I954" s="114">
        <v>5073</v>
      </c>
      <c r="J954" s="114">
        <v>210512.9</v>
      </c>
      <c r="K954" s="116">
        <v>43368</v>
      </c>
      <c r="L954" s="114">
        <v>53</v>
      </c>
      <c r="M954" s="114" t="s">
        <v>2951</v>
      </c>
      <c r="N954" s="429"/>
    </row>
    <row r="955" spans="1:14">
      <c r="A955" s="114" t="s">
        <v>1230</v>
      </c>
      <c r="B955" s="114" t="s">
        <v>390</v>
      </c>
      <c r="C955" s="114">
        <v>73.599999999999994</v>
      </c>
      <c r="D955" s="114">
        <v>74.599999999999994</v>
      </c>
      <c r="E955" s="114">
        <v>71</v>
      </c>
      <c r="F955" s="114">
        <v>72.8</v>
      </c>
      <c r="G955" s="114">
        <v>72.25</v>
      </c>
      <c r="H955" s="114">
        <v>74.2</v>
      </c>
      <c r="I955" s="114">
        <v>1249077</v>
      </c>
      <c r="J955" s="114">
        <v>90532396.450000003</v>
      </c>
      <c r="K955" s="116">
        <v>43368</v>
      </c>
      <c r="L955" s="114">
        <v>6490</v>
      </c>
      <c r="M955" s="114" t="s">
        <v>1231</v>
      </c>
      <c r="N955" s="429"/>
    </row>
    <row r="956" spans="1:14">
      <c r="A956" s="114" t="s">
        <v>2582</v>
      </c>
      <c r="B956" s="114" t="s">
        <v>390</v>
      </c>
      <c r="C956" s="114">
        <v>13.65</v>
      </c>
      <c r="D956" s="114">
        <v>13.65</v>
      </c>
      <c r="E956" s="114">
        <v>13</v>
      </c>
      <c r="F956" s="114">
        <v>13.35</v>
      </c>
      <c r="G956" s="114">
        <v>13.45</v>
      </c>
      <c r="H956" s="114">
        <v>13.65</v>
      </c>
      <c r="I956" s="114">
        <v>6241</v>
      </c>
      <c r="J956" s="114">
        <v>82849.2</v>
      </c>
      <c r="K956" s="116">
        <v>43368</v>
      </c>
      <c r="L956" s="114">
        <v>35</v>
      </c>
      <c r="M956" s="114" t="s">
        <v>2583</v>
      </c>
      <c r="N956" s="429"/>
    </row>
    <row r="957" spans="1:14">
      <c r="A957" s="114" t="s">
        <v>2584</v>
      </c>
      <c r="B957" s="114" t="s">
        <v>390</v>
      </c>
      <c r="C957" s="114">
        <v>49.55</v>
      </c>
      <c r="D957" s="114">
        <v>50</v>
      </c>
      <c r="E957" s="114">
        <v>45</v>
      </c>
      <c r="F957" s="114">
        <v>46.05</v>
      </c>
      <c r="G957" s="114">
        <v>47</v>
      </c>
      <c r="H957" s="114">
        <v>48.65</v>
      </c>
      <c r="I957" s="114">
        <v>41237</v>
      </c>
      <c r="J957" s="114">
        <v>1921536.8</v>
      </c>
      <c r="K957" s="116">
        <v>43368</v>
      </c>
      <c r="L957" s="114">
        <v>689</v>
      </c>
      <c r="M957" s="114" t="s">
        <v>2585</v>
      </c>
      <c r="N957" s="429"/>
    </row>
    <row r="958" spans="1:14">
      <c r="A958" s="114" t="s">
        <v>1232</v>
      </c>
      <c r="B958" s="114" t="s">
        <v>390</v>
      </c>
      <c r="C958" s="114">
        <v>14.35</v>
      </c>
      <c r="D958" s="114">
        <v>14.4</v>
      </c>
      <c r="E958" s="114">
        <v>13.75</v>
      </c>
      <c r="F958" s="114">
        <v>14.1</v>
      </c>
      <c r="G958" s="114">
        <v>14.2</v>
      </c>
      <c r="H958" s="114">
        <v>14.2</v>
      </c>
      <c r="I958" s="114">
        <v>757683</v>
      </c>
      <c r="J958" s="114">
        <v>10687448.449999999</v>
      </c>
      <c r="K958" s="116">
        <v>43368</v>
      </c>
      <c r="L958" s="114">
        <v>2125</v>
      </c>
      <c r="M958" s="114" t="s">
        <v>1233</v>
      </c>
      <c r="N958" s="429"/>
    </row>
    <row r="959" spans="1:14">
      <c r="A959" s="114" t="s">
        <v>1234</v>
      </c>
      <c r="B959" s="114" t="s">
        <v>390</v>
      </c>
      <c r="C959" s="114">
        <v>25.65</v>
      </c>
      <c r="D959" s="114">
        <v>26.6</v>
      </c>
      <c r="E959" s="114">
        <v>23.1</v>
      </c>
      <c r="F959" s="114">
        <v>24.35</v>
      </c>
      <c r="G959" s="114">
        <v>24.25</v>
      </c>
      <c r="H959" s="114">
        <v>25.65</v>
      </c>
      <c r="I959" s="114">
        <v>4166</v>
      </c>
      <c r="J959" s="114">
        <v>101119.15</v>
      </c>
      <c r="K959" s="116">
        <v>43368</v>
      </c>
      <c r="L959" s="114">
        <v>184</v>
      </c>
      <c r="M959" s="114" t="s">
        <v>1235</v>
      </c>
      <c r="N959" s="429"/>
    </row>
    <row r="960" spans="1:14">
      <c r="A960" s="114" t="s">
        <v>1236</v>
      </c>
      <c r="B960" s="114" t="s">
        <v>390</v>
      </c>
      <c r="C960" s="114">
        <v>54</v>
      </c>
      <c r="D960" s="114">
        <v>55.5</v>
      </c>
      <c r="E960" s="114">
        <v>51.1</v>
      </c>
      <c r="F960" s="114">
        <v>52.3</v>
      </c>
      <c r="G960" s="114">
        <v>51.8</v>
      </c>
      <c r="H960" s="114">
        <v>54.6</v>
      </c>
      <c r="I960" s="114">
        <v>38961</v>
      </c>
      <c r="J960" s="114">
        <v>2055808.75</v>
      </c>
      <c r="K960" s="116">
        <v>43368</v>
      </c>
      <c r="L960" s="114">
        <v>613</v>
      </c>
      <c r="M960" s="114" t="s">
        <v>1237</v>
      </c>
      <c r="N960" s="429"/>
    </row>
    <row r="961" spans="1:14">
      <c r="A961" s="114" t="s">
        <v>1238</v>
      </c>
      <c r="B961" s="114" t="s">
        <v>390</v>
      </c>
      <c r="C961" s="114">
        <v>39.85</v>
      </c>
      <c r="D961" s="114">
        <v>41.45</v>
      </c>
      <c r="E961" s="114">
        <v>39</v>
      </c>
      <c r="F961" s="114">
        <v>40.200000000000003</v>
      </c>
      <c r="G961" s="114">
        <v>39.9</v>
      </c>
      <c r="H961" s="114">
        <v>40.549999999999997</v>
      </c>
      <c r="I961" s="114">
        <v>30487</v>
      </c>
      <c r="J961" s="114">
        <v>1209780.8999999999</v>
      </c>
      <c r="K961" s="116">
        <v>43368</v>
      </c>
      <c r="L961" s="114">
        <v>446</v>
      </c>
      <c r="M961" s="114" t="s">
        <v>1239</v>
      </c>
      <c r="N961" s="429"/>
    </row>
    <row r="962" spans="1:14">
      <c r="A962" s="114" t="s">
        <v>1240</v>
      </c>
      <c r="B962" s="114" t="s">
        <v>390</v>
      </c>
      <c r="C962" s="114">
        <v>60.6</v>
      </c>
      <c r="D962" s="114">
        <v>60.6</v>
      </c>
      <c r="E962" s="114">
        <v>57.55</v>
      </c>
      <c r="F962" s="114">
        <v>58.9</v>
      </c>
      <c r="G962" s="114">
        <v>59</v>
      </c>
      <c r="H962" s="114">
        <v>58.95</v>
      </c>
      <c r="I962" s="114">
        <v>60761</v>
      </c>
      <c r="J962" s="114">
        <v>3563774.95</v>
      </c>
      <c r="K962" s="116">
        <v>43368</v>
      </c>
      <c r="L962" s="114">
        <v>829</v>
      </c>
      <c r="M962" s="114" t="s">
        <v>1241</v>
      </c>
      <c r="N962" s="429"/>
    </row>
    <row r="963" spans="1:14">
      <c r="A963" s="114" t="s">
        <v>1242</v>
      </c>
      <c r="B963" s="114" t="s">
        <v>390</v>
      </c>
      <c r="C963" s="114">
        <v>205.7</v>
      </c>
      <c r="D963" s="114">
        <v>206.85</v>
      </c>
      <c r="E963" s="114">
        <v>200.85</v>
      </c>
      <c r="F963" s="114">
        <v>204.05</v>
      </c>
      <c r="G963" s="114">
        <v>203.85</v>
      </c>
      <c r="H963" s="114">
        <v>205.7</v>
      </c>
      <c r="I963" s="114">
        <v>13011</v>
      </c>
      <c r="J963" s="114">
        <v>2653827.2999999998</v>
      </c>
      <c r="K963" s="116">
        <v>43368</v>
      </c>
      <c r="L963" s="114">
        <v>314</v>
      </c>
      <c r="M963" s="114" t="s">
        <v>1243</v>
      </c>
      <c r="N963" s="429"/>
    </row>
    <row r="964" spans="1:14">
      <c r="A964" s="114" t="s">
        <v>3642</v>
      </c>
      <c r="B964" s="114" t="s">
        <v>390</v>
      </c>
      <c r="C964" s="114">
        <v>28.3</v>
      </c>
      <c r="D964" s="114">
        <v>29.1</v>
      </c>
      <c r="E964" s="114">
        <v>27.05</v>
      </c>
      <c r="F964" s="114">
        <v>28.15</v>
      </c>
      <c r="G964" s="114">
        <v>27.65</v>
      </c>
      <c r="H964" s="114">
        <v>28.35</v>
      </c>
      <c r="I964" s="114">
        <v>41387</v>
      </c>
      <c r="J964" s="114">
        <v>1162586.6000000001</v>
      </c>
      <c r="K964" s="116">
        <v>43368</v>
      </c>
      <c r="L964" s="114">
        <v>383</v>
      </c>
      <c r="M964" s="114" t="s">
        <v>3643</v>
      </c>
      <c r="N964" s="429"/>
    </row>
    <row r="965" spans="1:14">
      <c r="A965" s="114" t="s">
        <v>1244</v>
      </c>
      <c r="B965" s="114" t="s">
        <v>390</v>
      </c>
      <c r="C965" s="114">
        <v>921.05</v>
      </c>
      <c r="D965" s="114">
        <v>921.05</v>
      </c>
      <c r="E965" s="114">
        <v>845</v>
      </c>
      <c r="F965" s="114">
        <v>857.8</v>
      </c>
      <c r="G965" s="114">
        <v>860</v>
      </c>
      <c r="H965" s="114">
        <v>921.05</v>
      </c>
      <c r="I965" s="114">
        <v>52616</v>
      </c>
      <c r="J965" s="114">
        <v>46185803.149999999</v>
      </c>
      <c r="K965" s="116">
        <v>43368</v>
      </c>
      <c r="L965" s="114">
        <v>9238</v>
      </c>
      <c r="M965" s="114" t="s">
        <v>1245</v>
      </c>
      <c r="N965" s="429"/>
    </row>
    <row r="966" spans="1:14">
      <c r="A966" s="114" t="s">
        <v>1246</v>
      </c>
      <c r="B966" s="114" t="s">
        <v>390</v>
      </c>
      <c r="C966" s="114">
        <v>430.45</v>
      </c>
      <c r="D966" s="114">
        <v>438.75</v>
      </c>
      <c r="E966" s="114">
        <v>413</v>
      </c>
      <c r="F966" s="114">
        <v>427.65</v>
      </c>
      <c r="G966" s="114">
        <v>426.95</v>
      </c>
      <c r="H966" s="114">
        <v>431.55</v>
      </c>
      <c r="I966" s="114">
        <v>2146742</v>
      </c>
      <c r="J966" s="114">
        <v>915178498.60000002</v>
      </c>
      <c r="K966" s="116">
        <v>43368</v>
      </c>
      <c r="L966" s="114">
        <v>34014</v>
      </c>
      <c r="M966" s="114" t="s">
        <v>1247</v>
      </c>
      <c r="N966" s="429"/>
    </row>
    <row r="967" spans="1:14">
      <c r="A967" s="114" t="s">
        <v>2884</v>
      </c>
      <c r="B967" s="114" t="s">
        <v>390</v>
      </c>
      <c r="C967" s="114">
        <v>0.2</v>
      </c>
      <c r="D967" s="114">
        <v>0.3</v>
      </c>
      <c r="E967" s="114">
        <v>0.2</v>
      </c>
      <c r="F967" s="114">
        <v>0.25</v>
      </c>
      <c r="G967" s="114">
        <v>0.2</v>
      </c>
      <c r="H967" s="114">
        <v>0.25</v>
      </c>
      <c r="I967" s="114">
        <v>314664</v>
      </c>
      <c r="J967" s="114">
        <v>77496.850000000006</v>
      </c>
      <c r="K967" s="116">
        <v>43368</v>
      </c>
      <c r="L967" s="114">
        <v>96</v>
      </c>
      <c r="M967" s="114" t="s">
        <v>2885</v>
      </c>
      <c r="N967" s="429"/>
    </row>
    <row r="968" spans="1:14">
      <c r="A968" s="114" t="s">
        <v>3043</v>
      </c>
      <c r="B968" s="114" t="s">
        <v>390</v>
      </c>
      <c r="C968" s="114">
        <v>640</v>
      </c>
      <c r="D968" s="114">
        <v>641.72</v>
      </c>
      <c r="E968" s="114">
        <v>638</v>
      </c>
      <c r="F968" s="114">
        <v>638.99</v>
      </c>
      <c r="G968" s="114">
        <v>639</v>
      </c>
      <c r="H968" s="114">
        <v>638</v>
      </c>
      <c r="I968" s="114">
        <v>4793</v>
      </c>
      <c r="J968" s="114">
        <v>3065251.45</v>
      </c>
      <c r="K968" s="116">
        <v>43368</v>
      </c>
      <c r="L968" s="114">
        <v>208</v>
      </c>
      <c r="M968" s="114" t="s">
        <v>3044</v>
      </c>
      <c r="N968" s="429"/>
    </row>
    <row r="969" spans="1:14">
      <c r="A969" s="114" t="s">
        <v>2297</v>
      </c>
      <c r="B969" s="114" t="s">
        <v>390</v>
      </c>
      <c r="C969" s="114">
        <v>29.05</v>
      </c>
      <c r="D969" s="114">
        <v>29.05</v>
      </c>
      <c r="E969" s="114">
        <v>27.3</v>
      </c>
      <c r="F969" s="114">
        <v>28.45</v>
      </c>
      <c r="G969" s="114">
        <v>28.5</v>
      </c>
      <c r="H969" s="114">
        <v>29.05</v>
      </c>
      <c r="I969" s="114">
        <v>27132</v>
      </c>
      <c r="J969" s="114">
        <v>766915.1</v>
      </c>
      <c r="K969" s="116">
        <v>43368</v>
      </c>
      <c r="L969" s="114">
        <v>213</v>
      </c>
      <c r="M969" s="114" t="s">
        <v>2115</v>
      </c>
      <c r="N969" s="429"/>
    </row>
    <row r="970" spans="1:14">
      <c r="A970" s="114" t="s">
        <v>2073</v>
      </c>
      <c r="B970" s="114" t="s">
        <v>390</v>
      </c>
      <c r="C970" s="114">
        <v>11.25</v>
      </c>
      <c r="D970" s="114">
        <v>11.35</v>
      </c>
      <c r="E970" s="114">
        <v>10.8</v>
      </c>
      <c r="F970" s="114">
        <v>10.9</v>
      </c>
      <c r="G970" s="114">
        <v>10.9</v>
      </c>
      <c r="H970" s="114">
        <v>11.15</v>
      </c>
      <c r="I970" s="114">
        <v>357996</v>
      </c>
      <c r="J970" s="114">
        <v>3951970.45</v>
      </c>
      <c r="K970" s="116">
        <v>43368</v>
      </c>
      <c r="L970" s="114">
        <v>834</v>
      </c>
      <c r="M970" s="114" t="s">
        <v>2074</v>
      </c>
      <c r="N970" s="429"/>
    </row>
    <row r="971" spans="1:14">
      <c r="A971" s="114" t="s">
        <v>1248</v>
      </c>
      <c r="B971" s="114" t="s">
        <v>390</v>
      </c>
      <c r="C971" s="114">
        <v>1.3</v>
      </c>
      <c r="D971" s="114">
        <v>1.55</v>
      </c>
      <c r="E971" s="114">
        <v>1.25</v>
      </c>
      <c r="F971" s="114">
        <v>1.55</v>
      </c>
      <c r="G971" s="114">
        <v>1.55</v>
      </c>
      <c r="H971" s="114">
        <v>1.3</v>
      </c>
      <c r="I971" s="114">
        <v>802663</v>
      </c>
      <c r="J971" s="114">
        <v>1191142</v>
      </c>
      <c r="K971" s="116">
        <v>43368</v>
      </c>
      <c r="L971" s="114">
        <v>493</v>
      </c>
      <c r="M971" s="114" t="s">
        <v>1249</v>
      </c>
      <c r="N971" s="429"/>
    </row>
    <row r="972" spans="1:14">
      <c r="A972" s="114" t="s">
        <v>2061</v>
      </c>
      <c r="B972" s="114" t="s">
        <v>390</v>
      </c>
      <c r="C972" s="114">
        <v>15.3</v>
      </c>
      <c r="D972" s="114">
        <v>16.55</v>
      </c>
      <c r="E972" s="114">
        <v>15.3</v>
      </c>
      <c r="F972" s="114">
        <v>16.3</v>
      </c>
      <c r="G972" s="114">
        <v>16.55</v>
      </c>
      <c r="H972" s="114">
        <v>15.8</v>
      </c>
      <c r="I972" s="114">
        <v>7201</v>
      </c>
      <c r="J972" s="114">
        <v>115507.2</v>
      </c>
      <c r="K972" s="116">
        <v>43368</v>
      </c>
      <c r="L972" s="114">
        <v>40</v>
      </c>
      <c r="M972" s="114" t="s">
        <v>2062</v>
      </c>
      <c r="N972" s="429"/>
    </row>
    <row r="973" spans="1:14">
      <c r="A973" s="114" t="s">
        <v>2586</v>
      </c>
      <c r="B973" s="114" t="s">
        <v>390</v>
      </c>
      <c r="C973" s="114">
        <v>26.8</v>
      </c>
      <c r="D973" s="114">
        <v>28.4</v>
      </c>
      <c r="E973" s="114">
        <v>25.1</v>
      </c>
      <c r="F973" s="114">
        <v>25.75</v>
      </c>
      <c r="G973" s="114">
        <v>25.9</v>
      </c>
      <c r="H973" s="114">
        <v>26.8</v>
      </c>
      <c r="I973" s="114">
        <v>30080</v>
      </c>
      <c r="J973" s="114">
        <v>783717.4</v>
      </c>
      <c r="K973" s="116">
        <v>43368</v>
      </c>
      <c r="L973" s="114">
        <v>226</v>
      </c>
      <c r="M973" s="114" t="s">
        <v>2587</v>
      </c>
      <c r="N973" s="429"/>
    </row>
    <row r="974" spans="1:14">
      <c r="A974" s="114" t="s">
        <v>1250</v>
      </c>
      <c r="B974" s="114" t="s">
        <v>390</v>
      </c>
      <c r="C974" s="114">
        <v>106.15</v>
      </c>
      <c r="D974" s="114">
        <v>109.95</v>
      </c>
      <c r="E974" s="114">
        <v>106.15</v>
      </c>
      <c r="F974" s="114">
        <v>108.1</v>
      </c>
      <c r="G974" s="114">
        <v>108.25</v>
      </c>
      <c r="H974" s="114">
        <v>107.9</v>
      </c>
      <c r="I974" s="114">
        <v>929</v>
      </c>
      <c r="J974" s="114">
        <v>100065.95</v>
      </c>
      <c r="K974" s="116">
        <v>43368</v>
      </c>
      <c r="L974" s="114">
        <v>39</v>
      </c>
      <c r="M974" s="114" t="s">
        <v>1251</v>
      </c>
      <c r="N974" s="429"/>
    </row>
    <row r="975" spans="1:14">
      <c r="A975" s="114" t="s">
        <v>1252</v>
      </c>
      <c r="B975" s="114" t="s">
        <v>390</v>
      </c>
      <c r="C975" s="114">
        <v>60</v>
      </c>
      <c r="D975" s="114">
        <v>61</v>
      </c>
      <c r="E975" s="114">
        <v>59.35</v>
      </c>
      <c r="F975" s="114">
        <v>60.7</v>
      </c>
      <c r="G975" s="114">
        <v>61</v>
      </c>
      <c r="H975" s="114">
        <v>61.35</v>
      </c>
      <c r="I975" s="114">
        <v>50404</v>
      </c>
      <c r="J975" s="114">
        <v>3040694.9</v>
      </c>
      <c r="K975" s="116">
        <v>43368</v>
      </c>
      <c r="L975" s="114">
        <v>199</v>
      </c>
      <c r="M975" s="114" t="s">
        <v>1253</v>
      </c>
      <c r="N975" s="429"/>
    </row>
    <row r="976" spans="1:14">
      <c r="A976" s="114" t="s">
        <v>1254</v>
      </c>
      <c r="B976" s="114" t="s">
        <v>390</v>
      </c>
      <c r="C976" s="114">
        <v>42.1</v>
      </c>
      <c r="D976" s="114">
        <v>42.25</v>
      </c>
      <c r="E976" s="114">
        <v>40.85</v>
      </c>
      <c r="F976" s="114">
        <v>41.85</v>
      </c>
      <c r="G976" s="114">
        <v>41.75</v>
      </c>
      <c r="H976" s="114">
        <v>42.1</v>
      </c>
      <c r="I976" s="114">
        <v>7357</v>
      </c>
      <c r="J976" s="114">
        <v>305489.05</v>
      </c>
      <c r="K976" s="116">
        <v>43368</v>
      </c>
      <c r="L976" s="114">
        <v>96</v>
      </c>
      <c r="M976" s="114" t="s">
        <v>1255</v>
      </c>
      <c r="N976" s="429"/>
    </row>
    <row r="977" spans="1:14">
      <c r="A977" s="114" t="s">
        <v>1256</v>
      </c>
      <c r="B977" s="114" t="s">
        <v>390</v>
      </c>
      <c r="C977" s="114">
        <v>83.55</v>
      </c>
      <c r="D977" s="114">
        <v>83.55</v>
      </c>
      <c r="E977" s="114">
        <v>80.7</v>
      </c>
      <c r="F977" s="114">
        <v>81.849999999999994</v>
      </c>
      <c r="G977" s="114">
        <v>82.3</v>
      </c>
      <c r="H977" s="114">
        <v>81.95</v>
      </c>
      <c r="I977" s="114">
        <v>10564</v>
      </c>
      <c r="J977" s="114">
        <v>866882.75</v>
      </c>
      <c r="K977" s="116">
        <v>43368</v>
      </c>
      <c r="L977" s="114">
        <v>249</v>
      </c>
      <c r="M977" s="114" t="s">
        <v>1257</v>
      </c>
      <c r="N977" s="429"/>
    </row>
    <row r="978" spans="1:14">
      <c r="A978" s="114" t="s">
        <v>380</v>
      </c>
      <c r="B978" s="114" t="s">
        <v>390</v>
      </c>
      <c r="C978" s="114">
        <v>758</v>
      </c>
      <c r="D978" s="114">
        <v>766</v>
      </c>
      <c r="E978" s="114">
        <v>747</v>
      </c>
      <c r="F978" s="114">
        <v>749.55</v>
      </c>
      <c r="G978" s="114">
        <v>752</v>
      </c>
      <c r="H978" s="114">
        <v>758.6</v>
      </c>
      <c r="I978" s="114">
        <v>253712</v>
      </c>
      <c r="J978" s="114">
        <v>191560431.80000001</v>
      </c>
      <c r="K978" s="116">
        <v>43368</v>
      </c>
      <c r="L978" s="114">
        <v>8757</v>
      </c>
      <c r="M978" s="114" t="s">
        <v>1258</v>
      </c>
      <c r="N978" s="429"/>
    </row>
    <row r="979" spans="1:14">
      <c r="A979" s="114" t="s">
        <v>1259</v>
      </c>
      <c r="B979" s="114" t="s">
        <v>390</v>
      </c>
      <c r="C979" s="114">
        <v>421.75</v>
      </c>
      <c r="D979" s="114">
        <v>425</v>
      </c>
      <c r="E979" s="114">
        <v>410</v>
      </c>
      <c r="F979" s="114">
        <v>417.45</v>
      </c>
      <c r="G979" s="114">
        <v>420</v>
      </c>
      <c r="H979" s="114">
        <v>414.6</v>
      </c>
      <c r="I979" s="114">
        <v>15885</v>
      </c>
      <c r="J979" s="114">
        <v>6651112.75</v>
      </c>
      <c r="K979" s="116">
        <v>43368</v>
      </c>
      <c r="L979" s="114">
        <v>607</v>
      </c>
      <c r="M979" s="114" t="s">
        <v>1260</v>
      </c>
      <c r="N979" s="429"/>
    </row>
    <row r="980" spans="1:14">
      <c r="A980" s="114" t="s">
        <v>1261</v>
      </c>
      <c r="B980" s="114" t="s">
        <v>390</v>
      </c>
      <c r="C980" s="114">
        <v>66</v>
      </c>
      <c r="D980" s="114">
        <v>67.3</v>
      </c>
      <c r="E980" s="114">
        <v>64.900000000000006</v>
      </c>
      <c r="F980" s="114">
        <v>65.849999999999994</v>
      </c>
      <c r="G980" s="114">
        <v>66.2</v>
      </c>
      <c r="H980" s="114">
        <v>65.099999999999994</v>
      </c>
      <c r="I980" s="114">
        <v>9848904</v>
      </c>
      <c r="J980" s="114">
        <v>649093016.79999995</v>
      </c>
      <c r="K980" s="116">
        <v>43368</v>
      </c>
      <c r="L980" s="114">
        <v>39707</v>
      </c>
      <c r="M980" s="114" t="s">
        <v>1262</v>
      </c>
      <c r="N980" s="429"/>
    </row>
    <row r="981" spans="1:14">
      <c r="A981" s="114" t="s">
        <v>1263</v>
      </c>
      <c r="B981" s="114" t="s">
        <v>390</v>
      </c>
      <c r="C981" s="114">
        <v>1545.1</v>
      </c>
      <c r="D981" s="114">
        <v>1545.1</v>
      </c>
      <c r="E981" s="114">
        <v>1505.1</v>
      </c>
      <c r="F981" s="114">
        <v>1519</v>
      </c>
      <c r="G981" s="114">
        <v>1520</v>
      </c>
      <c r="H981" s="114">
        <v>1533.6</v>
      </c>
      <c r="I981" s="114">
        <v>82095</v>
      </c>
      <c r="J981" s="114">
        <v>125170137.84999999</v>
      </c>
      <c r="K981" s="116">
        <v>43368</v>
      </c>
      <c r="L981" s="114">
        <v>12085</v>
      </c>
      <c r="M981" s="114" t="s">
        <v>1264</v>
      </c>
      <c r="N981" s="429"/>
    </row>
    <row r="982" spans="1:14">
      <c r="A982" s="114" t="s">
        <v>1265</v>
      </c>
      <c r="B982" s="114" t="s">
        <v>390</v>
      </c>
      <c r="C982" s="114">
        <v>680</v>
      </c>
      <c r="D982" s="114">
        <v>686.9</v>
      </c>
      <c r="E982" s="114">
        <v>663.1</v>
      </c>
      <c r="F982" s="114">
        <v>677.15</v>
      </c>
      <c r="G982" s="114">
        <v>673.55</v>
      </c>
      <c r="H982" s="114">
        <v>682.55</v>
      </c>
      <c r="I982" s="114">
        <v>30912</v>
      </c>
      <c r="J982" s="114">
        <v>20859958.25</v>
      </c>
      <c r="K982" s="116">
        <v>43368</v>
      </c>
      <c r="L982" s="114">
        <v>5005</v>
      </c>
      <c r="M982" s="114" t="s">
        <v>2202</v>
      </c>
      <c r="N982" s="429"/>
    </row>
    <row r="983" spans="1:14">
      <c r="A983" s="114" t="s">
        <v>1266</v>
      </c>
      <c r="B983" s="114" t="s">
        <v>390</v>
      </c>
      <c r="C983" s="114">
        <v>98.75</v>
      </c>
      <c r="D983" s="114">
        <v>98.75</v>
      </c>
      <c r="E983" s="114">
        <v>94</v>
      </c>
      <c r="F983" s="114">
        <v>95.65</v>
      </c>
      <c r="G983" s="114">
        <v>95.9</v>
      </c>
      <c r="H983" s="114">
        <v>97.8</v>
      </c>
      <c r="I983" s="114">
        <v>74762</v>
      </c>
      <c r="J983" s="114">
        <v>7105870.5</v>
      </c>
      <c r="K983" s="116">
        <v>43368</v>
      </c>
      <c r="L983" s="114">
        <v>1468</v>
      </c>
      <c r="M983" s="114" t="s">
        <v>1267</v>
      </c>
      <c r="N983" s="429"/>
    </row>
    <row r="984" spans="1:14">
      <c r="A984" s="114" t="s">
        <v>1268</v>
      </c>
      <c r="B984" s="114" t="s">
        <v>390</v>
      </c>
      <c r="C984" s="114">
        <v>114</v>
      </c>
      <c r="D984" s="114">
        <v>114</v>
      </c>
      <c r="E984" s="114">
        <v>110.55</v>
      </c>
      <c r="F984" s="114">
        <v>113.65</v>
      </c>
      <c r="G984" s="114">
        <v>114</v>
      </c>
      <c r="H984" s="114">
        <v>113.75</v>
      </c>
      <c r="I984" s="114">
        <v>65966</v>
      </c>
      <c r="J984" s="114">
        <v>7464013.9000000004</v>
      </c>
      <c r="K984" s="116">
        <v>43368</v>
      </c>
      <c r="L984" s="114">
        <v>1399</v>
      </c>
      <c r="M984" s="114" t="s">
        <v>1269</v>
      </c>
      <c r="N984" s="429"/>
    </row>
    <row r="985" spans="1:14">
      <c r="A985" s="114" t="s">
        <v>373</v>
      </c>
      <c r="B985" s="114" t="s">
        <v>390</v>
      </c>
      <c r="C985" s="114">
        <v>62.45</v>
      </c>
      <c r="D985" s="114">
        <v>66.349999999999994</v>
      </c>
      <c r="E985" s="114">
        <v>61.4</v>
      </c>
      <c r="F985" s="114">
        <v>63.85</v>
      </c>
      <c r="G985" s="114">
        <v>63.65</v>
      </c>
      <c r="H985" s="114">
        <v>62.7</v>
      </c>
      <c r="I985" s="114">
        <v>8191220</v>
      </c>
      <c r="J985" s="114">
        <v>526423761.44999999</v>
      </c>
      <c r="K985" s="116">
        <v>43368</v>
      </c>
      <c r="L985" s="114">
        <v>27306</v>
      </c>
      <c r="M985" s="114" t="s">
        <v>2725</v>
      </c>
      <c r="N985" s="429"/>
    </row>
    <row r="986" spans="1:14">
      <c r="A986" s="114" t="s">
        <v>2983</v>
      </c>
      <c r="B986" s="114" t="s">
        <v>390</v>
      </c>
      <c r="C986" s="114">
        <v>1250</v>
      </c>
      <c r="D986" s="114">
        <v>1250</v>
      </c>
      <c r="E986" s="114">
        <v>1229.9000000000001</v>
      </c>
      <c r="F986" s="114">
        <v>1233.45</v>
      </c>
      <c r="G986" s="114">
        <v>1245</v>
      </c>
      <c r="H986" s="114">
        <v>1270</v>
      </c>
      <c r="I986" s="114">
        <v>45</v>
      </c>
      <c r="J986" s="114">
        <v>55573.7</v>
      </c>
      <c r="K986" s="116">
        <v>43368</v>
      </c>
      <c r="L986" s="114">
        <v>9</v>
      </c>
      <c r="M986" s="114" t="s">
        <v>2984</v>
      </c>
      <c r="N986" s="429"/>
    </row>
    <row r="987" spans="1:14">
      <c r="A987" s="114" t="s">
        <v>1270</v>
      </c>
      <c r="B987" s="114" t="s">
        <v>390</v>
      </c>
      <c r="C987" s="114">
        <v>123.95</v>
      </c>
      <c r="D987" s="114">
        <v>125</v>
      </c>
      <c r="E987" s="114">
        <v>121.5</v>
      </c>
      <c r="F987" s="114">
        <v>123.65</v>
      </c>
      <c r="G987" s="114">
        <v>123.6</v>
      </c>
      <c r="H987" s="114">
        <v>124</v>
      </c>
      <c r="I987" s="114">
        <v>269015</v>
      </c>
      <c r="J987" s="114">
        <v>33118123.600000001</v>
      </c>
      <c r="K987" s="116">
        <v>43368</v>
      </c>
      <c r="L987" s="114">
        <v>3003</v>
      </c>
      <c r="M987" s="114" t="s">
        <v>1271</v>
      </c>
      <c r="N987" s="429"/>
    </row>
    <row r="988" spans="1:14">
      <c r="A988" s="114" t="s">
        <v>243</v>
      </c>
      <c r="B988" s="114" t="s">
        <v>390</v>
      </c>
      <c r="C988" s="114">
        <v>78.25</v>
      </c>
      <c r="D988" s="114">
        <v>80.7</v>
      </c>
      <c r="E988" s="114">
        <v>76.900000000000006</v>
      </c>
      <c r="F988" s="114">
        <v>79.7</v>
      </c>
      <c r="G988" s="114">
        <v>79.8</v>
      </c>
      <c r="H988" s="114">
        <v>79.849999999999994</v>
      </c>
      <c r="I988" s="114">
        <v>9613263</v>
      </c>
      <c r="J988" s="114">
        <v>759338140.39999998</v>
      </c>
      <c r="K988" s="116">
        <v>43368</v>
      </c>
      <c r="L988" s="114">
        <v>31812</v>
      </c>
      <c r="M988" s="114" t="s">
        <v>1272</v>
      </c>
      <c r="N988" s="429"/>
    </row>
    <row r="989" spans="1:14">
      <c r="A989" s="114" t="s">
        <v>1273</v>
      </c>
      <c r="B989" s="114" t="s">
        <v>390</v>
      </c>
      <c r="C989" s="114">
        <v>132.25</v>
      </c>
      <c r="D989" s="114">
        <v>136.85</v>
      </c>
      <c r="E989" s="114">
        <v>130.35</v>
      </c>
      <c r="F989" s="114">
        <v>133.5</v>
      </c>
      <c r="G989" s="114">
        <v>135.15</v>
      </c>
      <c r="H989" s="114">
        <v>133.05000000000001</v>
      </c>
      <c r="I989" s="114">
        <v>28210</v>
      </c>
      <c r="J989" s="114">
        <v>3765828.05</v>
      </c>
      <c r="K989" s="116">
        <v>43368</v>
      </c>
      <c r="L989" s="114">
        <v>1335</v>
      </c>
      <c r="M989" s="114" t="s">
        <v>1274</v>
      </c>
      <c r="N989" s="429"/>
    </row>
    <row r="990" spans="1:14">
      <c r="A990" s="114" t="s">
        <v>2119</v>
      </c>
      <c r="B990" s="114" t="s">
        <v>390</v>
      </c>
      <c r="C990" s="114">
        <v>870</v>
      </c>
      <c r="D990" s="114">
        <v>870</v>
      </c>
      <c r="E990" s="114">
        <v>827.15</v>
      </c>
      <c r="F990" s="114">
        <v>830.5</v>
      </c>
      <c r="G990" s="114">
        <v>829.95</v>
      </c>
      <c r="H990" s="114">
        <v>832.05</v>
      </c>
      <c r="I990" s="114">
        <v>34</v>
      </c>
      <c r="J990" s="114">
        <v>29027.4</v>
      </c>
      <c r="K990" s="116">
        <v>43368</v>
      </c>
      <c r="L990" s="114">
        <v>20</v>
      </c>
      <c r="M990" s="114" t="s">
        <v>2120</v>
      </c>
      <c r="N990" s="429"/>
    </row>
    <row r="991" spans="1:14">
      <c r="A991" s="114" t="s">
        <v>382</v>
      </c>
      <c r="B991" s="114" t="s">
        <v>390</v>
      </c>
      <c r="C991" s="114">
        <v>76.95</v>
      </c>
      <c r="D991" s="114">
        <v>76.95</v>
      </c>
      <c r="E991" s="114">
        <v>73.05</v>
      </c>
      <c r="F991" s="114">
        <v>74.8</v>
      </c>
      <c r="G991" s="114">
        <v>74.5</v>
      </c>
      <c r="H991" s="114">
        <v>77.2</v>
      </c>
      <c r="I991" s="114">
        <v>45460</v>
      </c>
      <c r="J991" s="114">
        <v>3387471.55</v>
      </c>
      <c r="K991" s="116">
        <v>43368</v>
      </c>
      <c r="L991" s="114">
        <v>936</v>
      </c>
      <c r="M991" s="114" t="s">
        <v>1275</v>
      </c>
      <c r="N991" s="429"/>
    </row>
    <row r="992" spans="1:14">
      <c r="A992" s="114" t="s">
        <v>2401</v>
      </c>
      <c r="B992" s="114" t="s">
        <v>2795</v>
      </c>
      <c r="C992" s="114">
        <v>33.1</v>
      </c>
      <c r="D992" s="114">
        <v>34.85</v>
      </c>
      <c r="E992" s="114">
        <v>32.299999999999997</v>
      </c>
      <c r="F992" s="114">
        <v>33.299999999999997</v>
      </c>
      <c r="G992" s="114">
        <v>33.200000000000003</v>
      </c>
      <c r="H992" s="114">
        <v>34</v>
      </c>
      <c r="I992" s="114">
        <v>17597</v>
      </c>
      <c r="J992" s="114">
        <v>586749.05000000005</v>
      </c>
      <c r="K992" s="116">
        <v>43368</v>
      </c>
      <c r="L992" s="114">
        <v>133</v>
      </c>
      <c r="M992" s="114" t="s">
        <v>2402</v>
      </c>
      <c r="N992" s="429"/>
    </row>
    <row r="993" spans="1:14">
      <c r="A993" s="114" t="s">
        <v>2087</v>
      </c>
      <c r="B993" s="114" t="s">
        <v>390</v>
      </c>
      <c r="C993" s="114">
        <v>9.6</v>
      </c>
      <c r="D993" s="114">
        <v>9.6</v>
      </c>
      <c r="E993" s="114">
        <v>8.5</v>
      </c>
      <c r="F993" s="114">
        <v>9</v>
      </c>
      <c r="G993" s="114">
        <v>9</v>
      </c>
      <c r="H993" s="114">
        <v>9.4</v>
      </c>
      <c r="I993" s="114">
        <v>57514</v>
      </c>
      <c r="J993" s="114">
        <v>523302.7</v>
      </c>
      <c r="K993" s="116">
        <v>43368</v>
      </c>
      <c r="L993" s="114">
        <v>241</v>
      </c>
      <c r="M993" s="114" t="s">
        <v>2088</v>
      </c>
      <c r="N993" s="429"/>
    </row>
    <row r="994" spans="1:14">
      <c r="A994" s="114" t="s">
        <v>1276</v>
      </c>
      <c r="B994" s="114" t="s">
        <v>390</v>
      </c>
      <c r="C994" s="114">
        <v>23.25</v>
      </c>
      <c r="D994" s="114">
        <v>24.45</v>
      </c>
      <c r="E994" s="114">
        <v>22.3</v>
      </c>
      <c r="F994" s="114">
        <v>24</v>
      </c>
      <c r="G994" s="114">
        <v>24</v>
      </c>
      <c r="H994" s="114">
        <v>23.25</v>
      </c>
      <c r="I994" s="114">
        <v>358404</v>
      </c>
      <c r="J994" s="114">
        <v>8458324.9000000004</v>
      </c>
      <c r="K994" s="116">
        <v>43368</v>
      </c>
      <c r="L994" s="114">
        <v>1941</v>
      </c>
      <c r="M994" s="114" t="s">
        <v>1277</v>
      </c>
      <c r="N994" s="429"/>
    </row>
    <row r="995" spans="1:14">
      <c r="A995" s="114" t="s">
        <v>3644</v>
      </c>
      <c r="B995" s="114" t="s">
        <v>390</v>
      </c>
      <c r="C995" s="114">
        <v>75.5</v>
      </c>
      <c r="D995" s="114">
        <v>77.599999999999994</v>
      </c>
      <c r="E995" s="114">
        <v>73.349999999999994</v>
      </c>
      <c r="F995" s="114">
        <v>76.849999999999994</v>
      </c>
      <c r="G995" s="114">
        <v>77</v>
      </c>
      <c r="H995" s="114">
        <v>75.650000000000006</v>
      </c>
      <c r="I995" s="114">
        <v>36133</v>
      </c>
      <c r="J995" s="114">
        <v>2737235.75</v>
      </c>
      <c r="K995" s="116">
        <v>43368</v>
      </c>
      <c r="L995" s="114">
        <v>399</v>
      </c>
      <c r="M995" s="114" t="s">
        <v>3645</v>
      </c>
      <c r="N995" s="429"/>
    </row>
    <row r="996" spans="1:14">
      <c r="A996" s="114" t="s">
        <v>2886</v>
      </c>
      <c r="B996" s="114" t="s">
        <v>390</v>
      </c>
      <c r="C996" s="114">
        <v>279.25</v>
      </c>
      <c r="D996" s="114">
        <v>288.89999999999998</v>
      </c>
      <c r="E996" s="114">
        <v>272.7</v>
      </c>
      <c r="F996" s="114">
        <v>276.75</v>
      </c>
      <c r="G996" s="114">
        <v>275.8</v>
      </c>
      <c r="H996" s="114">
        <v>283.89999999999998</v>
      </c>
      <c r="I996" s="114">
        <v>73515</v>
      </c>
      <c r="J996" s="114">
        <v>20461892.699999999</v>
      </c>
      <c r="K996" s="116">
        <v>43368</v>
      </c>
      <c r="L996" s="114">
        <v>1963</v>
      </c>
      <c r="M996" s="114" t="s">
        <v>2887</v>
      </c>
      <c r="N996" s="429"/>
    </row>
    <row r="997" spans="1:14">
      <c r="A997" s="114" t="s">
        <v>1278</v>
      </c>
      <c r="B997" s="114" t="s">
        <v>390</v>
      </c>
      <c r="C997" s="114">
        <v>451.05</v>
      </c>
      <c r="D997" s="114">
        <v>465</v>
      </c>
      <c r="E997" s="114">
        <v>442.75</v>
      </c>
      <c r="F997" s="114">
        <v>452.6</v>
      </c>
      <c r="G997" s="114">
        <v>454</v>
      </c>
      <c r="H997" s="114">
        <v>453.3</v>
      </c>
      <c r="I997" s="114">
        <v>24957</v>
      </c>
      <c r="J997" s="114">
        <v>11336723.550000001</v>
      </c>
      <c r="K997" s="116">
        <v>43368</v>
      </c>
      <c r="L997" s="114">
        <v>1475</v>
      </c>
      <c r="M997" s="114" t="s">
        <v>2288</v>
      </c>
      <c r="N997" s="429"/>
    </row>
    <row r="998" spans="1:14">
      <c r="A998" s="114" t="s">
        <v>1279</v>
      </c>
      <c r="B998" s="114" t="s">
        <v>390</v>
      </c>
      <c r="C998" s="114">
        <v>9625.0499999999993</v>
      </c>
      <c r="D998" s="114">
        <v>9844.1</v>
      </c>
      <c r="E998" s="114">
        <v>9390</v>
      </c>
      <c r="F998" s="114">
        <v>9697.35</v>
      </c>
      <c r="G998" s="114">
        <v>9707</v>
      </c>
      <c r="H998" s="114">
        <v>9662.5</v>
      </c>
      <c r="I998" s="114">
        <v>87995</v>
      </c>
      <c r="J998" s="114">
        <v>849129482.45000005</v>
      </c>
      <c r="K998" s="116">
        <v>43368</v>
      </c>
      <c r="L998" s="114">
        <v>18236</v>
      </c>
      <c r="M998" s="114" t="s">
        <v>3646</v>
      </c>
      <c r="N998" s="429"/>
    </row>
    <row r="999" spans="1:14">
      <c r="A999" s="114" t="s">
        <v>1280</v>
      </c>
      <c r="B999" s="114" t="s">
        <v>390</v>
      </c>
      <c r="C999" s="114">
        <v>47.2</v>
      </c>
      <c r="D999" s="114">
        <v>49.35</v>
      </c>
      <c r="E999" s="114">
        <v>45.8</v>
      </c>
      <c r="F999" s="114">
        <v>46.7</v>
      </c>
      <c r="G999" s="114">
        <v>46.7</v>
      </c>
      <c r="H999" s="114">
        <v>47.4</v>
      </c>
      <c r="I999" s="114">
        <v>1078302</v>
      </c>
      <c r="J999" s="114">
        <v>50713751.950000003</v>
      </c>
      <c r="K999" s="116">
        <v>43368</v>
      </c>
      <c r="L999" s="114">
        <v>3359</v>
      </c>
      <c r="M999" s="114" t="s">
        <v>1281</v>
      </c>
      <c r="N999" s="429"/>
    </row>
    <row r="1000" spans="1:14">
      <c r="A1000" s="114" t="s">
        <v>1282</v>
      </c>
      <c r="B1000" s="114" t="s">
        <v>390</v>
      </c>
      <c r="C1000" s="114">
        <v>721.3</v>
      </c>
      <c r="D1000" s="114">
        <v>740</v>
      </c>
      <c r="E1000" s="114">
        <v>682.55</v>
      </c>
      <c r="F1000" s="114">
        <v>698.95</v>
      </c>
      <c r="G1000" s="114">
        <v>686</v>
      </c>
      <c r="H1000" s="114">
        <v>736</v>
      </c>
      <c r="I1000" s="114">
        <v>4097</v>
      </c>
      <c r="J1000" s="114">
        <v>2960286.75</v>
      </c>
      <c r="K1000" s="116">
        <v>43368</v>
      </c>
      <c r="L1000" s="114">
        <v>355</v>
      </c>
      <c r="M1000" s="114" t="s">
        <v>1283</v>
      </c>
      <c r="N1000" s="429"/>
    </row>
    <row r="1001" spans="1:14">
      <c r="A1001" s="114" t="s">
        <v>2457</v>
      </c>
      <c r="B1001" s="114" t="s">
        <v>390</v>
      </c>
      <c r="C1001" s="114">
        <v>226.05</v>
      </c>
      <c r="D1001" s="114">
        <v>233.8</v>
      </c>
      <c r="E1001" s="114">
        <v>226.05</v>
      </c>
      <c r="F1001" s="114">
        <v>231.6</v>
      </c>
      <c r="G1001" s="114">
        <v>232.8</v>
      </c>
      <c r="H1001" s="114">
        <v>226.6</v>
      </c>
      <c r="I1001" s="114">
        <v>120692</v>
      </c>
      <c r="J1001" s="114">
        <v>27771472.649999999</v>
      </c>
      <c r="K1001" s="116">
        <v>43368</v>
      </c>
      <c r="L1001" s="114">
        <v>1402</v>
      </c>
      <c r="M1001" s="114" t="s">
        <v>2460</v>
      </c>
      <c r="N1001" s="429"/>
    </row>
    <row r="1002" spans="1:14">
      <c r="A1002" s="114" t="s">
        <v>2588</v>
      </c>
      <c r="B1002" s="114" t="s">
        <v>390</v>
      </c>
      <c r="C1002" s="114">
        <v>18</v>
      </c>
      <c r="D1002" s="114">
        <v>18.899999999999999</v>
      </c>
      <c r="E1002" s="114">
        <v>17.75</v>
      </c>
      <c r="F1002" s="114">
        <v>18</v>
      </c>
      <c r="G1002" s="114">
        <v>18.25</v>
      </c>
      <c r="H1002" s="114">
        <v>18</v>
      </c>
      <c r="I1002" s="114">
        <v>116717</v>
      </c>
      <c r="J1002" s="114">
        <v>2149940.2000000002</v>
      </c>
      <c r="K1002" s="116">
        <v>43368</v>
      </c>
      <c r="L1002" s="114">
        <v>209</v>
      </c>
      <c r="M1002" s="114" t="s">
        <v>2589</v>
      </c>
      <c r="N1002" s="429"/>
    </row>
    <row r="1003" spans="1:14">
      <c r="A1003" s="114" t="s">
        <v>1285</v>
      </c>
      <c r="B1003" s="114" t="s">
        <v>390</v>
      </c>
      <c r="C1003" s="114">
        <v>40.4</v>
      </c>
      <c r="D1003" s="114">
        <v>40.700000000000003</v>
      </c>
      <c r="E1003" s="114">
        <v>39.299999999999997</v>
      </c>
      <c r="F1003" s="114">
        <v>39.9</v>
      </c>
      <c r="G1003" s="114">
        <v>40.1</v>
      </c>
      <c r="H1003" s="114">
        <v>40.450000000000003</v>
      </c>
      <c r="I1003" s="114">
        <v>472961</v>
      </c>
      <c r="J1003" s="114">
        <v>18889917.550000001</v>
      </c>
      <c r="K1003" s="116">
        <v>43368</v>
      </c>
      <c r="L1003" s="114">
        <v>2625</v>
      </c>
      <c r="M1003" s="114" t="s">
        <v>1286</v>
      </c>
      <c r="N1003" s="429"/>
    </row>
    <row r="1004" spans="1:14">
      <c r="A1004" s="114" t="s">
        <v>1287</v>
      </c>
      <c r="B1004" s="114" t="s">
        <v>390</v>
      </c>
      <c r="C1004" s="114">
        <v>243</v>
      </c>
      <c r="D1004" s="114">
        <v>249.4</v>
      </c>
      <c r="E1004" s="114">
        <v>241</v>
      </c>
      <c r="F1004" s="114">
        <v>243.1</v>
      </c>
      <c r="G1004" s="114">
        <v>243.8</v>
      </c>
      <c r="H1004" s="114">
        <v>241</v>
      </c>
      <c r="I1004" s="114">
        <v>74202</v>
      </c>
      <c r="J1004" s="114">
        <v>18257771.949999999</v>
      </c>
      <c r="K1004" s="116">
        <v>43368</v>
      </c>
      <c r="L1004" s="114">
        <v>1875</v>
      </c>
      <c r="M1004" s="114" t="s">
        <v>1288</v>
      </c>
      <c r="N1004" s="429"/>
    </row>
    <row r="1005" spans="1:14">
      <c r="A1005" s="114" t="s">
        <v>120</v>
      </c>
      <c r="B1005" s="114" t="s">
        <v>390</v>
      </c>
      <c r="C1005" s="114">
        <v>23.25</v>
      </c>
      <c r="D1005" s="114">
        <v>23.6</v>
      </c>
      <c r="E1005" s="114">
        <v>22.95</v>
      </c>
      <c r="F1005" s="114">
        <v>23.55</v>
      </c>
      <c r="G1005" s="114">
        <v>23.45</v>
      </c>
      <c r="H1005" s="114">
        <v>23.25</v>
      </c>
      <c r="I1005" s="114">
        <v>2206745</v>
      </c>
      <c r="J1005" s="114">
        <v>51465271.5</v>
      </c>
      <c r="K1005" s="116">
        <v>43368</v>
      </c>
      <c r="L1005" s="114">
        <v>8312</v>
      </c>
      <c r="M1005" s="114" t="s">
        <v>1289</v>
      </c>
      <c r="N1005" s="429"/>
    </row>
    <row r="1006" spans="1:14">
      <c r="A1006" s="114" t="s">
        <v>2368</v>
      </c>
      <c r="B1006" s="114" t="s">
        <v>390</v>
      </c>
      <c r="C1006" s="114">
        <v>231</v>
      </c>
      <c r="D1006" s="114">
        <v>235</v>
      </c>
      <c r="E1006" s="114">
        <v>228</v>
      </c>
      <c r="F1006" s="114">
        <v>229.55</v>
      </c>
      <c r="G1006" s="114">
        <v>229</v>
      </c>
      <c r="H1006" s="114">
        <v>231.6</v>
      </c>
      <c r="I1006" s="114">
        <v>44622</v>
      </c>
      <c r="J1006" s="114">
        <v>10344508.65</v>
      </c>
      <c r="K1006" s="116">
        <v>43368</v>
      </c>
      <c r="L1006" s="114">
        <v>2318</v>
      </c>
      <c r="M1006" s="114" t="s">
        <v>2369</v>
      </c>
      <c r="N1006" s="429"/>
    </row>
    <row r="1007" spans="1:14">
      <c r="A1007" s="114" t="s">
        <v>1290</v>
      </c>
      <c r="B1007" s="114" t="s">
        <v>2795</v>
      </c>
      <c r="C1007" s="114">
        <v>26.8</v>
      </c>
      <c r="D1007" s="114">
        <v>27.45</v>
      </c>
      <c r="E1007" s="114">
        <v>26.5</v>
      </c>
      <c r="F1007" s="114">
        <v>27.05</v>
      </c>
      <c r="G1007" s="114">
        <v>27.05</v>
      </c>
      <c r="H1007" s="114">
        <v>26.6</v>
      </c>
      <c r="I1007" s="114">
        <v>3854</v>
      </c>
      <c r="J1007" s="114">
        <v>103418.75</v>
      </c>
      <c r="K1007" s="116">
        <v>43368</v>
      </c>
      <c r="L1007" s="114">
        <v>44</v>
      </c>
      <c r="M1007" s="114" t="s">
        <v>1291</v>
      </c>
      <c r="N1007" s="429"/>
    </row>
    <row r="1008" spans="1:14">
      <c r="A1008" s="114" t="s">
        <v>3647</v>
      </c>
      <c r="B1008" s="114" t="s">
        <v>390</v>
      </c>
      <c r="C1008" s="114">
        <v>1154.99</v>
      </c>
      <c r="D1008" s="114">
        <v>1159.8800000000001</v>
      </c>
      <c r="E1008" s="114">
        <v>1138.05</v>
      </c>
      <c r="F1008" s="114">
        <v>1157.6099999999999</v>
      </c>
      <c r="G1008" s="114">
        <v>1159.8800000000001</v>
      </c>
      <c r="H1008" s="114">
        <v>1147.97</v>
      </c>
      <c r="I1008" s="114">
        <v>30270</v>
      </c>
      <c r="J1008" s="114">
        <v>34767283.630000003</v>
      </c>
      <c r="K1008" s="116">
        <v>43368</v>
      </c>
      <c r="L1008" s="114">
        <v>1442</v>
      </c>
      <c r="M1008" s="114" t="s">
        <v>3648</v>
      </c>
      <c r="N1008" s="429"/>
    </row>
    <row r="1009" spans="1:14">
      <c r="A1009" s="114" t="s">
        <v>3231</v>
      </c>
      <c r="B1009" s="114" t="s">
        <v>390</v>
      </c>
      <c r="C1009" s="114">
        <v>13280</v>
      </c>
      <c r="D1009" s="114">
        <v>13449</v>
      </c>
      <c r="E1009" s="114">
        <v>11812</v>
      </c>
      <c r="F1009" s="114">
        <v>12398</v>
      </c>
      <c r="G1009" s="114">
        <v>12398</v>
      </c>
      <c r="H1009" s="114">
        <v>12362</v>
      </c>
      <c r="I1009" s="114">
        <v>10</v>
      </c>
      <c r="J1009" s="114">
        <v>125332</v>
      </c>
      <c r="K1009" s="116">
        <v>43368</v>
      </c>
      <c r="L1009" s="114">
        <v>10</v>
      </c>
      <c r="M1009" s="114" t="s">
        <v>3232</v>
      </c>
      <c r="N1009" s="429"/>
    </row>
    <row r="1010" spans="1:14">
      <c r="A1010" s="114" t="s">
        <v>1292</v>
      </c>
      <c r="B1010" s="114" t="s">
        <v>390</v>
      </c>
      <c r="C1010" s="114">
        <v>82</v>
      </c>
      <c r="D1010" s="114">
        <v>83.8</v>
      </c>
      <c r="E1010" s="114">
        <v>76.5</v>
      </c>
      <c r="F1010" s="114">
        <v>80.900000000000006</v>
      </c>
      <c r="G1010" s="114">
        <v>81</v>
      </c>
      <c r="H1010" s="114">
        <v>81.8</v>
      </c>
      <c r="I1010" s="114">
        <v>957380</v>
      </c>
      <c r="J1010" s="114">
        <v>77104036.900000006</v>
      </c>
      <c r="K1010" s="116">
        <v>43368</v>
      </c>
      <c r="L1010" s="114">
        <v>5689</v>
      </c>
      <c r="M1010" s="114" t="s">
        <v>1293</v>
      </c>
      <c r="N1010" s="429"/>
    </row>
    <row r="1011" spans="1:14">
      <c r="A1011" s="114" t="s">
        <v>1294</v>
      </c>
      <c r="B1011" s="114" t="s">
        <v>390</v>
      </c>
      <c r="C1011" s="114">
        <v>1226.7</v>
      </c>
      <c r="D1011" s="114">
        <v>1234.8</v>
      </c>
      <c r="E1011" s="114">
        <v>1166.8499999999999</v>
      </c>
      <c r="F1011" s="114">
        <v>1213.8499999999999</v>
      </c>
      <c r="G1011" s="114">
        <v>1212.1500000000001</v>
      </c>
      <c r="H1011" s="114">
        <v>1228.55</v>
      </c>
      <c r="I1011" s="114">
        <v>740046</v>
      </c>
      <c r="J1011" s="114">
        <v>894659650.70000005</v>
      </c>
      <c r="K1011" s="116">
        <v>43368</v>
      </c>
      <c r="L1011" s="114">
        <v>22976</v>
      </c>
      <c r="M1011" s="114" t="s">
        <v>1295</v>
      </c>
      <c r="N1011" s="429"/>
    </row>
    <row r="1012" spans="1:14">
      <c r="A1012" s="114" t="s">
        <v>1296</v>
      </c>
      <c r="B1012" s="114" t="s">
        <v>390</v>
      </c>
      <c r="C1012" s="114">
        <v>8.8000000000000007</v>
      </c>
      <c r="D1012" s="114">
        <v>9.1</v>
      </c>
      <c r="E1012" s="114">
        <v>8.3000000000000007</v>
      </c>
      <c r="F1012" s="114">
        <v>8.5500000000000007</v>
      </c>
      <c r="G1012" s="114">
        <v>8.5</v>
      </c>
      <c r="H1012" s="114">
        <v>9</v>
      </c>
      <c r="I1012" s="114">
        <v>206059</v>
      </c>
      <c r="J1012" s="114">
        <v>1788363.2</v>
      </c>
      <c r="K1012" s="116">
        <v>43368</v>
      </c>
      <c r="L1012" s="114">
        <v>632</v>
      </c>
      <c r="M1012" s="114" t="s">
        <v>1297</v>
      </c>
      <c r="N1012" s="429"/>
    </row>
    <row r="1013" spans="1:14">
      <c r="A1013" s="114" t="s">
        <v>1298</v>
      </c>
      <c r="B1013" s="114" t="s">
        <v>390</v>
      </c>
      <c r="C1013" s="114">
        <v>1677</v>
      </c>
      <c r="D1013" s="114">
        <v>1719</v>
      </c>
      <c r="E1013" s="114">
        <v>1650</v>
      </c>
      <c r="F1013" s="114">
        <v>1680.15</v>
      </c>
      <c r="G1013" s="114">
        <v>1680</v>
      </c>
      <c r="H1013" s="114">
        <v>1677.55</v>
      </c>
      <c r="I1013" s="114">
        <v>17339</v>
      </c>
      <c r="J1013" s="114">
        <v>29272993.050000001</v>
      </c>
      <c r="K1013" s="116">
        <v>43368</v>
      </c>
      <c r="L1013" s="114">
        <v>2449</v>
      </c>
      <c r="M1013" s="114" t="s">
        <v>1299</v>
      </c>
      <c r="N1013" s="429"/>
    </row>
    <row r="1014" spans="1:14">
      <c r="A1014" s="114" t="s">
        <v>1300</v>
      </c>
      <c r="B1014" s="114" t="s">
        <v>390</v>
      </c>
      <c r="C1014" s="114">
        <v>743</v>
      </c>
      <c r="D1014" s="114">
        <v>759.9</v>
      </c>
      <c r="E1014" s="114">
        <v>738.1</v>
      </c>
      <c r="F1014" s="114">
        <v>747.9</v>
      </c>
      <c r="G1014" s="114">
        <v>740</v>
      </c>
      <c r="H1014" s="114">
        <v>750.8</v>
      </c>
      <c r="I1014" s="114">
        <v>517</v>
      </c>
      <c r="J1014" s="114">
        <v>387338.1</v>
      </c>
      <c r="K1014" s="116">
        <v>43368</v>
      </c>
      <c r="L1014" s="114">
        <v>81</v>
      </c>
      <c r="M1014" s="114" t="s">
        <v>1301</v>
      </c>
      <c r="N1014" s="429"/>
    </row>
    <row r="1015" spans="1:14">
      <c r="A1015" s="114" t="s">
        <v>1302</v>
      </c>
      <c r="B1015" s="114" t="s">
        <v>390</v>
      </c>
      <c r="C1015" s="114">
        <v>50.05</v>
      </c>
      <c r="D1015" s="114">
        <v>51.5</v>
      </c>
      <c r="E1015" s="114">
        <v>48.85</v>
      </c>
      <c r="F1015" s="114">
        <v>49.85</v>
      </c>
      <c r="G1015" s="114">
        <v>49.8</v>
      </c>
      <c r="H1015" s="114">
        <v>50.05</v>
      </c>
      <c r="I1015" s="114">
        <v>108530</v>
      </c>
      <c r="J1015" s="114">
        <v>5412336.3499999996</v>
      </c>
      <c r="K1015" s="116">
        <v>43368</v>
      </c>
      <c r="L1015" s="114">
        <v>1851</v>
      </c>
      <c r="M1015" s="114" t="s">
        <v>1303</v>
      </c>
      <c r="N1015" s="429"/>
    </row>
    <row r="1016" spans="1:14">
      <c r="A1016" s="114" t="s">
        <v>2759</v>
      </c>
      <c r="B1016" s="114" t="s">
        <v>390</v>
      </c>
      <c r="C1016" s="114">
        <v>6.9</v>
      </c>
      <c r="D1016" s="114">
        <v>6.9</v>
      </c>
      <c r="E1016" s="114">
        <v>6.25</v>
      </c>
      <c r="F1016" s="114">
        <v>6.25</v>
      </c>
      <c r="G1016" s="114">
        <v>6.25</v>
      </c>
      <c r="H1016" s="114">
        <v>6.9</v>
      </c>
      <c r="I1016" s="114">
        <v>174061</v>
      </c>
      <c r="J1016" s="114">
        <v>1100299.45</v>
      </c>
      <c r="K1016" s="116">
        <v>43368</v>
      </c>
      <c r="L1016" s="114">
        <v>165</v>
      </c>
      <c r="M1016" s="114" t="s">
        <v>2760</v>
      </c>
      <c r="N1016" s="429"/>
    </row>
    <row r="1017" spans="1:14">
      <c r="A1017" s="114" t="s">
        <v>2888</v>
      </c>
      <c r="B1017" s="114" t="s">
        <v>390</v>
      </c>
      <c r="C1017" s="114">
        <v>2.6</v>
      </c>
      <c r="D1017" s="114">
        <v>2.7</v>
      </c>
      <c r="E1017" s="114">
        <v>2.5</v>
      </c>
      <c r="F1017" s="114">
        <v>2.7</v>
      </c>
      <c r="G1017" s="114">
        <v>2.7</v>
      </c>
      <c r="H1017" s="114">
        <v>2.6</v>
      </c>
      <c r="I1017" s="114">
        <v>118542</v>
      </c>
      <c r="J1017" s="114">
        <v>312227.3</v>
      </c>
      <c r="K1017" s="116">
        <v>43368</v>
      </c>
      <c r="L1017" s="114">
        <v>119</v>
      </c>
      <c r="M1017" s="114" t="s">
        <v>2889</v>
      </c>
      <c r="N1017" s="429"/>
    </row>
    <row r="1018" spans="1:14">
      <c r="A1018" s="114" t="s">
        <v>1304</v>
      </c>
      <c r="B1018" s="114" t="s">
        <v>390</v>
      </c>
      <c r="C1018" s="114">
        <v>85.25</v>
      </c>
      <c r="D1018" s="114">
        <v>86.7</v>
      </c>
      <c r="E1018" s="114">
        <v>82.25</v>
      </c>
      <c r="F1018" s="114">
        <v>84.8</v>
      </c>
      <c r="G1018" s="114">
        <v>84.95</v>
      </c>
      <c r="H1018" s="114">
        <v>85.15</v>
      </c>
      <c r="I1018" s="114">
        <v>44721</v>
      </c>
      <c r="J1018" s="114">
        <v>3781107.55</v>
      </c>
      <c r="K1018" s="116">
        <v>43368</v>
      </c>
      <c r="L1018" s="114">
        <v>679</v>
      </c>
      <c r="M1018" s="114" t="s">
        <v>1305</v>
      </c>
      <c r="N1018" s="429"/>
    </row>
    <row r="1019" spans="1:14">
      <c r="A1019" s="114" t="s">
        <v>2996</v>
      </c>
      <c r="B1019" s="114" t="s">
        <v>390</v>
      </c>
      <c r="C1019" s="114">
        <v>46.95</v>
      </c>
      <c r="D1019" s="114">
        <v>48.7</v>
      </c>
      <c r="E1019" s="114">
        <v>45.5</v>
      </c>
      <c r="F1019" s="114">
        <v>46.65</v>
      </c>
      <c r="G1019" s="114">
        <v>45.75</v>
      </c>
      <c r="H1019" s="114">
        <v>46.55</v>
      </c>
      <c r="I1019" s="114">
        <v>10401</v>
      </c>
      <c r="J1019" s="114">
        <v>494750.9</v>
      </c>
      <c r="K1019" s="116">
        <v>43368</v>
      </c>
      <c r="L1019" s="114">
        <v>54</v>
      </c>
      <c r="M1019" s="114" t="s">
        <v>2997</v>
      </c>
      <c r="N1019" s="429"/>
    </row>
    <row r="1020" spans="1:14">
      <c r="A1020" s="114" t="s">
        <v>1924</v>
      </c>
      <c r="B1020" s="114" t="s">
        <v>390</v>
      </c>
      <c r="C1020" s="114">
        <v>68.150000000000006</v>
      </c>
      <c r="D1020" s="114">
        <v>70.400000000000006</v>
      </c>
      <c r="E1020" s="114">
        <v>66.75</v>
      </c>
      <c r="F1020" s="114">
        <v>67.3</v>
      </c>
      <c r="G1020" s="114">
        <v>67.5</v>
      </c>
      <c r="H1020" s="114">
        <v>69</v>
      </c>
      <c r="I1020" s="114">
        <v>1016575</v>
      </c>
      <c r="J1020" s="114">
        <v>69140242.700000003</v>
      </c>
      <c r="K1020" s="116">
        <v>43368</v>
      </c>
      <c r="L1020" s="114">
        <v>3800</v>
      </c>
      <c r="M1020" s="114" t="s">
        <v>1284</v>
      </c>
      <c r="N1020" s="429"/>
    </row>
    <row r="1021" spans="1:14">
      <c r="A1021" s="114" t="s">
        <v>121</v>
      </c>
      <c r="B1021" s="114" t="s">
        <v>390</v>
      </c>
      <c r="C1021" s="114">
        <v>112.35</v>
      </c>
      <c r="D1021" s="114">
        <v>113.75</v>
      </c>
      <c r="E1021" s="114">
        <v>110.75</v>
      </c>
      <c r="F1021" s="114">
        <v>113.3</v>
      </c>
      <c r="G1021" s="114">
        <v>113.5</v>
      </c>
      <c r="H1021" s="114">
        <v>112.5</v>
      </c>
      <c r="I1021" s="114">
        <v>2705764</v>
      </c>
      <c r="J1021" s="114">
        <v>304776129.85000002</v>
      </c>
      <c r="K1021" s="116">
        <v>43368</v>
      </c>
      <c r="L1021" s="114">
        <v>26342</v>
      </c>
      <c r="M1021" s="114" t="s">
        <v>1306</v>
      </c>
      <c r="N1021" s="429"/>
    </row>
    <row r="1022" spans="1:14">
      <c r="A1022" s="114" t="s">
        <v>1307</v>
      </c>
      <c r="B1022" s="114" t="s">
        <v>390</v>
      </c>
      <c r="C1022" s="114">
        <v>156.80000000000001</v>
      </c>
      <c r="D1022" s="114">
        <v>166.8</v>
      </c>
      <c r="E1022" s="114">
        <v>151.5</v>
      </c>
      <c r="F1022" s="114">
        <v>163.9</v>
      </c>
      <c r="G1022" s="114">
        <v>166.1</v>
      </c>
      <c r="H1022" s="114">
        <v>156</v>
      </c>
      <c r="I1022" s="114">
        <v>781050</v>
      </c>
      <c r="J1022" s="114">
        <v>124180253.05</v>
      </c>
      <c r="K1022" s="116">
        <v>43368</v>
      </c>
      <c r="L1022" s="114">
        <v>12191</v>
      </c>
      <c r="M1022" s="114" t="s">
        <v>1308</v>
      </c>
      <c r="N1022" s="429"/>
    </row>
    <row r="1023" spans="1:14">
      <c r="A1023" s="114" t="s">
        <v>3649</v>
      </c>
      <c r="B1023" s="114" t="s">
        <v>390</v>
      </c>
      <c r="C1023" s="114">
        <v>7.9</v>
      </c>
      <c r="D1023" s="114">
        <v>8</v>
      </c>
      <c r="E1023" s="114">
        <v>7.3</v>
      </c>
      <c r="F1023" s="114">
        <v>7.8</v>
      </c>
      <c r="G1023" s="114">
        <v>8</v>
      </c>
      <c r="H1023" s="114">
        <v>7.35</v>
      </c>
      <c r="I1023" s="114">
        <v>245477</v>
      </c>
      <c r="J1023" s="114">
        <v>1857787.65</v>
      </c>
      <c r="K1023" s="116">
        <v>43368</v>
      </c>
      <c r="L1023" s="114">
        <v>456</v>
      </c>
      <c r="M1023" s="114" t="s">
        <v>3650</v>
      </c>
      <c r="N1023" s="429"/>
    </row>
    <row r="1024" spans="1:14">
      <c r="A1024" s="114" t="s">
        <v>3362</v>
      </c>
      <c r="B1024" s="114" t="s">
        <v>2795</v>
      </c>
      <c r="C1024" s="114">
        <v>7.05</v>
      </c>
      <c r="D1024" s="114">
        <v>7.05</v>
      </c>
      <c r="E1024" s="114">
        <v>7.05</v>
      </c>
      <c r="F1024" s="114">
        <v>7.05</v>
      </c>
      <c r="G1024" s="114">
        <v>7.05</v>
      </c>
      <c r="H1024" s="114">
        <v>7.05</v>
      </c>
      <c r="I1024" s="114">
        <v>100</v>
      </c>
      <c r="J1024" s="114">
        <v>705</v>
      </c>
      <c r="K1024" s="116">
        <v>43368</v>
      </c>
      <c r="L1024" s="114">
        <v>2</v>
      </c>
      <c r="M1024" s="114" t="s">
        <v>3363</v>
      </c>
      <c r="N1024" s="429"/>
    </row>
    <row r="1025" spans="1:14">
      <c r="A1025" s="114" t="s">
        <v>2111</v>
      </c>
      <c r="B1025" s="114" t="s">
        <v>390</v>
      </c>
      <c r="C1025" s="114">
        <v>518</v>
      </c>
      <c r="D1025" s="114">
        <v>518</v>
      </c>
      <c r="E1025" s="114">
        <v>480.1</v>
      </c>
      <c r="F1025" s="114">
        <v>492.9</v>
      </c>
      <c r="G1025" s="114">
        <v>497</v>
      </c>
      <c r="H1025" s="114">
        <v>513.85</v>
      </c>
      <c r="I1025" s="114">
        <v>52820</v>
      </c>
      <c r="J1025" s="114">
        <v>25910804.550000001</v>
      </c>
      <c r="K1025" s="116">
        <v>43368</v>
      </c>
      <c r="L1025" s="114">
        <v>1662</v>
      </c>
      <c r="M1025" s="114" t="s">
        <v>2112</v>
      </c>
      <c r="N1025" s="429"/>
    </row>
    <row r="1026" spans="1:14">
      <c r="A1026" s="114" t="s">
        <v>1309</v>
      </c>
      <c r="B1026" s="114" t="s">
        <v>390</v>
      </c>
      <c r="C1026" s="114">
        <v>163.1</v>
      </c>
      <c r="D1026" s="114">
        <v>165</v>
      </c>
      <c r="E1026" s="114">
        <v>160</v>
      </c>
      <c r="F1026" s="114">
        <v>162.1</v>
      </c>
      <c r="G1026" s="114">
        <v>162.80000000000001</v>
      </c>
      <c r="H1026" s="114">
        <v>164.1</v>
      </c>
      <c r="I1026" s="114">
        <v>137449</v>
      </c>
      <c r="J1026" s="114">
        <v>22297707.399999999</v>
      </c>
      <c r="K1026" s="116">
        <v>43368</v>
      </c>
      <c r="L1026" s="114">
        <v>803</v>
      </c>
      <c r="M1026" s="114" t="s">
        <v>1310</v>
      </c>
      <c r="N1026" s="429"/>
    </row>
    <row r="1027" spans="1:14">
      <c r="A1027" s="114" t="s">
        <v>2199</v>
      </c>
      <c r="B1027" s="114" t="s">
        <v>390</v>
      </c>
      <c r="C1027" s="114">
        <v>1288</v>
      </c>
      <c r="D1027" s="114">
        <v>1288</v>
      </c>
      <c r="E1027" s="114">
        <v>1221.6500000000001</v>
      </c>
      <c r="F1027" s="114">
        <v>1232</v>
      </c>
      <c r="G1027" s="114">
        <v>1228</v>
      </c>
      <c r="H1027" s="114">
        <v>1241.5999999999999</v>
      </c>
      <c r="I1027" s="114">
        <v>56</v>
      </c>
      <c r="J1027" s="114">
        <v>70004.350000000006</v>
      </c>
      <c r="K1027" s="116">
        <v>43368</v>
      </c>
      <c r="L1027" s="114">
        <v>27</v>
      </c>
      <c r="M1027" s="114" t="s">
        <v>2200</v>
      </c>
      <c r="N1027" s="429"/>
    </row>
    <row r="1028" spans="1:14">
      <c r="A1028" s="114" t="s">
        <v>2969</v>
      </c>
      <c r="B1028" s="114" t="s">
        <v>2795</v>
      </c>
      <c r="C1028" s="114">
        <v>1.75</v>
      </c>
      <c r="D1028" s="114">
        <v>1.75</v>
      </c>
      <c r="E1028" s="114">
        <v>1.75</v>
      </c>
      <c r="F1028" s="114">
        <v>1.75</v>
      </c>
      <c r="G1028" s="114">
        <v>1.75</v>
      </c>
      <c r="H1028" s="114">
        <v>1.8</v>
      </c>
      <c r="I1028" s="114">
        <v>205</v>
      </c>
      <c r="J1028" s="114">
        <v>358.75</v>
      </c>
      <c r="K1028" s="116">
        <v>43368</v>
      </c>
      <c r="L1028" s="114">
        <v>3</v>
      </c>
      <c r="M1028" s="114" t="s">
        <v>2970</v>
      </c>
      <c r="N1028" s="429"/>
    </row>
    <row r="1029" spans="1:14">
      <c r="A1029" s="114" t="s">
        <v>122</v>
      </c>
      <c r="B1029" s="114" t="s">
        <v>390</v>
      </c>
      <c r="C1029" s="114">
        <v>169.15</v>
      </c>
      <c r="D1029" s="114">
        <v>170.5</v>
      </c>
      <c r="E1029" s="114">
        <v>164.4</v>
      </c>
      <c r="F1029" s="114">
        <v>170</v>
      </c>
      <c r="G1029" s="114">
        <v>170</v>
      </c>
      <c r="H1029" s="114">
        <v>167.9</v>
      </c>
      <c r="I1029" s="114">
        <v>5414138</v>
      </c>
      <c r="J1029" s="114">
        <v>908231520.75</v>
      </c>
      <c r="K1029" s="116">
        <v>43368</v>
      </c>
      <c r="L1029" s="114">
        <v>38558</v>
      </c>
      <c r="M1029" s="114" t="s">
        <v>1311</v>
      </c>
      <c r="N1029" s="429"/>
    </row>
    <row r="1030" spans="1:14">
      <c r="A1030" s="114" t="s">
        <v>1312</v>
      </c>
      <c r="B1030" s="114" t="s">
        <v>390</v>
      </c>
      <c r="C1030" s="114">
        <v>391.7</v>
      </c>
      <c r="D1030" s="114">
        <v>397.9</v>
      </c>
      <c r="E1030" s="114">
        <v>380.35</v>
      </c>
      <c r="F1030" s="114">
        <v>389.2</v>
      </c>
      <c r="G1030" s="114">
        <v>388.15</v>
      </c>
      <c r="H1030" s="114">
        <v>389.9</v>
      </c>
      <c r="I1030" s="114">
        <v>24408</v>
      </c>
      <c r="J1030" s="114">
        <v>9493660.4000000004</v>
      </c>
      <c r="K1030" s="116">
        <v>43368</v>
      </c>
      <c r="L1030" s="114">
        <v>1607</v>
      </c>
      <c r="M1030" s="114" t="s">
        <v>1313</v>
      </c>
      <c r="N1030" s="429"/>
    </row>
    <row r="1031" spans="1:14">
      <c r="A1031" s="114" t="s">
        <v>2312</v>
      </c>
      <c r="B1031" s="114" t="s">
        <v>390</v>
      </c>
      <c r="C1031" s="114">
        <v>0.6</v>
      </c>
      <c r="D1031" s="114">
        <v>0.65</v>
      </c>
      <c r="E1031" s="114">
        <v>0.55000000000000004</v>
      </c>
      <c r="F1031" s="114">
        <v>0.6</v>
      </c>
      <c r="G1031" s="114">
        <v>0.65</v>
      </c>
      <c r="H1031" s="114">
        <v>0.6</v>
      </c>
      <c r="I1031" s="114">
        <v>274168</v>
      </c>
      <c r="J1031" s="114">
        <v>165279.79999999999</v>
      </c>
      <c r="K1031" s="116">
        <v>43368</v>
      </c>
      <c r="L1031" s="114">
        <v>54</v>
      </c>
      <c r="M1031" s="114" t="s">
        <v>2313</v>
      </c>
      <c r="N1031" s="429"/>
    </row>
    <row r="1032" spans="1:14">
      <c r="A1032" s="114" t="s">
        <v>1314</v>
      </c>
      <c r="B1032" s="114" t="s">
        <v>390</v>
      </c>
      <c r="C1032" s="114">
        <v>406.45</v>
      </c>
      <c r="D1032" s="114">
        <v>424.8</v>
      </c>
      <c r="E1032" s="114">
        <v>397.45</v>
      </c>
      <c r="F1032" s="114">
        <v>406</v>
      </c>
      <c r="G1032" s="114">
        <v>412.1</v>
      </c>
      <c r="H1032" s="114">
        <v>406.45</v>
      </c>
      <c r="I1032" s="114">
        <v>808757</v>
      </c>
      <c r="J1032" s="114">
        <v>334044074.60000002</v>
      </c>
      <c r="K1032" s="116">
        <v>43368</v>
      </c>
      <c r="L1032" s="114">
        <v>33535</v>
      </c>
      <c r="M1032" s="114" t="s">
        <v>1315</v>
      </c>
      <c r="N1032" s="429"/>
    </row>
    <row r="1033" spans="1:14">
      <c r="A1033" s="114" t="s">
        <v>1316</v>
      </c>
      <c r="B1033" s="114" t="s">
        <v>390</v>
      </c>
      <c r="C1033" s="114">
        <v>1002.85</v>
      </c>
      <c r="D1033" s="114">
        <v>1017.7</v>
      </c>
      <c r="E1033" s="114">
        <v>966</v>
      </c>
      <c r="F1033" s="114">
        <v>1001.8</v>
      </c>
      <c r="G1033" s="114">
        <v>998</v>
      </c>
      <c r="H1033" s="114">
        <v>977</v>
      </c>
      <c r="I1033" s="114">
        <v>3477</v>
      </c>
      <c r="J1033" s="114">
        <v>3433341.4</v>
      </c>
      <c r="K1033" s="116">
        <v>43368</v>
      </c>
      <c r="L1033" s="114">
        <v>445</v>
      </c>
      <c r="M1033" s="114" t="s">
        <v>1317</v>
      </c>
      <c r="N1033" s="429"/>
    </row>
    <row r="1034" spans="1:14">
      <c r="A1034" s="114" t="s">
        <v>1318</v>
      </c>
      <c r="B1034" s="114" t="s">
        <v>390</v>
      </c>
      <c r="C1034" s="114">
        <v>1118.7</v>
      </c>
      <c r="D1034" s="114">
        <v>1118.7</v>
      </c>
      <c r="E1034" s="114">
        <v>1085</v>
      </c>
      <c r="F1034" s="114">
        <v>1102.5</v>
      </c>
      <c r="G1034" s="114">
        <v>1103</v>
      </c>
      <c r="H1034" s="114">
        <v>1099.6500000000001</v>
      </c>
      <c r="I1034" s="114">
        <v>2920</v>
      </c>
      <c r="J1034" s="114">
        <v>3193208.15</v>
      </c>
      <c r="K1034" s="116">
        <v>43368</v>
      </c>
      <c r="L1034" s="114">
        <v>187</v>
      </c>
      <c r="M1034" s="114" t="s">
        <v>1319</v>
      </c>
      <c r="N1034" s="429"/>
    </row>
    <row r="1035" spans="1:14">
      <c r="A1035" s="114" t="s">
        <v>123</v>
      </c>
      <c r="B1035" s="114" t="s">
        <v>390</v>
      </c>
      <c r="C1035" s="114">
        <v>4061</v>
      </c>
      <c r="D1035" s="114">
        <v>4123.8999999999996</v>
      </c>
      <c r="E1035" s="114">
        <v>3989.4</v>
      </c>
      <c r="F1035" s="114">
        <v>4101.95</v>
      </c>
      <c r="G1035" s="114">
        <v>4103.95</v>
      </c>
      <c r="H1035" s="114">
        <v>4072.9</v>
      </c>
      <c r="I1035" s="114">
        <v>70330</v>
      </c>
      <c r="J1035" s="114">
        <v>286600899.85000002</v>
      </c>
      <c r="K1035" s="116">
        <v>43368</v>
      </c>
      <c r="L1035" s="114">
        <v>13126</v>
      </c>
      <c r="M1035" s="114" t="s">
        <v>1320</v>
      </c>
      <c r="N1035" s="429"/>
    </row>
    <row r="1036" spans="1:14">
      <c r="A1036" s="114" t="s">
        <v>207</v>
      </c>
      <c r="B1036" s="114" t="s">
        <v>390</v>
      </c>
      <c r="C1036" s="114">
        <v>220.7</v>
      </c>
      <c r="D1036" s="114">
        <v>222.35</v>
      </c>
      <c r="E1036" s="114">
        <v>214.1</v>
      </c>
      <c r="F1036" s="114">
        <v>219.85</v>
      </c>
      <c r="G1036" s="114">
        <v>220.25</v>
      </c>
      <c r="H1036" s="114">
        <v>219.1</v>
      </c>
      <c r="I1036" s="114">
        <v>802598</v>
      </c>
      <c r="J1036" s="114">
        <v>175060825.05000001</v>
      </c>
      <c r="K1036" s="116">
        <v>43368</v>
      </c>
      <c r="L1036" s="114">
        <v>10688</v>
      </c>
      <c r="M1036" s="114" t="s">
        <v>1321</v>
      </c>
      <c r="N1036" s="429"/>
    </row>
    <row r="1037" spans="1:14">
      <c r="A1037" s="114" t="s">
        <v>3651</v>
      </c>
      <c r="B1037" s="114" t="s">
        <v>390</v>
      </c>
      <c r="C1037" s="114">
        <v>15</v>
      </c>
      <c r="D1037" s="114">
        <v>15.9</v>
      </c>
      <c r="E1037" s="114">
        <v>14.7</v>
      </c>
      <c r="F1037" s="114">
        <v>15.45</v>
      </c>
      <c r="G1037" s="114">
        <v>15.25</v>
      </c>
      <c r="H1037" s="114">
        <v>14.8</v>
      </c>
      <c r="I1037" s="114">
        <v>20472</v>
      </c>
      <c r="J1037" s="114">
        <v>315000.84999999998</v>
      </c>
      <c r="K1037" s="116">
        <v>43368</v>
      </c>
      <c r="L1037" s="114">
        <v>164</v>
      </c>
      <c r="M1037" s="114" t="s">
        <v>3652</v>
      </c>
      <c r="N1037" s="429"/>
    </row>
    <row r="1038" spans="1:14">
      <c r="A1038" s="114" t="s">
        <v>2590</v>
      </c>
      <c r="B1038" s="114" t="s">
        <v>2795</v>
      </c>
      <c r="C1038" s="114">
        <v>2.25</v>
      </c>
      <c r="D1038" s="114">
        <v>2.25</v>
      </c>
      <c r="E1038" s="114">
        <v>2.15</v>
      </c>
      <c r="F1038" s="114">
        <v>2.15</v>
      </c>
      <c r="G1038" s="114">
        <v>2.15</v>
      </c>
      <c r="H1038" s="114">
        <v>2.25</v>
      </c>
      <c r="I1038" s="114">
        <v>14015</v>
      </c>
      <c r="J1038" s="114">
        <v>30136.65</v>
      </c>
      <c r="K1038" s="116">
        <v>43368</v>
      </c>
      <c r="L1038" s="114">
        <v>19</v>
      </c>
      <c r="M1038" s="114" t="s">
        <v>2591</v>
      </c>
      <c r="N1038" s="429"/>
    </row>
    <row r="1039" spans="1:14">
      <c r="A1039" s="114" t="s">
        <v>3031</v>
      </c>
      <c r="B1039" s="114" t="s">
        <v>2795</v>
      </c>
      <c r="C1039" s="114">
        <v>218.5</v>
      </c>
      <c r="D1039" s="114">
        <v>228.4</v>
      </c>
      <c r="E1039" s="114">
        <v>211.6</v>
      </c>
      <c r="F1039" s="114">
        <v>219.25</v>
      </c>
      <c r="G1039" s="114">
        <v>220</v>
      </c>
      <c r="H1039" s="114">
        <v>222.7</v>
      </c>
      <c r="I1039" s="114">
        <v>36495</v>
      </c>
      <c r="J1039" s="114">
        <v>7822848.9500000002</v>
      </c>
      <c r="K1039" s="116">
        <v>43368</v>
      </c>
      <c r="L1039" s="114">
        <v>296</v>
      </c>
      <c r="M1039" s="114" t="s">
        <v>2386</v>
      </c>
      <c r="N1039" s="429"/>
    </row>
    <row r="1040" spans="1:14">
      <c r="A1040" s="114" t="s">
        <v>2890</v>
      </c>
      <c r="B1040" s="114" t="s">
        <v>390</v>
      </c>
      <c r="C1040" s="114">
        <v>95</v>
      </c>
      <c r="D1040" s="114">
        <v>96.85</v>
      </c>
      <c r="E1040" s="114">
        <v>93.85</v>
      </c>
      <c r="F1040" s="114">
        <v>93.9</v>
      </c>
      <c r="G1040" s="114">
        <v>94</v>
      </c>
      <c r="H1040" s="114">
        <v>98.75</v>
      </c>
      <c r="I1040" s="114">
        <v>30889</v>
      </c>
      <c r="J1040" s="114">
        <v>2919972.2</v>
      </c>
      <c r="K1040" s="116">
        <v>43368</v>
      </c>
      <c r="L1040" s="114">
        <v>420</v>
      </c>
      <c r="M1040" s="114" t="s">
        <v>2891</v>
      </c>
      <c r="N1040" s="429"/>
    </row>
    <row r="1041" spans="1:14">
      <c r="A1041" s="114" t="s">
        <v>1322</v>
      </c>
      <c r="B1041" s="114" t="s">
        <v>390</v>
      </c>
      <c r="C1041" s="114">
        <v>217.5</v>
      </c>
      <c r="D1041" s="114">
        <v>222.1</v>
      </c>
      <c r="E1041" s="114">
        <v>216.25</v>
      </c>
      <c r="F1041" s="114">
        <v>216.65</v>
      </c>
      <c r="G1041" s="114">
        <v>220.95</v>
      </c>
      <c r="H1041" s="114">
        <v>217.35</v>
      </c>
      <c r="I1041" s="114">
        <v>354264</v>
      </c>
      <c r="J1041" s="114">
        <v>77081712.150000006</v>
      </c>
      <c r="K1041" s="116">
        <v>43368</v>
      </c>
      <c r="L1041" s="114">
        <v>2741</v>
      </c>
      <c r="M1041" s="114" t="s">
        <v>1323</v>
      </c>
      <c r="N1041" s="429"/>
    </row>
    <row r="1042" spans="1:14">
      <c r="A1042" s="114" t="s">
        <v>2177</v>
      </c>
      <c r="B1042" s="114" t="s">
        <v>390</v>
      </c>
      <c r="C1042" s="114">
        <v>11.15</v>
      </c>
      <c r="D1042" s="114">
        <v>11.75</v>
      </c>
      <c r="E1042" s="114">
        <v>11.15</v>
      </c>
      <c r="F1042" s="114">
        <v>11.3</v>
      </c>
      <c r="G1042" s="114">
        <v>11.15</v>
      </c>
      <c r="H1042" s="114">
        <v>11.6</v>
      </c>
      <c r="I1042" s="114">
        <v>38040</v>
      </c>
      <c r="J1042" s="114">
        <v>434910.3</v>
      </c>
      <c r="K1042" s="116">
        <v>43368</v>
      </c>
      <c r="L1042" s="114">
        <v>237</v>
      </c>
      <c r="M1042" s="114" t="s">
        <v>2178</v>
      </c>
      <c r="N1042" s="429"/>
    </row>
    <row r="1043" spans="1:14">
      <c r="A1043" s="114" t="s">
        <v>1324</v>
      </c>
      <c r="B1043" s="114" t="s">
        <v>390</v>
      </c>
      <c r="C1043" s="114">
        <v>31.05</v>
      </c>
      <c r="D1043" s="114">
        <v>32.9</v>
      </c>
      <c r="E1043" s="114">
        <v>30.5</v>
      </c>
      <c r="F1043" s="114">
        <v>32.450000000000003</v>
      </c>
      <c r="G1043" s="114">
        <v>32.5</v>
      </c>
      <c r="H1043" s="114">
        <v>31.05</v>
      </c>
      <c r="I1043" s="114">
        <v>78593</v>
      </c>
      <c r="J1043" s="114">
        <v>2509003.2000000002</v>
      </c>
      <c r="K1043" s="116">
        <v>43368</v>
      </c>
      <c r="L1043" s="114">
        <v>467</v>
      </c>
      <c r="M1043" s="114" t="s">
        <v>1325</v>
      </c>
      <c r="N1043" s="429"/>
    </row>
    <row r="1044" spans="1:14">
      <c r="A1044" s="114" t="s">
        <v>2892</v>
      </c>
      <c r="B1044" s="114" t="s">
        <v>390</v>
      </c>
      <c r="C1044" s="114">
        <v>13.2</v>
      </c>
      <c r="D1044" s="114">
        <v>13.65</v>
      </c>
      <c r="E1044" s="114">
        <v>12.75</v>
      </c>
      <c r="F1044" s="114">
        <v>13</v>
      </c>
      <c r="G1044" s="114">
        <v>13</v>
      </c>
      <c r="H1044" s="114">
        <v>13.6</v>
      </c>
      <c r="I1044" s="114">
        <v>6413</v>
      </c>
      <c r="J1044" s="114">
        <v>83445.2</v>
      </c>
      <c r="K1044" s="116">
        <v>43368</v>
      </c>
      <c r="L1044" s="114">
        <v>21</v>
      </c>
      <c r="M1044" s="114" t="s">
        <v>2893</v>
      </c>
      <c r="N1044" s="429"/>
    </row>
    <row r="1045" spans="1:14">
      <c r="A1045" s="114" t="s">
        <v>124</v>
      </c>
      <c r="B1045" s="114" t="s">
        <v>390</v>
      </c>
      <c r="C1045" s="114">
        <v>181.95</v>
      </c>
      <c r="D1045" s="114">
        <v>184.65</v>
      </c>
      <c r="E1045" s="114">
        <v>179.4</v>
      </c>
      <c r="F1045" s="114">
        <v>182.3</v>
      </c>
      <c r="G1045" s="114">
        <v>182.05</v>
      </c>
      <c r="H1045" s="114">
        <v>180.6</v>
      </c>
      <c r="I1045" s="114">
        <v>8363857</v>
      </c>
      <c r="J1045" s="114">
        <v>1524314963.3</v>
      </c>
      <c r="K1045" s="116">
        <v>43368</v>
      </c>
      <c r="L1045" s="114">
        <v>89915</v>
      </c>
      <c r="M1045" s="114" t="s">
        <v>1326</v>
      </c>
      <c r="N1045" s="429"/>
    </row>
    <row r="1046" spans="1:14">
      <c r="A1046" s="114" t="s">
        <v>1327</v>
      </c>
      <c r="B1046" s="114" t="s">
        <v>390</v>
      </c>
      <c r="C1046" s="114">
        <v>39.6</v>
      </c>
      <c r="D1046" s="114">
        <v>39.6</v>
      </c>
      <c r="E1046" s="114">
        <v>36.25</v>
      </c>
      <c r="F1046" s="114">
        <v>36.75</v>
      </c>
      <c r="G1046" s="114">
        <v>36.6</v>
      </c>
      <c r="H1046" s="114">
        <v>39.950000000000003</v>
      </c>
      <c r="I1046" s="114">
        <v>250891</v>
      </c>
      <c r="J1046" s="114">
        <v>9385250.5500000007</v>
      </c>
      <c r="K1046" s="116">
        <v>43368</v>
      </c>
      <c r="L1046" s="114">
        <v>2566</v>
      </c>
      <c r="M1046" s="114" t="s">
        <v>1328</v>
      </c>
      <c r="N1046" s="429"/>
    </row>
    <row r="1047" spans="1:14">
      <c r="A1047" s="114" t="s">
        <v>3653</v>
      </c>
      <c r="B1047" s="114" t="s">
        <v>390</v>
      </c>
      <c r="C1047" s="114">
        <v>70.25</v>
      </c>
      <c r="D1047" s="114">
        <v>72.8</v>
      </c>
      <c r="E1047" s="114">
        <v>68.5</v>
      </c>
      <c r="F1047" s="114">
        <v>69.400000000000006</v>
      </c>
      <c r="G1047" s="114">
        <v>69.55</v>
      </c>
      <c r="H1047" s="114">
        <v>70.150000000000006</v>
      </c>
      <c r="I1047" s="114">
        <v>30555</v>
      </c>
      <c r="J1047" s="114">
        <v>2126035.2999999998</v>
      </c>
      <c r="K1047" s="116">
        <v>43368</v>
      </c>
      <c r="L1047" s="114">
        <v>368</v>
      </c>
      <c r="M1047" s="114" t="s">
        <v>3654</v>
      </c>
      <c r="N1047" s="429"/>
    </row>
    <row r="1048" spans="1:14">
      <c r="A1048" s="114" t="s">
        <v>2761</v>
      </c>
      <c r="B1048" s="114" t="s">
        <v>2795</v>
      </c>
      <c r="C1048" s="114">
        <v>101.7</v>
      </c>
      <c r="D1048" s="114">
        <v>110.95</v>
      </c>
      <c r="E1048" s="114">
        <v>101.35</v>
      </c>
      <c r="F1048" s="114">
        <v>102.8</v>
      </c>
      <c r="G1048" s="114">
        <v>101.35</v>
      </c>
      <c r="H1048" s="114">
        <v>106.65</v>
      </c>
      <c r="I1048" s="114">
        <v>42996</v>
      </c>
      <c r="J1048" s="114">
        <v>4494325.95</v>
      </c>
      <c r="K1048" s="116">
        <v>43368</v>
      </c>
      <c r="L1048" s="114">
        <v>171</v>
      </c>
      <c r="M1048" s="114" t="s">
        <v>2762</v>
      </c>
      <c r="N1048" s="429"/>
    </row>
    <row r="1049" spans="1:14">
      <c r="A1049" s="114" t="s">
        <v>2592</v>
      </c>
      <c r="B1049" s="114" t="s">
        <v>2795</v>
      </c>
      <c r="C1049" s="114">
        <v>10.25</v>
      </c>
      <c r="D1049" s="114">
        <v>10.25</v>
      </c>
      <c r="E1049" s="114">
        <v>9.65</v>
      </c>
      <c r="F1049" s="114">
        <v>9.85</v>
      </c>
      <c r="G1049" s="114">
        <v>9.9</v>
      </c>
      <c r="H1049" s="114">
        <v>10.15</v>
      </c>
      <c r="I1049" s="114">
        <v>279465</v>
      </c>
      <c r="J1049" s="114">
        <v>2725379.25</v>
      </c>
      <c r="K1049" s="116">
        <v>43368</v>
      </c>
      <c r="L1049" s="114">
        <v>707</v>
      </c>
      <c r="M1049" s="114" t="s">
        <v>2593</v>
      </c>
      <c r="N1049" s="429"/>
    </row>
    <row r="1050" spans="1:14">
      <c r="A1050" s="114" t="s">
        <v>1329</v>
      </c>
      <c r="B1050" s="114" t="s">
        <v>390</v>
      </c>
      <c r="C1050" s="114">
        <v>130.6</v>
      </c>
      <c r="D1050" s="114">
        <v>136.25</v>
      </c>
      <c r="E1050" s="114">
        <v>129</v>
      </c>
      <c r="F1050" s="114">
        <v>130.6</v>
      </c>
      <c r="G1050" s="114">
        <v>130.94999999999999</v>
      </c>
      <c r="H1050" s="114">
        <v>134.25</v>
      </c>
      <c r="I1050" s="114">
        <v>6590</v>
      </c>
      <c r="J1050" s="114">
        <v>869661.95</v>
      </c>
      <c r="K1050" s="116">
        <v>43368</v>
      </c>
      <c r="L1050" s="114">
        <v>135</v>
      </c>
      <c r="M1050" s="114" t="s">
        <v>1330</v>
      </c>
      <c r="N1050" s="429"/>
    </row>
    <row r="1051" spans="1:14">
      <c r="A1051" s="114" t="s">
        <v>1331</v>
      </c>
      <c r="B1051" s="114" t="s">
        <v>390</v>
      </c>
      <c r="C1051" s="114">
        <v>28.9</v>
      </c>
      <c r="D1051" s="114">
        <v>30.25</v>
      </c>
      <c r="E1051" s="114">
        <v>27.5</v>
      </c>
      <c r="F1051" s="114">
        <v>28.25</v>
      </c>
      <c r="G1051" s="114">
        <v>28.15</v>
      </c>
      <c r="H1051" s="114">
        <v>29.15</v>
      </c>
      <c r="I1051" s="114">
        <v>86361</v>
      </c>
      <c r="J1051" s="114">
        <v>2461486.2999999998</v>
      </c>
      <c r="K1051" s="116">
        <v>43368</v>
      </c>
      <c r="L1051" s="114">
        <v>745</v>
      </c>
      <c r="M1051" s="114" t="s">
        <v>1332</v>
      </c>
      <c r="N1051" s="429"/>
    </row>
    <row r="1052" spans="1:14">
      <c r="A1052" s="114" t="s">
        <v>3655</v>
      </c>
      <c r="B1052" s="114" t="s">
        <v>390</v>
      </c>
      <c r="C1052" s="114">
        <v>31.3</v>
      </c>
      <c r="D1052" s="114">
        <v>31.3</v>
      </c>
      <c r="E1052" s="114">
        <v>29.3</v>
      </c>
      <c r="F1052" s="114">
        <v>30.2</v>
      </c>
      <c r="G1052" s="114">
        <v>30.1</v>
      </c>
      <c r="H1052" s="114">
        <v>29.8</v>
      </c>
      <c r="I1052" s="114">
        <v>29831</v>
      </c>
      <c r="J1052" s="114">
        <v>898780.5</v>
      </c>
      <c r="K1052" s="116">
        <v>43368</v>
      </c>
      <c r="L1052" s="114">
        <v>171</v>
      </c>
      <c r="M1052" s="114" t="s">
        <v>3656</v>
      </c>
      <c r="N1052" s="429"/>
    </row>
    <row r="1053" spans="1:14">
      <c r="A1053" s="114" t="s">
        <v>2594</v>
      </c>
      <c r="B1053" s="114" t="s">
        <v>390</v>
      </c>
      <c r="C1053" s="114">
        <v>12.35</v>
      </c>
      <c r="D1053" s="114">
        <v>12.35</v>
      </c>
      <c r="E1053" s="114">
        <v>11.75</v>
      </c>
      <c r="F1053" s="114">
        <v>11.75</v>
      </c>
      <c r="G1053" s="114">
        <v>11.75</v>
      </c>
      <c r="H1053" s="114">
        <v>12.35</v>
      </c>
      <c r="I1053" s="114">
        <v>19112</v>
      </c>
      <c r="J1053" s="114">
        <v>227307</v>
      </c>
      <c r="K1053" s="116">
        <v>43368</v>
      </c>
      <c r="L1053" s="114">
        <v>51</v>
      </c>
      <c r="M1053" s="114" t="s">
        <v>2595</v>
      </c>
      <c r="N1053" s="429"/>
    </row>
    <row r="1054" spans="1:14">
      <c r="A1054" s="114" t="s">
        <v>125</v>
      </c>
      <c r="B1054" s="114" t="s">
        <v>390</v>
      </c>
      <c r="C1054" s="114">
        <v>66.849999999999994</v>
      </c>
      <c r="D1054" s="114">
        <v>67.45</v>
      </c>
      <c r="E1054" s="114">
        <v>63.65</v>
      </c>
      <c r="F1054" s="114">
        <v>66.7</v>
      </c>
      <c r="G1054" s="114">
        <v>66.8</v>
      </c>
      <c r="H1054" s="114">
        <v>66.5</v>
      </c>
      <c r="I1054" s="114">
        <v>5395808</v>
      </c>
      <c r="J1054" s="114">
        <v>353350988.80000001</v>
      </c>
      <c r="K1054" s="116">
        <v>43368</v>
      </c>
      <c r="L1054" s="114">
        <v>23417</v>
      </c>
      <c r="M1054" s="114" t="s">
        <v>1333</v>
      </c>
      <c r="N1054" s="429"/>
    </row>
    <row r="1055" spans="1:14">
      <c r="A1055" s="114" t="s">
        <v>3657</v>
      </c>
      <c r="B1055" s="114" t="s">
        <v>390</v>
      </c>
      <c r="C1055" s="114">
        <v>196.55</v>
      </c>
      <c r="D1055" s="114">
        <v>201.85</v>
      </c>
      <c r="E1055" s="114">
        <v>190</v>
      </c>
      <c r="F1055" s="114">
        <v>191.85</v>
      </c>
      <c r="G1055" s="114">
        <v>191.55</v>
      </c>
      <c r="H1055" s="114">
        <v>196.8</v>
      </c>
      <c r="I1055" s="114">
        <v>7281</v>
      </c>
      <c r="J1055" s="114">
        <v>1408714.5</v>
      </c>
      <c r="K1055" s="116">
        <v>43368</v>
      </c>
      <c r="L1055" s="114">
        <v>394</v>
      </c>
      <c r="M1055" s="114" t="s">
        <v>3658</v>
      </c>
      <c r="N1055" s="429"/>
    </row>
    <row r="1056" spans="1:14">
      <c r="A1056" s="114" t="s">
        <v>320</v>
      </c>
      <c r="B1056" s="114" t="s">
        <v>390</v>
      </c>
      <c r="C1056" s="114">
        <v>96</v>
      </c>
      <c r="D1056" s="114">
        <v>100.95</v>
      </c>
      <c r="E1056" s="114">
        <v>95.9</v>
      </c>
      <c r="F1056" s="114">
        <v>98.55</v>
      </c>
      <c r="G1056" s="114">
        <v>100.5</v>
      </c>
      <c r="H1056" s="114">
        <v>96.2</v>
      </c>
      <c r="I1056" s="114">
        <v>487266</v>
      </c>
      <c r="J1056" s="114">
        <v>48003303.950000003</v>
      </c>
      <c r="K1056" s="116">
        <v>43368</v>
      </c>
      <c r="L1056" s="114">
        <v>760</v>
      </c>
      <c r="M1056" s="114" t="s">
        <v>1334</v>
      </c>
      <c r="N1056" s="429"/>
    </row>
    <row r="1057" spans="1:14">
      <c r="A1057" s="114" t="s">
        <v>2940</v>
      </c>
      <c r="B1057" s="114" t="s">
        <v>390</v>
      </c>
      <c r="C1057" s="114">
        <v>136.19999999999999</v>
      </c>
      <c r="D1057" s="114">
        <v>146.85</v>
      </c>
      <c r="E1057" s="114">
        <v>135.80000000000001</v>
      </c>
      <c r="F1057" s="114">
        <v>139.35</v>
      </c>
      <c r="G1057" s="114">
        <v>140.15</v>
      </c>
      <c r="H1057" s="114">
        <v>139.44999999999999</v>
      </c>
      <c r="I1057" s="114">
        <v>97684</v>
      </c>
      <c r="J1057" s="114">
        <v>13714118.65</v>
      </c>
      <c r="K1057" s="116">
        <v>43368</v>
      </c>
      <c r="L1057" s="114">
        <v>2061</v>
      </c>
      <c r="M1057" s="114" t="s">
        <v>2941</v>
      </c>
      <c r="N1057" s="429"/>
    </row>
    <row r="1058" spans="1:14">
      <c r="A1058" s="114" t="s">
        <v>1335</v>
      </c>
      <c r="B1058" s="114" t="s">
        <v>390</v>
      </c>
      <c r="C1058" s="114">
        <v>37.65</v>
      </c>
      <c r="D1058" s="114">
        <v>40</v>
      </c>
      <c r="E1058" s="114">
        <v>36.450000000000003</v>
      </c>
      <c r="F1058" s="114">
        <v>38.200000000000003</v>
      </c>
      <c r="G1058" s="114">
        <v>38.700000000000003</v>
      </c>
      <c r="H1058" s="114">
        <v>38.35</v>
      </c>
      <c r="I1058" s="114">
        <v>50192</v>
      </c>
      <c r="J1058" s="114">
        <v>1903735.5</v>
      </c>
      <c r="K1058" s="116">
        <v>43368</v>
      </c>
      <c r="L1058" s="114">
        <v>270</v>
      </c>
      <c r="M1058" s="114" t="s">
        <v>1336</v>
      </c>
      <c r="N1058" s="429"/>
    </row>
    <row r="1059" spans="1:14">
      <c r="A1059" s="114" t="s">
        <v>2596</v>
      </c>
      <c r="B1059" s="114" t="s">
        <v>390</v>
      </c>
      <c r="C1059" s="114">
        <v>250.1</v>
      </c>
      <c r="D1059" s="114">
        <v>255.2</v>
      </c>
      <c r="E1059" s="114">
        <v>250</v>
      </c>
      <c r="F1059" s="114">
        <v>250</v>
      </c>
      <c r="G1059" s="114">
        <v>250</v>
      </c>
      <c r="H1059" s="114">
        <v>249.95</v>
      </c>
      <c r="I1059" s="114">
        <v>681</v>
      </c>
      <c r="J1059" s="114">
        <v>170907.95</v>
      </c>
      <c r="K1059" s="116">
        <v>43368</v>
      </c>
      <c r="L1059" s="114">
        <v>66</v>
      </c>
      <c r="M1059" s="114" t="s">
        <v>2597</v>
      </c>
      <c r="N1059" s="429"/>
    </row>
    <row r="1060" spans="1:14">
      <c r="A1060" s="114" t="s">
        <v>2455</v>
      </c>
      <c r="B1060" s="114" t="s">
        <v>390</v>
      </c>
      <c r="C1060" s="114">
        <v>45.1</v>
      </c>
      <c r="D1060" s="114">
        <v>46</v>
      </c>
      <c r="E1060" s="114">
        <v>43.2</v>
      </c>
      <c r="F1060" s="114">
        <v>45</v>
      </c>
      <c r="G1060" s="114">
        <v>45.35</v>
      </c>
      <c r="H1060" s="114">
        <v>45.1</v>
      </c>
      <c r="I1060" s="114">
        <v>1213587</v>
      </c>
      <c r="J1060" s="114">
        <v>53960413.399999999</v>
      </c>
      <c r="K1060" s="116">
        <v>43368</v>
      </c>
      <c r="L1060" s="114">
        <v>5763</v>
      </c>
      <c r="M1060" s="114" t="s">
        <v>2456</v>
      </c>
      <c r="N1060" s="429"/>
    </row>
    <row r="1061" spans="1:14">
      <c r="A1061" s="114" t="s">
        <v>1337</v>
      </c>
      <c r="B1061" s="114" t="s">
        <v>390</v>
      </c>
      <c r="C1061" s="114">
        <v>232</v>
      </c>
      <c r="D1061" s="114">
        <v>246.95</v>
      </c>
      <c r="E1061" s="114">
        <v>227.5</v>
      </c>
      <c r="F1061" s="114">
        <v>242.8</v>
      </c>
      <c r="G1061" s="114">
        <v>243</v>
      </c>
      <c r="H1061" s="114">
        <v>234.15</v>
      </c>
      <c r="I1061" s="114">
        <v>81152</v>
      </c>
      <c r="J1061" s="114">
        <v>18924040.25</v>
      </c>
      <c r="K1061" s="116">
        <v>43368</v>
      </c>
      <c r="L1061" s="114">
        <v>900</v>
      </c>
      <c r="M1061" s="114" t="s">
        <v>1338</v>
      </c>
      <c r="N1061" s="429"/>
    </row>
    <row r="1062" spans="1:14">
      <c r="A1062" s="114" t="s">
        <v>1339</v>
      </c>
      <c r="B1062" s="114" t="s">
        <v>390</v>
      </c>
      <c r="C1062" s="114">
        <v>849</v>
      </c>
      <c r="D1062" s="114">
        <v>849</v>
      </c>
      <c r="E1062" s="114">
        <v>816.55</v>
      </c>
      <c r="F1062" s="114">
        <v>822.5</v>
      </c>
      <c r="G1062" s="114">
        <v>820.1</v>
      </c>
      <c r="H1062" s="114">
        <v>845.4</v>
      </c>
      <c r="I1062" s="114">
        <v>3506</v>
      </c>
      <c r="J1062" s="114">
        <v>2917358.45</v>
      </c>
      <c r="K1062" s="116">
        <v>43368</v>
      </c>
      <c r="L1062" s="114">
        <v>573</v>
      </c>
      <c r="M1062" s="114" t="s">
        <v>1340</v>
      </c>
      <c r="N1062" s="429"/>
    </row>
    <row r="1063" spans="1:14">
      <c r="A1063" s="114" t="s">
        <v>2039</v>
      </c>
      <c r="B1063" s="114" t="s">
        <v>2795</v>
      </c>
      <c r="C1063" s="114">
        <v>10</v>
      </c>
      <c r="D1063" s="114">
        <v>10.25</v>
      </c>
      <c r="E1063" s="114">
        <v>9.4</v>
      </c>
      <c r="F1063" s="114">
        <v>10.25</v>
      </c>
      <c r="G1063" s="114">
        <v>10.25</v>
      </c>
      <c r="H1063" s="114">
        <v>9.85</v>
      </c>
      <c r="I1063" s="114">
        <v>4331</v>
      </c>
      <c r="J1063" s="114">
        <v>42901.8</v>
      </c>
      <c r="K1063" s="116">
        <v>43368</v>
      </c>
      <c r="L1063" s="114">
        <v>20</v>
      </c>
      <c r="M1063" s="114" t="s">
        <v>2040</v>
      </c>
      <c r="N1063" s="429"/>
    </row>
    <row r="1064" spans="1:14">
      <c r="A1064" s="114" t="s">
        <v>2598</v>
      </c>
      <c r="B1064" s="114" t="s">
        <v>390</v>
      </c>
      <c r="C1064" s="114">
        <v>18.850000000000001</v>
      </c>
      <c r="D1064" s="114">
        <v>19.399999999999999</v>
      </c>
      <c r="E1064" s="114">
        <v>18.25</v>
      </c>
      <c r="F1064" s="114">
        <v>18.45</v>
      </c>
      <c r="G1064" s="114">
        <v>18.45</v>
      </c>
      <c r="H1064" s="114">
        <v>18.3</v>
      </c>
      <c r="I1064" s="114">
        <v>15649</v>
      </c>
      <c r="J1064" s="114">
        <v>291480.40000000002</v>
      </c>
      <c r="K1064" s="116">
        <v>43368</v>
      </c>
      <c r="L1064" s="114">
        <v>132</v>
      </c>
      <c r="M1064" s="114" t="s">
        <v>2599</v>
      </c>
      <c r="N1064" s="429"/>
    </row>
    <row r="1065" spans="1:14">
      <c r="A1065" s="114" t="s">
        <v>2763</v>
      </c>
      <c r="B1065" s="114" t="s">
        <v>390</v>
      </c>
      <c r="C1065" s="114">
        <v>10.15</v>
      </c>
      <c r="D1065" s="114">
        <v>10.6</v>
      </c>
      <c r="E1065" s="114">
        <v>9.4</v>
      </c>
      <c r="F1065" s="114">
        <v>9.6</v>
      </c>
      <c r="G1065" s="114">
        <v>9.5500000000000007</v>
      </c>
      <c r="H1065" s="114">
        <v>10</v>
      </c>
      <c r="I1065" s="114">
        <v>14417</v>
      </c>
      <c r="J1065" s="114">
        <v>141345.54999999999</v>
      </c>
      <c r="K1065" s="116">
        <v>43368</v>
      </c>
      <c r="L1065" s="114">
        <v>257</v>
      </c>
      <c r="M1065" s="114" t="s">
        <v>2764</v>
      </c>
      <c r="N1065" s="429"/>
    </row>
    <row r="1066" spans="1:14">
      <c r="A1066" s="114" t="s">
        <v>231</v>
      </c>
      <c r="B1066" s="114" t="s">
        <v>390</v>
      </c>
      <c r="C1066" s="114">
        <v>32869</v>
      </c>
      <c r="D1066" s="114">
        <v>32980</v>
      </c>
      <c r="E1066" s="114">
        <v>31885.4</v>
      </c>
      <c r="F1066" s="114">
        <v>32653.75</v>
      </c>
      <c r="G1066" s="114">
        <v>32600</v>
      </c>
      <c r="H1066" s="114">
        <v>32847.75</v>
      </c>
      <c r="I1066" s="114">
        <v>24298</v>
      </c>
      <c r="J1066" s="114">
        <v>788283678.29999995</v>
      </c>
      <c r="K1066" s="116">
        <v>43368</v>
      </c>
      <c r="L1066" s="114">
        <v>12273</v>
      </c>
      <c r="M1066" s="114" t="s">
        <v>1341</v>
      </c>
      <c r="N1066" s="429"/>
    </row>
    <row r="1067" spans="1:14">
      <c r="A1067" s="114" t="s">
        <v>2454</v>
      </c>
      <c r="B1067" s="114" t="s">
        <v>390</v>
      </c>
      <c r="C1067" s="114">
        <v>298.60000000000002</v>
      </c>
      <c r="D1067" s="114">
        <v>304.89999999999998</v>
      </c>
      <c r="E1067" s="114">
        <v>290</v>
      </c>
      <c r="F1067" s="114">
        <v>297.3</v>
      </c>
      <c r="G1067" s="114">
        <v>302.95</v>
      </c>
      <c r="H1067" s="114">
        <v>297.39999999999998</v>
      </c>
      <c r="I1067" s="114">
        <v>1562</v>
      </c>
      <c r="J1067" s="114">
        <v>462818.2</v>
      </c>
      <c r="K1067" s="116">
        <v>43368</v>
      </c>
      <c r="L1067" s="114">
        <v>63</v>
      </c>
      <c r="M1067" s="114" t="s">
        <v>1937</v>
      </c>
      <c r="N1067" s="429"/>
    </row>
    <row r="1068" spans="1:14">
      <c r="A1068" s="114" t="s">
        <v>2600</v>
      </c>
      <c r="B1068" s="114" t="s">
        <v>390</v>
      </c>
      <c r="C1068" s="114">
        <v>45.75</v>
      </c>
      <c r="D1068" s="114">
        <v>45.75</v>
      </c>
      <c r="E1068" s="114">
        <v>40.5</v>
      </c>
      <c r="F1068" s="114">
        <v>41.25</v>
      </c>
      <c r="G1068" s="114">
        <v>41.5</v>
      </c>
      <c r="H1068" s="114">
        <v>45</v>
      </c>
      <c r="I1068" s="114">
        <v>1680</v>
      </c>
      <c r="J1068" s="114">
        <v>68967.45</v>
      </c>
      <c r="K1068" s="116">
        <v>43368</v>
      </c>
      <c r="L1068" s="114">
        <v>36</v>
      </c>
      <c r="M1068" s="114" t="s">
        <v>2601</v>
      </c>
      <c r="N1068" s="429"/>
    </row>
    <row r="1069" spans="1:14">
      <c r="A1069" s="114" t="s">
        <v>2159</v>
      </c>
      <c r="B1069" s="114" t="s">
        <v>390</v>
      </c>
      <c r="C1069" s="114">
        <v>44</v>
      </c>
      <c r="D1069" s="114">
        <v>44</v>
      </c>
      <c r="E1069" s="114">
        <v>39</v>
      </c>
      <c r="F1069" s="114">
        <v>42.8</v>
      </c>
      <c r="G1069" s="114">
        <v>41.45</v>
      </c>
      <c r="H1069" s="114">
        <v>39.15</v>
      </c>
      <c r="I1069" s="114">
        <v>3888</v>
      </c>
      <c r="J1069" s="114">
        <v>163064.95000000001</v>
      </c>
      <c r="K1069" s="116">
        <v>43368</v>
      </c>
      <c r="L1069" s="114">
        <v>134</v>
      </c>
      <c r="M1069" s="114" t="s">
        <v>2160</v>
      </c>
      <c r="N1069" s="429"/>
    </row>
    <row r="1070" spans="1:14">
      <c r="A1070" s="114" t="s">
        <v>1342</v>
      </c>
      <c r="B1070" s="114" t="s">
        <v>390</v>
      </c>
      <c r="C1070" s="114">
        <v>195</v>
      </c>
      <c r="D1070" s="114">
        <v>199</v>
      </c>
      <c r="E1070" s="114">
        <v>187.2</v>
      </c>
      <c r="F1070" s="114">
        <v>190.85</v>
      </c>
      <c r="G1070" s="114">
        <v>191</v>
      </c>
      <c r="H1070" s="114">
        <v>194.2</v>
      </c>
      <c r="I1070" s="114">
        <v>31046</v>
      </c>
      <c r="J1070" s="114">
        <v>5998912.2999999998</v>
      </c>
      <c r="K1070" s="116">
        <v>43368</v>
      </c>
      <c r="L1070" s="114">
        <v>915</v>
      </c>
      <c r="M1070" s="114" t="s">
        <v>1343</v>
      </c>
      <c r="N1070" s="429"/>
    </row>
    <row r="1071" spans="1:14">
      <c r="A1071" s="114" t="s">
        <v>1344</v>
      </c>
      <c r="B1071" s="114" t="s">
        <v>390</v>
      </c>
      <c r="C1071" s="114">
        <v>112.5</v>
      </c>
      <c r="D1071" s="114">
        <v>121</v>
      </c>
      <c r="E1071" s="114">
        <v>106.9</v>
      </c>
      <c r="F1071" s="114">
        <v>110</v>
      </c>
      <c r="G1071" s="114">
        <v>110</v>
      </c>
      <c r="H1071" s="114">
        <v>108.95</v>
      </c>
      <c r="I1071" s="114">
        <v>221238</v>
      </c>
      <c r="J1071" s="114">
        <v>24672519.199999999</v>
      </c>
      <c r="K1071" s="116">
        <v>43368</v>
      </c>
      <c r="L1071" s="114">
        <v>3183</v>
      </c>
      <c r="M1071" s="114" t="s">
        <v>1345</v>
      </c>
      <c r="N1071" s="429"/>
    </row>
    <row r="1072" spans="1:14">
      <c r="A1072" s="114" t="s">
        <v>1346</v>
      </c>
      <c r="B1072" s="114" t="s">
        <v>390</v>
      </c>
      <c r="C1072" s="114">
        <v>252</v>
      </c>
      <c r="D1072" s="114">
        <v>264.2</v>
      </c>
      <c r="E1072" s="114">
        <v>250</v>
      </c>
      <c r="F1072" s="114">
        <v>255.1</v>
      </c>
      <c r="G1072" s="114">
        <v>257.89999999999998</v>
      </c>
      <c r="H1072" s="114">
        <v>250.3</v>
      </c>
      <c r="I1072" s="114">
        <v>7703</v>
      </c>
      <c r="J1072" s="114">
        <v>1967920</v>
      </c>
      <c r="K1072" s="116">
        <v>43368</v>
      </c>
      <c r="L1072" s="114">
        <v>370</v>
      </c>
      <c r="M1072" s="114" t="s">
        <v>1347</v>
      </c>
      <c r="N1072" s="429"/>
    </row>
    <row r="1073" spans="1:14">
      <c r="A1073" s="114" t="s">
        <v>2602</v>
      </c>
      <c r="B1073" s="114" t="s">
        <v>2795</v>
      </c>
      <c r="C1073" s="114">
        <v>3.35</v>
      </c>
      <c r="D1073" s="114">
        <v>3.35</v>
      </c>
      <c r="E1073" s="114">
        <v>3.35</v>
      </c>
      <c r="F1073" s="114">
        <v>3.35</v>
      </c>
      <c r="G1073" s="114">
        <v>3.35</v>
      </c>
      <c r="H1073" s="114">
        <v>3.5</v>
      </c>
      <c r="I1073" s="114">
        <v>1870</v>
      </c>
      <c r="J1073" s="114">
        <v>6264.5</v>
      </c>
      <c r="K1073" s="116">
        <v>43368</v>
      </c>
      <c r="L1073" s="114">
        <v>2</v>
      </c>
      <c r="M1073" s="114" t="s">
        <v>2603</v>
      </c>
      <c r="N1073" s="429"/>
    </row>
    <row r="1074" spans="1:14">
      <c r="A1074" s="114" t="s">
        <v>3293</v>
      </c>
      <c r="B1074" s="114" t="s">
        <v>390</v>
      </c>
      <c r="C1074" s="114">
        <v>12.1</v>
      </c>
      <c r="D1074" s="114">
        <v>13.45</v>
      </c>
      <c r="E1074" s="114">
        <v>12</v>
      </c>
      <c r="F1074" s="114">
        <v>12.15</v>
      </c>
      <c r="G1074" s="114">
        <v>12.3</v>
      </c>
      <c r="H1074" s="114">
        <v>12.5</v>
      </c>
      <c r="I1074" s="114">
        <v>69371</v>
      </c>
      <c r="J1074" s="114">
        <v>856584.8</v>
      </c>
      <c r="K1074" s="116">
        <v>43368</v>
      </c>
      <c r="L1074" s="114">
        <v>179</v>
      </c>
      <c r="M1074" s="114" t="s">
        <v>3294</v>
      </c>
      <c r="N1074" s="429"/>
    </row>
    <row r="1075" spans="1:14">
      <c r="A1075" s="114" t="s">
        <v>1348</v>
      </c>
      <c r="B1075" s="114" t="s">
        <v>390</v>
      </c>
      <c r="C1075" s="114">
        <v>259.25</v>
      </c>
      <c r="D1075" s="114">
        <v>271</v>
      </c>
      <c r="E1075" s="114">
        <v>249.55</v>
      </c>
      <c r="F1075" s="114">
        <v>255.75</v>
      </c>
      <c r="G1075" s="114">
        <v>254</v>
      </c>
      <c r="H1075" s="114">
        <v>257.64999999999998</v>
      </c>
      <c r="I1075" s="114">
        <v>264930</v>
      </c>
      <c r="J1075" s="114">
        <v>67675770.5</v>
      </c>
      <c r="K1075" s="116">
        <v>43368</v>
      </c>
      <c r="L1075" s="114">
        <v>6896</v>
      </c>
      <c r="M1075" s="114" t="s">
        <v>3659</v>
      </c>
      <c r="N1075" s="429"/>
    </row>
    <row r="1076" spans="1:14">
      <c r="A1076" s="114" t="s">
        <v>3660</v>
      </c>
      <c r="B1076" s="114" t="s">
        <v>390</v>
      </c>
      <c r="C1076" s="114">
        <v>9.9</v>
      </c>
      <c r="D1076" s="114">
        <v>10.25</v>
      </c>
      <c r="E1076" s="114">
        <v>9.35</v>
      </c>
      <c r="F1076" s="114">
        <v>9.5</v>
      </c>
      <c r="G1076" s="114">
        <v>9.5</v>
      </c>
      <c r="H1076" s="114">
        <v>10.15</v>
      </c>
      <c r="I1076" s="114">
        <v>266098</v>
      </c>
      <c r="J1076" s="114">
        <v>2643130.9500000002</v>
      </c>
      <c r="K1076" s="116">
        <v>43368</v>
      </c>
      <c r="L1076" s="114">
        <v>406</v>
      </c>
      <c r="M1076" s="114" t="s">
        <v>3661</v>
      </c>
      <c r="N1076" s="429"/>
    </row>
    <row r="1077" spans="1:14">
      <c r="A1077" s="114" t="s">
        <v>3295</v>
      </c>
      <c r="B1077" s="114" t="s">
        <v>390</v>
      </c>
      <c r="C1077" s="114">
        <v>38.15</v>
      </c>
      <c r="D1077" s="114">
        <v>39.4</v>
      </c>
      <c r="E1077" s="114">
        <v>37.25</v>
      </c>
      <c r="F1077" s="114">
        <v>38.450000000000003</v>
      </c>
      <c r="G1077" s="114">
        <v>38.950000000000003</v>
      </c>
      <c r="H1077" s="114">
        <v>38.75</v>
      </c>
      <c r="I1077" s="114">
        <v>141982</v>
      </c>
      <c r="J1077" s="114">
        <v>5453746.75</v>
      </c>
      <c r="K1077" s="116">
        <v>43368</v>
      </c>
      <c r="L1077" s="114">
        <v>1178</v>
      </c>
      <c r="M1077" s="114" t="s">
        <v>3296</v>
      </c>
      <c r="N1077" s="429"/>
    </row>
    <row r="1078" spans="1:14">
      <c r="A1078" s="114" t="s">
        <v>3662</v>
      </c>
      <c r="B1078" s="114" t="s">
        <v>390</v>
      </c>
      <c r="C1078" s="114">
        <v>44</v>
      </c>
      <c r="D1078" s="114">
        <v>44.9</v>
      </c>
      <c r="E1078" s="114">
        <v>40.799999999999997</v>
      </c>
      <c r="F1078" s="114">
        <v>42.35</v>
      </c>
      <c r="G1078" s="114">
        <v>42.7</v>
      </c>
      <c r="H1078" s="114">
        <v>44.2</v>
      </c>
      <c r="I1078" s="114">
        <v>22372</v>
      </c>
      <c r="J1078" s="114">
        <v>965560.95</v>
      </c>
      <c r="K1078" s="116">
        <v>43368</v>
      </c>
      <c r="L1078" s="114">
        <v>329</v>
      </c>
      <c r="M1078" s="114" t="s">
        <v>3663</v>
      </c>
      <c r="N1078" s="429"/>
    </row>
    <row r="1079" spans="1:14">
      <c r="A1079" s="114" t="s">
        <v>2037</v>
      </c>
      <c r="B1079" s="114" t="s">
        <v>390</v>
      </c>
      <c r="C1079" s="114">
        <v>11.7</v>
      </c>
      <c r="D1079" s="114">
        <v>11.7</v>
      </c>
      <c r="E1079" s="114">
        <v>10.4</v>
      </c>
      <c r="F1079" s="114">
        <v>11.1</v>
      </c>
      <c r="G1079" s="114">
        <v>11.2</v>
      </c>
      <c r="H1079" s="114">
        <v>11.35</v>
      </c>
      <c r="I1079" s="114">
        <v>6856</v>
      </c>
      <c r="J1079" s="114">
        <v>74900.75</v>
      </c>
      <c r="K1079" s="116">
        <v>43368</v>
      </c>
      <c r="L1079" s="114">
        <v>45</v>
      </c>
      <c r="M1079" s="114" t="s">
        <v>2038</v>
      </c>
      <c r="N1079" s="429"/>
    </row>
    <row r="1080" spans="1:14">
      <c r="A1080" s="114" t="s">
        <v>2604</v>
      </c>
      <c r="B1080" s="114" t="s">
        <v>2795</v>
      </c>
      <c r="C1080" s="114">
        <v>7.15</v>
      </c>
      <c r="D1080" s="114">
        <v>7.15</v>
      </c>
      <c r="E1080" s="114">
        <v>7</v>
      </c>
      <c r="F1080" s="114">
        <v>7</v>
      </c>
      <c r="G1080" s="114">
        <v>7</v>
      </c>
      <c r="H1080" s="114">
        <v>7.35</v>
      </c>
      <c r="I1080" s="114">
        <v>310</v>
      </c>
      <c r="J1080" s="114">
        <v>2196.5</v>
      </c>
      <c r="K1080" s="116">
        <v>43368</v>
      </c>
      <c r="L1080" s="114">
        <v>5</v>
      </c>
      <c r="M1080" s="114" t="s">
        <v>2605</v>
      </c>
      <c r="N1080" s="429"/>
    </row>
    <row r="1081" spans="1:14">
      <c r="A1081" s="114" t="s">
        <v>355</v>
      </c>
      <c r="B1081" s="114" t="s">
        <v>390</v>
      </c>
      <c r="C1081" s="114">
        <v>73.8</v>
      </c>
      <c r="D1081" s="114">
        <v>73.8</v>
      </c>
      <c r="E1081" s="114">
        <v>67.849999999999994</v>
      </c>
      <c r="F1081" s="114">
        <v>69.849999999999994</v>
      </c>
      <c r="G1081" s="114">
        <v>69.900000000000006</v>
      </c>
      <c r="H1081" s="114">
        <v>73</v>
      </c>
      <c r="I1081" s="114">
        <v>8621183</v>
      </c>
      <c r="J1081" s="114">
        <v>605895462.95000005</v>
      </c>
      <c r="K1081" s="116">
        <v>43368</v>
      </c>
      <c r="L1081" s="114">
        <v>44393</v>
      </c>
      <c r="M1081" s="114" t="s">
        <v>1349</v>
      </c>
      <c r="N1081" s="429"/>
    </row>
    <row r="1082" spans="1:14">
      <c r="A1082" s="114" t="s">
        <v>1938</v>
      </c>
      <c r="B1082" s="114" t="s">
        <v>390</v>
      </c>
      <c r="C1082" s="114">
        <v>23.05</v>
      </c>
      <c r="D1082" s="114">
        <v>24.6</v>
      </c>
      <c r="E1082" s="114">
        <v>22.8</v>
      </c>
      <c r="F1082" s="114">
        <v>23.65</v>
      </c>
      <c r="G1082" s="114">
        <v>23.95</v>
      </c>
      <c r="H1082" s="114">
        <v>23.5</v>
      </c>
      <c r="I1082" s="114">
        <v>59141</v>
      </c>
      <c r="J1082" s="114">
        <v>1419935.7</v>
      </c>
      <c r="K1082" s="116">
        <v>43368</v>
      </c>
      <c r="L1082" s="114">
        <v>635</v>
      </c>
      <c r="M1082" s="114" t="s">
        <v>1939</v>
      </c>
      <c r="N1082" s="429"/>
    </row>
    <row r="1083" spans="1:14">
      <c r="A1083" s="114" t="s">
        <v>2606</v>
      </c>
      <c r="B1083" s="114" t="s">
        <v>390</v>
      </c>
      <c r="C1083" s="114">
        <v>9.5500000000000007</v>
      </c>
      <c r="D1083" s="114">
        <v>9.6</v>
      </c>
      <c r="E1083" s="114">
        <v>9.15</v>
      </c>
      <c r="F1083" s="114">
        <v>9.15</v>
      </c>
      <c r="G1083" s="114">
        <v>9.15</v>
      </c>
      <c r="H1083" s="114">
        <v>9.4</v>
      </c>
      <c r="I1083" s="114">
        <v>1025</v>
      </c>
      <c r="J1083" s="114">
        <v>9465.2000000000007</v>
      </c>
      <c r="K1083" s="116">
        <v>43368</v>
      </c>
      <c r="L1083" s="114">
        <v>8</v>
      </c>
      <c r="M1083" s="114" t="s">
        <v>2607</v>
      </c>
      <c r="N1083" s="429"/>
    </row>
    <row r="1084" spans="1:14">
      <c r="A1084" s="114" t="s">
        <v>3233</v>
      </c>
      <c r="B1084" s="114" t="s">
        <v>390</v>
      </c>
      <c r="C1084" s="114">
        <v>255</v>
      </c>
      <c r="D1084" s="114">
        <v>255</v>
      </c>
      <c r="E1084" s="114">
        <v>249</v>
      </c>
      <c r="F1084" s="114">
        <v>250.4</v>
      </c>
      <c r="G1084" s="114">
        <v>253</v>
      </c>
      <c r="H1084" s="114">
        <v>254.95</v>
      </c>
      <c r="I1084" s="114">
        <v>3088</v>
      </c>
      <c r="J1084" s="114">
        <v>780317</v>
      </c>
      <c r="K1084" s="116">
        <v>43368</v>
      </c>
      <c r="L1084" s="114">
        <v>122</v>
      </c>
      <c r="M1084" s="114" t="s">
        <v>3234</v>
      </c>
      <c r="N1084" s="429"/>
    </row>
    <row r="1085" spans="1:14">
      <c r="A1085" s="114" t="s">
        <v>2765</v>
      </c>
      <c r="B1085" s="114" t="s">
        <v>2795</v>
      </c>
      <c r="C1085" s="114">
        <v>13.55</v>
      </c>
      <c r="D1085" s="114">
        <v>13.55</v>
      </c>
      <c r="E1085" s="114">
        <v>13.55</v>
      </c>
      <c r="F1085" s="114">
        <v>13.55</v>
      </c>
      <c r="G1085" s="114">
        <v>13.55</v>
      </c>
      <c r="H1085" s="114">
        <v>14.25</v>
      </c>
      <c r="I1085" s="114">
        <v>2560</v>
      </c>
      <c r="J1085" s="114">
        <v>34688</v>
      </c>
      <c r="K1085" s="116">
        <v>43368</v>
      </c>
      <c r="L1085" s="114">
        <v>15</v>
      </c>
      <c r="M1085" s="114" t="s">
        <v>2766</v>
      </c>
      <c r="N1085" s="429"/>
    </row>
    <row r="1086" spans="1:14">
      <c r="A1086" s="114" t="s">
        <v>209</v>
      </c>
      <c r="B1086" s="114" t="s">
        <v>390</v>
      </c>
      <c r="C1086" s="114">
        <v>2511</v>
      </c>
      <c r="D1086" s="114">
        <v>2565.4499999999998</v>
      </c>
      <c r="E1086" s="114">
        <v>2386.3000000000002</v>
      </c>
      <c r="F1086" s="114">
        <v>2518.75</v>
      </c>
      <c r="G1086" s="114">
        <v>2536</v>
      </c>
      <c r="H1086" s="114">
        <v>2518.35</v>
      </c>
      <c r="I1086" s="114">
        <v>754513</v>
      </c>
      <c r="J1086" s="114">
        <v>1875807120.75</v>
      </c>
      <c r="K1086" s="116">
        <v>43368</v>
      </c>
      <c r="L1086" s="114">
        <v>52550</v>
      </c>
      <c r="M1086" s="114" t="s">
        <v>1351</v>
      </c>
      <c r="N1086" s="429"/>
    </row>
    <row r="1087" spans="1:14">
      <c r="A1087" s="114" t="s">
        <v>1352</v>
      </c>
      <c r="B1087" s="114" t="s">
        <v>390</v>
      </c>
      <c r="C1087" s="114">
        <v>41.2</v>
      </c>
      <c r="D1087" s="114">
        <v>43.8</v>
      </c>
      <c r="E1087" s="114">
        <v>40.4</v>
      </c>
      <c r="F1087" s="114">
        <v>42.2</v>
      </c>
      <c r="G1087" s="114">
        <v>42.8</v>
      </c>
      <c r="H1087" s="114">
        <v>41.45</v>
      </c>
      <c r="I1087" s="114">
        <v>370868</v>
      </c>
      <c r="J1087" s="114">
        <v>15403264.1</v>
      </c>
      <c r="K1087" s="116">
        <v>43368</v>
      </c>
      <c r="L1087" s="114">
        <v>1803</v>
      </c>
      <c r="M1087" s="114" t="s">
        <v>1353</v>
      </c>
      <c r="N1087" s="429"/>
    </row>
    <row r="1088" spans="1:14">
      <c r="A1088" s="114" t="s">
        <v>1354</v>
      </c>
      <c r="B1088" s="114" t="s">
        <v>390</v>
      </c>
      <c r="C1088" s="114">
        <v>13.1</v>
      </c>
      <c r="D1088" s="114">
        <v>14.5</v>
      </c>
      <c r="E1088" s="114">
        <v>12.75</v>
      </c>
      <c r="F1088" s="114">
        <v>12.9</v>
      </c>
      <c r="G1088" s="114">
        <v>12.8</v>
      </c>
      <c r="H1088" s="114">
        <v>13.25</v>
      </c>
      <c r="I1088" s="114">
        <v>504931</v>
      </c>
      <c r="J1088" s="114">
        <v>6633947.0999999996</v>
      </c>
      <c r="K1088" s="116">
        <v>43368</v>
      </c>
      <c r="L1088" s="114">
        <v>1385</v>
      </c>
      <c r="M1088" s="114" t="s">
        <v>1355</v>
      </c>
      <c r="N1088" s="429"/>
    </row>
    <row r="1089" spans="1:14">
      <c r="A1089" s="114" t="s">
        <v>3297</v>
      </c>
      <c r="B1089" s="114" t="s">
        <v>390</v>
      </c>
      <c r="C1089" s="114">
        <v>56</v>
      </c>
      <c r="D1089" s="114">
        <v>58.8</v>
      </c>
      <c r="E1089" s="114">
        <v>55.95</v>
      </c>
      <c r="F1089" s="114">
        <v>58.3</v>
      </c>
      <c r="G1089" s="114">
        <v>58.5</v>
      </c>
      <c r="H1089" s="114">
        <v>57</v>
      </c>
      <c r="I1089" s="114">
        <v>4793</v>
      </c>
      <c r="J1089" s="114">
        <v>276924.95</v>
      </c>
      <c r="K1089" s="116">
        <v>43368</v>
      </c>
      <c r="L1089" s="114">
        <v>78</v>
      </c>
      <c r="M1089" s="114" t="s">
        <v>3298</v>
      </c>
      <c r="N1089" s="429"/>
    </row>
    <row r="1090" spans="1:14">
      <c r="A1090" s="114" t="s">
        <v>1356</v>
      </c>
      <c r="B1090" s="114" t="s">
        <v>390</v>
      </c>
      <c r="C1090" s="114">
        <v>815.25</v>
      </c>
      <c r="D1090" s="114">
        <v>829.6</v>
      </c>
      <c r="E1090" s="114">
        <v>795.25</v>
      </c>
      <c r="F1090" s="114">
        <v>809.5</v>
      </c>
      <c r="G1090" s="114">
        <v>800</v>
      </c>
      <c r="H1090" s="114">
        <v>814.95</v>
      </c>
      <c r="I1090" s="114">
        <v>99724</v>
      </c>
      <c r="J1090" s="114">
        <v>80832682.099999994</v>
      </c>
      <c r="K1090" s="116">
        <v>43368</v>
      </c>
      <c r="L1090" s="114">
        <v>8275</v>
      </c>
      <c r="M1090" s="114" t="s">
        <v>3664</v>
      </c>
      <c r="N1090" s="429"/>
    </row>
    <row r="1091" spans="1:14">
      <c r="A1091" s="114" t="s">
        <v>2894</v>
      </c>
      <c r="B1091" s="114" t="s">
        <v>2795</v>
      </c>
      <c r="C1091" s="114">
        <v>37.799999999999997</v>
      </c>
      <c r="D1091" s="114">
        <v>37.799999999999997</v>
      </c>
      <c r="E1091" s="114">
        <v>37.799999999999997</v>
      </c>
      <c r="F1091" s="114">
        <v>37.799999999999997</v>
      </c>
      <c r="G1091" s="114">
        <v>37.799999999999997</v>
      </c>
      <c r="H1091" s="114">
        <v>39.75</v>
      </c>
      <c r="I1091" s="114">
        <v>250</v>
      </c>
      <c r="J1091" s="114">
        <v>9450</v>
      </c>
      <c r="K1091" s="116">
        <v>43368</v>
      </c>
      <c r="L1091" s="114">
        <v>6</v>
      </c>
      <c r="M1091" s="114" t="s">
        <v>2895</v>
      </c>
      <c r="N1091" s="429"/>
    </row>
    <row r="1092" spans="1:14">
      <c r="A1092" s="114" t="s">
        <v>126</v>
      </c>
      <c r="B1092" s="114" t="s">
        <v>390</v>
      </c>
      <c r="C1092" s="114">
        <v>229</v>
      </c>
      <c r="D1092" s="114">
        <v>229</v>
      </c>
      <c r="E1092" s="114">
        <v>219</v>
      </c>
      <c r="F1092" s="114">
        <v>223.5</v>
      </c>
      <c r="G1092" s="114">
        <v>224</v>
      </c>
      <c r="H1092" s="114">
        <v>227.05</v>
      </c>
      <c r="I1092" s="114">
        <v>2767922</v>
      </c>
      <c r="J1092" s="114">
        <v>616939736.75</v>
      </c>
      <c r="K1092" s="116">
        <v>43368</v>
      </c>
      <c r="L1092" s="114">
        <v>41624</v>
      </c>
      <c r="M1092" s="114" t="s">
        <v>1357</v>
      </c>
      <c r="N1092" s="429"/>
    </row>
    <row r="1093" spans="1:14">
      <c r="A1093" s="114" t="s">
        <v>127</v>
      </c>
      <c r="B1093" s="114" t="s">
        <v>390</v>
      </c>
      <c r="C1093" s="114">
        <v>79.099999999999994</v>
      </c>
      <c r="D1093" s="114">
        <v>81.5</v>
      </c>
      <c r="E1093" s="114">
        <v>78.05</v>
      </c>
      <c r="F1093" s="114">
        <v>80.849999999999994</v>
      </c>
      <c r="G1093" s="114">
        <v>81.099999999999994</v>
      </c>
      <c r="H1093" s="114">
        <v>79.05</v>
      </c>
      <c r="I1093" s="114">
        <v>9720054</v>
      </c>
      <c r="J1093" s="114">
        <v>773728141.89999998</v>
      </c>
      <c r="K1093" s="116">
        <v>43368</v>
      </c>
      <c r="L1093" s="114">
        <v>44708</v>
      </c>
      <c r="M1093" s="114" t="s">
        <v>1358</v>
      </c>
      <c r="N1093" s="429"/>
    </row>
    <row r="1094" spans="1:14">
      <c r="A1094" s="114" t="s">
        <v>1359</v>
      </c>
      <c r="B1094" s="114" t="s">
        <v>390</v>
      </c>
      <c r="C1094" s="114">
        <v>3025</v>
      </c>
      <c r="D1094" s="114">
        <v>3046.9</v>
      </c>
      <c r="E1094" s="114">
        <v>2902</v>
      </c>
      <c r="F1094" s="114">
        <v>2983.65</v>
      </c>
      <c r="G1094" s="114">
        <v>3009</v>
      </c>
      <c r="H1094" s="114">
        <v>2986.15</v>
      </c>
      <c r="I1094" s="114">
        <v>31667</v>
      </c>
      <c r="J1094" s="114">
        <v>94312926.049999997</v>
      </c>
      <c r="K1094" s="116">
        <v>43368</v>
      </c>
      <c r="L1094" s="114">
        <v>6672</v>
      </c>
      <c r="M1094" s="114" t="s">
        <v>1360</v>
      </c>
      <c r="N1094" s="429"/>
    </row>
    <row r="1095" spans="1:14">
      <c r="A1095" s="114" t="s">
        <v>3299</v>
      </c>
      <c r="B1095" s="114" t="s">
        <v>390</v>
      </c>
      <c r="C1095" s="114">
        <v>69.05</v>
      </c>
      <c r="D1095" s="114">
        <v>71.900000000000006</v>
      </c>
      <c r="E1095" s="114">
        <v>66.95</v>
      </c>
      <c r="F1095" s="114">
        <v>69.75</v>
      </c>
      <c r="G1095" s="114">
        <v>70.5</v>
      </c>
      <c r="H1095" s="114">
        <v>69.599999999999994</v>
      </c>
      <c r="I1095" s="114">
        <v>30565</v>
      </c>
      <c r="J1095" s="114">
        <v>2122751.7999999998</v>
      </c>
      <c r="K1095" s="116">
        <v>43368</v>
      </c>
      <c r="L1095" s="114">
        <v>1118</v>
      </c>
      <c r="M1095" s="114" t="s">
        <v>3300</v>
      </c>
      <c r="N1095" s="429"/>
    </row>
    <row r="1096" spans="1:14">
      <c r="A1096" s="114" t="s">
        <v>322</v>
      </c>
      <c r="B1096" s="114" t="s">
        <v>390</v>
      </c>
      <c r="C1096" s="114">
        <v>15.05</v>
      </c>
      <c r="D1096" s="114">
        <v>15.4</v>
      </c>
      <c r="E1096" s="114">
        <v>14.85</v>
      </c>
      <c r="F1096" s="114">
        <v>15</v>
      </c>
      <c r="G1096" s="114">
        <v>15</v>
      </c>
      <c r="H1096" s="114">
        <v>15.1</v>
      </c>
      <c r="I1096" s="114">
        <v>675011</v>
      </c>
      <c r="J1096" s="114">
        <v>10137861.6</v>
      </c>
      <c r="K1096" s="116">
        <v>43368</v>
      </c>
      <c r="L1096" s="114">
        <v>2323</v>
      </c>
      <c r="M1096" s="114" t="s">
        <v>3665</v>
      </c>
      <c r="N1096" s="429"/>
    </row>
    <row r="1097" spans="1:14">
      <c r="A1097" s="114" t="s">
        <v>1361</v>
      </c>
      <c r="B1097" s="114" t="s">
        <v>390</v>
      </c>
      <c r="C1097" s="114">
        <v>144</v>
      </c>
      <c r="D1097" s="114">
        <v>149</v>
      </c>
      <c r="E1097" s="114">
        <v>138.65</v>
      </c>
      <c r="F1097" s="114">
        <v>141.44999999999999</v>
      </c>
      <c r="G1097" s="114">
        <v>141.25</v>
      </c>
      <c r="H1097" s="114">
        <v>147.69999999999999</v>
      </c>
      <c r="I1097" s="114">
        <v>46499</v>
      </c>
      <c r="J1097" s="114">
        <v>6579262.25</v>
      </c>
      <c r="K1097" s="116">
        <v>43368</v>
      </c>
      <c r="L1097" s="114">
        <v>574</v>
      </c>
      <c r="M1097" s="114" t="s">
        <v>1362</v>
      </c>
      <c r="N1097" s="429"/>
    </row>
    <row r="1098" spans="1:14">
      <c r="A1098" s="114" t="s">
        <v>210</v>
      </c>
      <c r="B1098" s="114" t="s">
        <v>390</v>
      </c>
      <c r="C1098" s="114">
        <v>9724.9500000000007</v>
      </c>
      <c r="D1098" s="114">
        <v>9860.15</v>
      </c>
      <c r="E1098" s="114">
        <v>9649.9500000000007</v>
      </c>
      <c r="F1098" s="114">
        <v>9673.75</v>
      </c>
      <c r="G1098" s="114">
        <v>9723.9500000000007</v>
      </c>
      <c r="H1098" s="114">
        <v>9724.75</v>
      </c>
      <c r="I1098" s="114">
        <v>9039</v>
      </c>
      <c r="J1098" s="114">
        <v>87647743.049999997</v>
      </c>
      <c r="K1098" s="116">
        <v>43368</v>
      </c>
      <c r="L1098" s="114">
        <v>1579</v>
      </c>
      <c r="M1098" s="114" t="s">
        <v>1363</v>
      </c>
      <c r="N1098" s="429"/>
    </row>
    <row r="1099" spans="1:14">
      <c r="A1099" s="114" t="s">
        <v>1364</v>
      </c>
      <c r="B1099" s="114" t="s">
        <v>390</v>
      </c>
      <c r="C1099" s="114">
        <v>149.35</v>
      </c>
      <c r="D1099" s="114">
        <v>154</v>
      </c>
      <c r="E1099" s="114">
        <v>144.25</v>
      </c>
      <c r="F1099" s="114">
        <v>150</v>
      </c>
      <c r="G1099" s="114">
        <v>150</v>
      </c>
      <c r="H1099" s="114">
        <v>147.15</v>
      </c>
      <c r="I1099" s="114">
        <v>24191</v>
      </c>
      <c r="J1099" s="114">
        <v>3587186.85</v>
      </c>
      <c r="K1099" s="116">
        <v>43368</v>
      </c>
      <c r="L1099" s="114">
        <v>210</v>
      </c>
      <c r="M1099" s="114" t="s">
        <v>1365</v>
      </c>
      <c r="N1099" s="429"/>
    </row>
    <row r="1100" spans="1:14">
      <c r="A1100" s="114" t="s">
        <v>1366</v>
      </c>
      <c r="B1100" s="114" t="s">
        <v>390</v>
      </c>
      <c r="C1100" s="114">
        <v>215</v>
      </c>
      <c r="D1100" s="114">
        <v>215.35</v>
      </c>
      <c r="E1100" s="114">
        <v>207.8</v>
      </c>
      <c r="F1100" s="114">
        <v>213.75</v>
      </c>
      <c r="G1100" s="114">
        <v>214</v>
      </c>
      <c r="H1100" s="114">
        <v>217.7</v>
      </c>
      <c r="I1100" s="114">
        <v>656779</v>
      </c>
      <c r="J1100" s="114">
        <v>138965588.5</v>
      </c>
      <c r="K1100" s="116">
        <v>43368</v>
      </c>
      <c r="L1100" s="114">
        <v>11943</v>
      </c>
      <c r="M1100" s="114" t="s">
        <v>2721</v>
      </c>
      <c r="N1100" s="429"/>
    </row>
    <row r="1101" spans="1:14">
      <c r="A1101" s="114" t="s">
        <v>1367</v>
      </c>
      <c r="B1101" s="114" t="s">
        <v>390</v>
      </c>
      <c r="C1101" s="114">
        <v>588.65</v>
      </c>
      <c r="D1101" s="114">
        <v>593.9</v>
      </c>
      <c r="E1101" s="114">
        <v>555.1</v>
      </c>
      <c r="F1101" s="114">
        <v>586.70000000000005</v>
      </c>
      <c r="G1101" s="114">
        <v>580.70000000000005</v>
      </c>
      <c r="H1101" s="114">
        <v>588.65</v>
      </c>
      <c r="I1101" s="114">
        <v>28926</v>
      </c>
      <c r="J1101" s="114">
        <v>16524583.050000001</v>
      </c>
      <c r="K1101" s="116">
        <v>43368</v>
      </c>
      <c r="L1101" s="114">
        <v>3237</v>
      </c>
      <c r="M1101" s="114" t="s">
        <v>1368</v>
      </c>
      <c r="N1101" s="429"/>
    </row>
    <row r="1102" spans="1:14">
      <c r="A1102" s="114" t="s">
        <v>208</v>
      </c>
      <c r="B1102" s="114" t="s">
        <v>390</v>
      </c>
      <c r="C1102" s="114">
        <v>1093</v>
      </c>
      <c r="D1102" s="114">
        <v>1113</v>
      </c>
      <c r="E1102" s="114">
        <v>1080</v>
      </c>
      <c r="F1102" s="114">
        <v>1100.2</v>
      </c>
      <c r="G1102" s="114">
        <v>1107.1500000000001</v>
      </c>
      <c r="H1102" s="114">
        <v>1092.95</v>
      </c>
      <c r="I1102" s="114">
        <v>471914</v>
      </c>
      <c r="J1102" s="114">
        <v>517019687.05000001</v>
      </c>
      <c r="K1102" s="116">
        <v>43368</v>
      </c>
      <c r="L1102" s="114">
        <v>21328</v>
      </c>
      <c r="M1102" s="114" t="s">
        <v>1369</v>
      </c>
      <c r="N1102" s="429"/>
    </row>
    <row r="1103" spans="1:14">
      <c r="A1103" s="114" t="s">
        <v>1370</v>
      </c>
      <c r="B1103" s="114" t="s">
        <v>390</v>
      </c>
      <c r="C1103" s="114">
        <v>751.05</v>
      </c>
      <c r="D1103" s="114">
        <v>764.95</v>
      </c>
      <c r="E1103" s="114">
        <v>742</v>
      </c>
      <c r="F1103" s="114">
        <v>749.7</v>
      </c>
      <c r="G1103" s="114">
        <v>750</v>
      </c>
      <c r="H1103" s="114">
        <v>755.75</v>
      </c>
      <c r="I1103" s="114">
        <v>250879</v>
      </c>
      <c r="J1103" s="114">
        <v>189454940.55000001</v>
      </c>
      <c r="K1103" s="116">
        <v>43368</v>
      </c>
      <c r="L1103" s="114">
        <v>6373</v>
      </c>
      <c r="M1103" s="114" t="s">
        <v>1371</v>
      </c>
      <c r="N1103" s="429"/>
    </row>
    <row r="1104" spans="1:14">
      <c r="A1104" s="114" t="s">
        <v>3301</v>
      </c>
      <c r="B1104" s="114" t="s">
        <v>2795</v>
      </c>
      <c r="C1104" s="114">
        <v>2365</v>
      </c>
      <c r="D1104" s="114">
        <v>2386.9</v>
      </c>
      <c r="E1104" s="114">
        <v>2256</v>
      </c>
      <c r="F1104" s="114">
        <v>2336.65</v>
      </c>
      <c r="G1104" s="114">
        <v>2337</v>
      </c>
      <c r="H1104" s="114">
        <v>2360.1999999999998</v>
      </c>
      <c r="I1104" s="114">
        <v>462</v>
      </c>
      <c r="J1104" s="114">
        <v>1077031.7</v>
      </c>
      <c r="K1104" s="116">
        <v>43368</v>
      </c>
      <c r="L1104" s="114">
        <v>62</v>
      </c>
      <c r="M1104" s="114" t="s">
        <v>3302</v>
      </c>
      <c r="N1104" s="429"/>
    </row>
    <row r="1105" spans="1:14">
      <c r="A1105" s="114" t="s">
        <v>3666</v>
      </c>
      <c r="B1105" s="114" t="s">
        <v>390</v>
      </c>
      <c r="C1105" s="114">
        <v>8.25</v>
      </c>
      <c r="D1105" s="114">
        <v>8.4</v>
      </c>
      <c r="E1105" s="114">
        <v>7.1</v>
      </c>
      <c r="F1105" s="114">
        <v>7.45</v>
      </c>
      <c r="G1105" s="114">
        <v>7.8</v>
      </c>
      <c r="H1105" s="114">
        <v>7.85</v>
      </c>
      <c r="I1105" s="114">
        <v>75997</v>
      </c>
      <c r="J1105" s="114">
        <v>585779.1</v>
      </c>
      <c r="K1105" s="116">
        <v>43368</v>
      </c>
      <c r="L1105" s="114">
        <v>152</v>
      </c>
      <c r="M1105" s="114" t="s">
        <v>3667</v>
      </c>
      <c r="N1105" s="429"/>
    </row>
    <row r="1106" spans="1:14">
      <c r="A1106" s="114" t="s">
        <v>2261</v>
      </c>
      <c r="B1106" s="114" t="s">
        <v>390</v>
      </c>
      <c r="C1106" s="114">
        <v>170.3</v>
      </c>
      <c r="D1106" s="114">
        <v>180</v>
      </c>
      <c r="E1106" s="114">
        <v>168.55</v>
      </c>
      <c r="F1106" s="114">
        <v>169.85</v>
      </c>
      <c r="G1106" s="114">
        <v>169.25</v>
      </c>
      <c r="H1106" s="114">
        <v>177.4</v>
      </c>
      <c r="I1106" s="114">
        <v>19409</v>
      </c>
      <c r="J1106" s="114">
        <v>3336415.45</v>
      </c>
      <c r="K1106" s="116">
        <v>43368</v>
      </c>
      <c r="L1106" s="114">
        <v>576</v>
      </c>
      <c r="M1106" s="114" t="s">
        <v>2262</v>
      </c>
      <c r="N1106" s="429"/>
    </row>
    <row r="1107" spans="1:14">
      <c r="A1107" s="114" t="s">
        <v>1372</v>
      </c>
      <c r="B1107" s="114" t="s">
        <v>390</v>
      </c>
      <c r="C1107" s="114">
        <v>34.1</v>
      </c>
      <c r="D1107" s="114">
        <v>36.200000000000003</v>
      </c>
      <c r="E1107" s="114">
        <v>33.4</v>
      </c>
      <c r="F1107" s="114">
        <v>33.85</v>
      </c>
      <c r="G1107" s="114">
        <v>34.1</v>
      </c>
      <c r="H1107" s="114">
        <v>34.549999999999997</v>
      </c>
      <c r="I1107" s="114">
        <v>21901</v>
      </c>
      <c r="J1107" s="114">
        <v>755752.45</v>
      </c>
      <c r="K1107" s="116">
        <v>43368</v>
      </c>
      <c r="L1107" s="114">
        <v>242</v>
      </c>
      <c r="M1107" s="114" t="s">
        <v>1373</v>
      </c>
      <c r="N1107" s="429"/>
    </row>
    <row r="1108" spans="1:14">
      <c r="A1108" s="114" t="s">
        <v>3021</v>
      </c>
      <c r="B1108" s="114" t="s">
        <v>2795</v>
      </c>
      <c r="C1108" s="114">
        <v>37</v>
      </c>
      <c r="D1108" s="114">
        <v>37</v>
      </c>
      <c r="E1108" s="114">
        <v>35.200000000000003</v>
      </c>
      <c r="F1108" s="114">
        <v>35.4</v>
      </c>
      <c r="G1108" s="114">
        <v>35.4</v>
      </c>
      <c r="H1108" s="114">
        <v>37.049999999999997</v>
      </c>
      <c r="I1108" s="114">
        <v>2664</v>
      </c>
      <c r="J1108" s="114">
        <v>94403.15</v>
      </c>
      <c r="K1108" s="116">
        <v>43368</v>
      </c>
      <c r="L1108" s="114">
        <v>18</v>
      </c>
      <c r="M1108" s="114" t="s">
        <v>3022</v>
      </c>
      <c r="N1108" s="429"/>
    </row>
    <row r="1109" spans="1:14">
      <c r="A1109" s="114" t="s">
        <v>2955</v>
      </c>
      <c r="B1109" s="114" t="s">
        <v>390</v>
      </c>
      <c r="C1109" s="114">
        <v>70.5</v>
      </c>
      <c r="D1109" s="114">
        <v>71.95</v>
      </c>
      <c r="E1109" s="114">
        <v>67.2</v>
      </c>
      <c r="F1109" s="114">
        <v>71.25</v>
      </c>
      <c r="G1109" s="114">
        <v>71</v>
      </c>
      <c r="H1109" s="114">
        <v>70.7</v>
      </c>
      <c r="I1109" s="114">
        <v>48028</v>
      </c>
      <c r="J1109" s="114">
        <v>3346651.95</v>
      </c>
      <c r="K1109" s="116">
        <v>43368</v>
      </c>
      <c r="L1109" s="114">
        <v>335</v>
      </c>
      <c r="M1109" s="114" t="s">
        <v>1374</v>
      </c>
      <c r="N1109" s="429"/>
    </row>
    <row r="1110" spans="1:14">
      <c r="A1110" s="114" t="s">
        <v>2896</v>
      </c>
      <c r="B1110" s="114" t="s">
        <v>2795</v>
      </c>
      <c r="C1110" s="114">
        <v>193.65</v>
      </c>
      <c r="D1110" s="114">
        <v>210.9</v>
      </c>
      <c r="E1110" s="114">
        <v>193.65</v>
      </c>
      <c r="F1110" s="114">
        <v>197.1</v>
      </c>
      <c r="G1110" s="114">
        <v>197</v>
      </c>
      <c r="H1110" s="114">
        <v>201.7</v>
      </c>
      <c r="I1110" s="114">
        <v>435</v>
      </c>
      <c r="J1110" s="114">
        <v>86833.5</v>
      </c>
      <c r="K1110" s="116">
        <v>43368</v>
      </c>
      <c r="L1110" s="114">
        <v>18</v>
      </c>
      <c r="M1110" s="114" t="s">
        <v>2897</v>
      </c>
      <c r="N1110" s="429"/>
    </row>
    <row r="1111" spans="1:14">
      <c r="A1111" s="114" t="s">
        <v>3343</v>
      </c>
      <c r="B1111" s="114" t="s">
        <v>390</v>
      </c>
      <c r="C1111" s="114">
        <v>225.1</v>
      </c>
      <c r="D1111" s="114">
        <v>243.15</v>
      </c>
      <c r="E1111" s="114">
        <v>223.05</v>
      </c>
      <c r="F1111" s="114">
        <v>228.1</v>
      </c>
      <c r="G1111" s="114">
        <v>226.05</v>
      </c>
      <c r="H1111" s="114">
        <v>227.95</v>
      </c>
      <c r="I1111" s="114">
        <v>9919</v>
      </c>
      <c r="J1111" s="114">
        <v>2280216.5</v>
      </c>
      <c r="K1111" s="116">
        <v>43368</v>
      </c>
      <c r="L1111" s="114">
        <v>306</v>
      </c>
      <c r="M1111" s="114" t="s">
        <v>3344</v>
      </c>
      <c r="N1111" s="429"/>
    </row>
    <row r="1112" spans="1:14">
      <c r="A1112" s="114" t="s">
        <v>128</v>
      </c>
      <c r="B1112" s="114" t="s">
        <v>390</v>
      </c>
      <c r="C1112" s="114">
        <v>69.150000000000006</v>
      </c>
      <c r="D1112" s="114">
        <v>69.650000000000006</v>
      </c>
      <c r="E1112" s="114">
        <v>63.65</v>
      </c>
      <c r="F1112" s="114">
        <v>66.95</v>
      </c>
      <c r="G1112" s="114">
        <v>67.45</v>
      </c>
      <c r="H1112" s="114">
        <v>69.2</v>
      </c>
      <c r="I1112" s="114">
        <v>58214340</v>
      </c>
      <c r="J1112" s="114">
        <v>3896995265.8499999</v>
      </c>
      <c r="K1112" s="116">
        <v>43368</v>
      </c>
      <c r="L1112" s="114">
        <v>133168</v>
      </c>
      <c r="M1112" s="114" t="s">
        <v>3668</v>
      </c>
      <c r="N1112" s="429"/>
    </row>
    <row r="1113" spans="1:14">
      <c r="A1113" s="114" t="s">
        <v>1375</v>
      </c>
      <c r="B1113" s="114" t="s">
        <v>390</v>
      </c>
      <c r="C1113" s="114">
        <v>26.65</v>
      </c>
      <c r="D1113" s="114">
        <v>27.2</v>
      </c>
      <c r="E1113" s="114">
        <v>26.05</v>
      </c>
      <c r="F1113" s="114">
        <v>26.8</v>
      </c>
      <c r="G1113" s="114">
        <v>26.95</v>
      </c>
      <c r="H1113" s="114">
        <v>26.95</v>
      </c>
      <c r="I1113" s="114">
        <v>268915</v>
      </c>
      <c r="J1113" s="114">
        <v>7174470.7000000002</v>
      </c>
      <c r="K1113" s="116">
        <v>43368</v>
      </c>
      <c r="L1113" s="114">
        <v>1696</v>
      </c>
      <c r="M1113" s="114" t="s">
        <v>1376</v>
      </c>
      <c r="N1113" s="429"/>
    </row>
    <row r="1114" spans="1:14">
      <c r="A1114" s="114" t="s">
        <v>1984</v>
      </c>
      <c r="B1114" s="114" t="s">
        <v>390</v>
      </c>
      <c r="C1114" s="114">
        <v>1071.5</v>
      </c>
      <c r="D1114" s="114">
        <v>1092.4000000000001</v>
      </c>
      <c r="E1114" s="114">
        <v>1025.3499999999999</v>
      </c>
      <c r="F1114" s="114">
        <v>1055.9000000000001</v>
      </c>
      <c r="G1114" s="114">
        <v>1080</v>
      </c>
      <c r="H1114" s="114">
        <v>1083.55</v>
      </c>
      <c r="I1114" s="114">
        <v>239433</v>
      </c>
      <c r="J1114" s="114">
        <v>254749931.84999999</v>
      </c>
      <c r="K1114" s="116">
        <v>43368</v>
      </c>
      <c r="L1114" s="114">
        <v>25398</v>
      </c>
      <c r="M1114" s="114" t="s">
        <v>1985</v>
      </c>
      <c r="N1114" s="429"/>
    </row>
    <row r="1115" spans="1:14">
      <c r="A1115" s="114" t="s">
        <v>2608</v>
      </c>
      <c r="B1115" s="114" t="s">
        <v>390</v>
      </c>
      <c r="C1115" s="114">
        <v>15.5</v>
      </c>
      <c r="D1115" s="114">
        <v>15.5</v>
      </c>
      <c r="E1115" s="114">
        <v>13.5</v>
      </c>
      <c r="F1115" s="114">
        <v>13.85</v>
      </c>
      <c r="G1115" s="114">
        <v>13.5</v>
      </c>
      <c r="H1115" s="114">
        <v>14.65</v>
      </c>
      <c r="I1115" s="114">
        <v>6209</v>
      </c>
      <c r="J1115" s="114">
        <v>86857.55</v>
      </c>
      <c r="K1115" s="116">
        <v>43368</v>
      </c>
      <c r="L1115" s="114">
        <v>38</v>
      </c>
      <c r="M1115" s="114" t="s">
        <v>2609</v>
      </c>
      <c r="N1115" s="429"/>
    </row>
    <row r="1116" spans="1:14">
      <c r="A1116" s="114" t="s">
        <v>1377</v>
      </c>
      <c r="B1116" s="114" t="s">
        <v>390</v>
      </c>
      <c r="C1116" s="114">
        <v>140.69999999999999</v>
      </c>
      <c r="D1116" s="114">
        <v>144.30000000000001</v>
      </c>
      <c r="E1116" s="114">
        <v>133.9</v>
      </c>
      <c r="F1116" s="114">
        <v>140.69999999999999</v>
      </c>
      <c r="G1116" s="114">
        <v>141.35</v>
      </c>
      <c r="H1116" s="114">
        <v>143.15</v>
      </c>
      <c r="I1116" s="114">
        <v>312445</v>
      </c>
      <c r="J1116" s="114">
        <v>42934121.049999997</v>
      </c>
      <c r="K1116" s="116">
        <v>43368</v>
      </c>
      <c r="L1116" s="114">
        <v>12177</v>
      </c>
      <c r="M1116" s="114" t="s">
        <v>1933</v>
      </c>
      <c r="N1116" s="429"/>
    </row>
    <row r="1117" spans="1:14">
      <c r="A1117" s="114" t="s">
        <v>3058</v>
      </c>
      <c r="B1117" s="114" t="s">
        <v>390</v>
      </c>
      <c r="C1117" s="114">
        <v>3.35</v>
      </c>
      <c r="D1117" s="114">
        <v>3.35</v>
      </c>
      <c r="E1117" s="114">
        <v>3.35</v>
      </c>
      <c r="F1117" s="114">
        <v>3.35</v>
      </c>
      <c r="G1117" s="114">
        <v>3.35</v>
      </c>
      <c r="H1117" s="114">
        <v>2.8</v>
      </c>
      <c r="I1117" s="114">
        <v>13</v>
      </c>
      <c r="J1117" s="114">
        <v>43.55</v>
      </c>
      <c r="K1117" s="116">
        <v>43368</v>
      </c>
      <c r="L1117" s="114">
        <v>1</v>
      </c>
      <c r="M1117" s="114" t="s">
        <v>3059</v>
      </c>
      <c r="N1117" s="429"/>
    </row>
    <row r="1118" spans="1:14">
      <c r="A1118" s="114" t="s">
        <v>2210</v>
      </c>
      <c r="B1118" s="114" t="s">
        <v>390</v>
      </c>
      <c r="C1118" s="114">
        <v>602</v>
      </c>
      <c r="D1118" s="114">
        <v>650</v>
      </c>
      <c r="E1118" s="114">
        <v>599.95000000000005</v>
      </c>
      <c r="F1118" s="114">
        <v>650</v>
      </c>
      <c r="G1118" s="114">
        <v>650</v>
      </c>
      <c r="H1118" s="114">
        <v>608.25</v>
      </c>
      <c r="I1118" s="114">
        <v>1545</v>
      </c>
      <c r="J1118" s="114">
        <v>997643.65</v>
      </c>
      <c r="K1118" s="116">
        <v>43368</v>
      </c>
      <c r="L1118" s="114">
        <v>23</v>
      </c>
      <c r="M1118" s="114" t="s">
        <v>2211</v>
      </c>
      <c r="N1118" s="429"/>
    </row>
    <row r="1119" spans="1:14">
      <c r="A1119" s="114" t="s">
        <v>1993</v>
      </c>
      <c r="B1119" s="114" t="s">
        <v>390</v>
      </c>
      <c r="C1119" s="114">
        <v>220.8</v>
      </c>
      <c r="D1119" s="114">
        <v>227.95</v>
      </c>
      <c r="E1119" s="114">
        <v>215.05</v>
      </c>
      <c r="F1119" s="114">
        <v>224.85</v>
      </c>
      <c r="G1119" s="114">
        <v>225.15</v>
      </c>
      <c r="H1119" s="114">
        <v>218.85</v>
      </c>
      <c r="I1119" s="114">
        <v>2002</v>
      </c>
      <c r="J1119" s="114">
        <v>445482.15</v>
      </c>
      <c r="K1119" s="116">
        <v>43368</v>
      </c>
      <c r="L1119" s="114">
        <v>111</v>
      </c>
      <c r="M1119" s="114" t="s">
        <v>1994</v>
      </c>
      <c r="N1119" s="429"/>
    </row>
    <row r="1120" spans="1:14">
      <c r="A1120" s="114" t="s">
        <v>1910</v>
      </c>
      <c r="B1120" s="114" t="s">
        <v>390</v>
      </c>
      <c r="C1120" s="114">
        <v>151.55000000000001</v>
      </c>
      <c r="D1120" s="114">
        <v>151.55000000000001</v>
      </c>
      <c r="E1120" s="114">
        <v>142.80000000000001</v>
      </c>
      <c r="F1120" s="114">
        <v>147.6</v>
      </c>
      <c r="G1120" s="114">
        <v>148</v>
      </c>
      <c r="H1120" s="114">
        <v>149</v>
      </c>
      <c r="I1120" s="114">
        <v>24618</v>
      </c>
      <c r="J1120" s="114">
        <v>3591716.5</v>
      </c>
      <c r="K1120" s="116">
        <v>43368</v>
      </c>
      <c r="L1120" s="114">
        <v>820</v>
      </c>
      <c r="M1120" s="114" t="s">
        <v>2339</v>
      </c>
      <c r="N1120" s="429"/>
    </row>
    <row r="1121" spans="1:14">
      <c r="A1121" s="114" t="s">
        <v>1378</v>
      </c>
      <c r="B1121" s="114" t="s">
        <v>390</v>
      </c>
      <c r="C1121" s="114">
        <v>215</v>
      </c>
      <c r="D1121" s="114">
        <v>219.85</v>
      </c>
      <c r="E1121" s="114">
        <v>212.65</v>
      </c>
      <c r="F1121" s="114">
        <v>215.45</v>
      </c>
      <c r="G1121" s="114">
        <v>216.4</v>
      </c>
      <c r="H1121" s="114">
        <v>214.8</v>
      </c>
      <c r="I1121" s="114">
        <v>5859</v>
      </c>
      <c r="J1121" s="114">
        <v>1263516.8</v>
      </c>
      <c r="K1121" s="116">
        <v>43368</v>
      </c>
      <c r="L1121" s="114">
        <v>301</v>
      </c>
      <c r="M1121" s="114" t="s">
        <v>1379</v>
      </c>
      <c r="N1121" s="429"/>
    </row>
    <row r="1122" spans="1:14">
      <c r="A1122" s="114" t="s">
        <v>1380</v>
      </c>
      <c r="B1122" s="114" t="s">
        <v>390</v>
      </c>
      <c r="C1122" s="114">
        <v>570</v>
      </c>
      <c r="D1122" s="114">
        <v>577.9</v>
      </c>
      <c r="E1122" s="114">
        <v>552.25</v>
      </c>
      <c r="F1122" s="114">
        <v>570.4</v>
      </c>
      <c r="G1122" s="114">
        <v>570</v>
      </c>
      <c r="H1122" s="114">
        <v>570.75</v>
      </c>
      <c r="I1122" s="114">
        <v>66726</v>
      </c>
      <c r="J1122" s="114">
        <v>37923656.5</v>
      </c>
      <c r="K1122" s="116">
        <v>43368</v>
      </c>
      <c r="L1122" s="114">
        <v>2800</v>
      </c>
      <c r="M1122" s="114" t="s">
        <v>1381</v>
      </c>
      <c r="N1122" s="429"/>
    </row>
    <row r="1123" spans="1:14">
      <c r="A1123" s="114" t="s">
        <v>3303</v>
      </c>
      <c r="B1123" s="114" t="s">
        <v>390</v>
      </c>
      <c r="C1123" s="114">
        <v>123.55</v>
      </c>
      <c r="D1123" s="114">
        <v>133.19999999999999</v>
      </c>
      <c r="E1123" s="114">
        <v>110.95</v>
      </c>
      <c r="F1123" s="114">
        <v>125.45</v>
      </c>
      <c r="G1123" s="114">
        <v>126</v>
      </c>
      <c r="H1123" s="114">
        <v>127.1</v>
      </c>
      <c r="I1123" s="114">
        <v>52361</v>
      </c>
      <c r="J1123" s="114">
        <v>6626397.6500000004</v>
      </c>
      <c r="K1123" s="116">
        <v>43368</v>
      </c>
      <c r="L1123" s="114">
        <v>1129</v>
      </c>
      <c r="M1123" s="114" t="s">
        <v>3304</v>
      </c>
      <c r="N1123" s="429"/>
    </row>
    <row r="1124" spans="1:14">
      <c r="A1124" s="114" t="s">
        <v>129</v>
      </c>
      <c r="B1124" s="114" t="s">
        <v>390</v>
      </c>
      <c r="C1124" s="114">
        <v>197</v>
      </c>
      <c r="D1124" s="114">
        <v>198.6</v>
      </c>
      <c r="E1124" s="114">
        <v>191.65</v>
      </c>
      <c r="F1124" s="114">
        <v>192.6</v>
      </c>
      <c r="G1124" s="114">
        <v>192.6</v>
      </c>
      <c r="H1124" s="114">
        <v>197.6</v>
      </c>
      <c r="I1124" s="114">
        <v>6058637</v>
      </c>
      <c r="J1124" s="114">
        <v>1173075128.6500001</v>
      </c>
      <c r="K1124" s="116">
        <v>43368</v>
      </c>
      <c r="L1124" s="114">
        <v>83983</v>
      </c>
      <c r="M1124" s="114" t="s">
        <v>3669</v>
      </c>
      <c r="N1124" s="429"/>
    </row>
    <row r="1125" spans="1:14">
      <c r="A1125" s="114" t="s">
        <v>1382</v>
      </c>
      <c r="B1125" s="114" t="s">
        <v>390</v>
      </c>
      <c r="C1125" s="114">
        <v>890</v>
      </c>
      <c r="D1125" s="114">
        <v>944</v>
      </c>
      <c r="E1125" s="114">
        <v>866.3</v>
      </c>
      <c r="F1125" s="114">
        <v>894.4</v>
      </c>
      <c r="G1125" s="114">
        <v>944</v>
      </c>
      <c r="H1125" s="114">
        <v>890.5</v>
      </c>
      <c r="I1125" s="114">
        <v>24702</v>
      </c>
      <c r="J1125" s="114">
        <v>21877317.050000001</v>
      </c>
      <c r="K1125" s="116">
        <v>43368</v>
      </c>
      <c r="L1125" s="114">
        <v>769</v>
      </c>
      <c r="M1125" s="114" t="s">
        <v>1383</v>
      </c>
      <c r="N1125" s="429"/>
    </row>
    <row r="1126" spans="1:14">
      <c r="A1126" s="114" t="s">
        <v>1384</v>
      </c>
      <c r="B1126" s="114" t="s">
        <v>390</v>
      </c>
      <c r="C1126" s="114">
        <v>396</v>
      </c>
      <c r="D1126" s="114">
        <v>418.85</v>
      </c>
      <c r="E1126" s="114">
        <v>396</v>
      </c>
      <c r="F1126" s="114">
        <v>407.55</v>
      </c>
      <c r="G1126" s="114">
        <v>409.9</v>
      </c>
      <c r="H1126" s="114">
        <v>404.7</v>
      </c>
      <c r="I1126" s="114">
        <v>11999</v>
      </c>
      <c r="J1126" s="114">
        <v>4837640.9000000004</v>
      </c>
      <c r="K1126" s="116">
        <v>43368</v>
      </c>
      <c r="L1126" s="114">
        <v>482</v>
      </c>
      <c r="M1126" s="114" t="s">
        <v>1385</v>
      </c>
      <c r="N1126" s="429"/>
    </row>
    <row r="1127" spans="1:14">
      <c r="A1127" s="114" t="s">
        <v>1386</v>
      </c>
      <c r="B1127" s="114" t="s">
        <v>390</v>
      </c>
      <c r="C1127" s="114">
        <v>140</v>
      </c>
      <c r="D1127" s="114">
        <v>140</v>
      </c>
      <c r="E1127" s="114">
        <v>135</v>
      </c>
      <c r="F1127" s="114">
        <v>136.94999999999999</v>
      </c>
      <c r="G1127" s="114">
        <v>139.1</v>
      </c>
      <c r="H1127" s="114">
        <v>138.4</v>
      </c>
      <c r="I1127" s="114">
        <v>21433</v>
      </c>
      <c r="J1127" s="114">
        <v>2920336.75</v>
      </c>
      <c r="K1127" s="116">
        <v>43368</v>
      </c>
      <c r="L1127" s="114">
        <v>1041</v>
      </c>
      <c r="M1127" s="114" t="s">
        <v>1387</v>
      </c>
      <c r="N1127" s="429"/>
    </row>
    <row r="1128" spans="1:14">
      <c r="A1128" s="114" t="s">
        <v>3041</v>
      </c>
      <c r="B1128" s="114" t="s">
        <v>2795</v>
      </c>
      <c r="C1128" s="114">
        <v>2.4</v>
      </c>
      <c r="D1128" s="114">
        <v>2.4</v>
      </c>
      <c r="E1128" s="114">
        <v>2.2000000000000002</v>
      </c>
      <c r="F1128" s="114">
        <v>2.4</v>
      </c>
      <c r="G1128" s="114">
        <v>2.4</v>
      </c>
      <c r="H1128" s="114">
        <v>2.2999999999999998</v>
      </c>
      <c r="I1128" s="114">
        <v>5343</v>
      </c>
      <c r="J1128" s="114">
        <v>12455.95</v>
      </c>
      <c r="K1128" s="116">
        <v>43368</v>
      </c>
      <c r="L1128" s="114">
        <v>26</v>
      </c>
      <c r="M1128" s="114" t="s">
        <v>3042</v>
      </c>
      <c r="N1128" s="429"/>
    </row>
    <row r="1129" spans="1:14">
      <c r="A1129" s="114" t="s">
        <v>2089</v>
      </c>
      <c r="B1129" s="114" t="s">
        <v>2795</v>
      </c>
      <c r="C1129" s="114">
        <v>9</v>
      </c>
      <c r="D1129" s="114">
        <v>9.3000000000000007</v>
      </c>
      <c r="E1129" s="114">
        <v>8.5500000000000007</v>
      </c>
      <c r="F1129" s="114">
        <v>8.9</v>
      </c>
      <c r="G1129" s="114">
        <v>8.9499999999999993</v>
      </c>
      <c r="H1129" s="114">
        <v>9</v>
      </c>
      <c r="I1129" s="114">
        <v>333870</v>
      </c>
      <c r="J1129" s="114">
        <v>2891876.55</v>
      </c>
      <c r="K1129" s="116">
        <v>43368</v>
      </c>
      <c r="L1129" s="114">
        <v>101</v>
      </c>
      <c r="M1129" s="114" t="s">
        <v>2090</v>
      </c>
      <c r="N1129" s="429"/>
    </row>
    <row r="1130" spans="1:14">
      <c r="A1130" s="114" t="s">
        <v>1388</v>
      </c>
      <c r="B1130" s="114" t="s">
        <v>390</v>
      </c>
      <c r="C1130" s="114">
        <v>104.5</v>
      </c>
      <c r="D1130" s="114">
        <v>110.5</v>
      </c>
      <c r="E1130" s="114">
        <v>102.1</v>
      </c>
      <c r="F1130" s="114">
        <v>109.25</v>
      </c>
      <c r="G1130" s="114">
        <v>108.8</v>
      </c>
      <c r="H1130" s="114">
        <v>103.55</v>
      </c>
      <c r="I1130" s="114">
        <v>3316830</v>
      </c>
      <c r="J1130" s="114">
        <v>352722644</v>
      </c>
      <c r="K1130" s="116">
        <v>43368</v>
      </c>
      <c r="L1130" s="114">
        <v>28542</v>
      </c>
      <c r="M1130" s="114" t="s">
        <v>1389</v>
      </c>
      <c r="N1130" s="429"/>
    </row>
    <row r="1131" spans="1:14">
      <c r="A1131" s="114" t="s">
        <v>2224</v>
      </c>
      <c r="B1131" s="114" t="s">
        <v>390</v>
      </c>
      <c r="C1131" s="114">
        <v>131.25</v>
      </c>
      <c r="D1131" s="114">
        <v>133.69999999999999</v>
      </c>
      <c r="E1131" s="114">
        <v>120.5</v>
      </c>
      <c r="F1131" s="114">
        <v>127.1</v>
      </c>
      <c r="G1131" s="114">
        <v>127.2</v>
      </c>
      <c r="H1131" s="114">
        <v>133.80000000000001</v>
      </c>
      <c r="I1131" s="114">
        <v>1169966</v>
      </c>
      <c r="J1131" s="114">
        <v>149578519.19999999</v>
      </c>
      <c r="K1131" s="116">
        <v>43368</v>
      </c>
      <c r="L1131" s="114">
        <v>12623</v>
      </c>
      <c r="M1131" s="114" t="s">
        <v>2225</v>
      </c>
      <c r="N1131" s="429"/>
    </row>
    <row r="1132" spans="1:14">
      <c r="A1132" s="114" t="s">
        <v>1390</v>
      </c>
      <c r="B1132" s="114" t="s">
        <v>390</v>
      </c>
      <c r="C1132" s="114">
        <v>5</v>
      </c>
      <c r="D1132" s="114">
        <v>5</v>
      </c>
      <c r="E1132" s="114">
        <v>4.7</v>
      </c>
      <c r="F1132" s="114">
        <v>4.7</v>
      </c>
      <c r="G1132" s="114">
        <v>4.75</v>
      </c>
      <c r="H1132" s="114">
        <v>4.9000000000000004</v>
      </c>
      <c r="I1132" s="114">
        <v>578768</v>
      </c>
      <c r="J1132" s="114">
        <v>2776384.3</v>
      </c>
      <c r="K1132" s="116">
        <v>43368</v>
      </c>
      <c r="L1132" s="114">
        <v>327</v>
      </c>
      <c r="M1132" s="114" t="s">
        <v>1391</v>
      </c>
      <c r="N1132" s="429"/>
    </row>
    <row r="1133" spans="1:14">
      <c r="A1133" s="114" t="s">
        <v>3235</v>
      </c>
      <c r="B1133" s="114" t="s">
        <v>2795</v>
      </c>
      <c r="C1133" s="114">
        <v>0.45</v>
      </c>
      <c r="D1133" s="114">
        <v>0.45</v>
      </c>
      <c r="E1133" s="114">
        <v>0.45</v>
      </c>
      <c r="F1133" s="114">
        <v>0.45</v>
      </c>
      <c r="G1133" s="114">
        <v>0.45</v>
      </c>
      <c r="H1133" s="114">
        <v>0.4</v>
      </c>
      <c r="I1133" s="114">
        <v>406</v>
      </c>
      <c r="J1133" s="114">
        <v>182.7</v>
      </c>
      <c r="K1133" s="116">
        <v>43368</v>
      </c>
      <c r="L1133" s="114">
        <v>3</v>
      </c>
      <c r="M1133" s="114" t="s">
        <v>3236</v>
      </c>
      <c r="N1133" s="429"/>
    </row>
    <row r="1134" spans="1:14">
      <c r="A1134" s="114" t="s">
        <v>2898</v>
      </c>
      <c r="B1134" s="114" t="s">
        <v>390</v>
      </c>
      <c r="C1134" s="114">
        <v>203.35</v>
      </c>
      <c r="D1134" s="114">
        <v>218.95</v>
      </c>
      <c r="E1134" s="114">
        <v>202.7</v>
      </c>
      <c r="F1134" s="114">
        <v>210.2</v>
      </c>
      <c r="G1134" s="114">
        <v>209</v>
      </c>
      <c r="H1134" s="114">
        <v>213.3</v>
      </c>
      <c r="I1134" s="114">
        <v>18048</v>
      </c>
      <c r="J1134" s="114">
        <v>3773812.9</v>
      </c>
      <c r="K1134" s="116">
        <v>43368</v>
      </c>
      <c r="L1134" s="114">
        <v>321</v>
      </c>
      <c r="M1134" s="114" t="s">
        <v>2899</v>
      </c>
      <c r="N1134" s="429"/>
    </row>
    <row r="1135" spans="1:14">
      <c r="A1135" s="114" t="s">
        <v>1392</v>
      </c>
      <c r="B1135" s="114" t="s">
        <v>390</v>
      </c>
      <c r="C1135" s="114">
        <v>56</v>
      </c>
      <c r="D1135" s="114">
        <v>57</v>
      </c>
      <c r="E1135" s="114">
        <v>55</v>
      </c>
      <c r="F1135" s="114">
        <v>56.25</v>
      </c>
      <c r="G1135" s="114">
        <v>56.15</v>
      </c>
      <c r="H1135" s="114">
        <v>56.8</v>
      </c>
      <c r="I1135" s="114">
        <v>29350</v>
      </c>
      <c r="J1135" s="114">
        <v>1642410.85</v>
      </c>
      <c r="K1135" s="116">
        <v>43368</v>
      </c>
      <c r="L1135" s="114">
        <v>397</v>
      </c>
      <c r="M1135" s="114" t="s">
        <v>1393</v>
      </c>
      <c r="N1135" s="429"/>
    </row>
    <row r="1136" spans="1:14">
      <c r="A1136" s="114" t="s">
        <v>3036</v>
      </c>
      <c r="B1136" s="114" t="s">
        <v>390</v>
      </c>
      <c r="C1136" s="114">
        <v>59.55</v>
      </c>
      <c r="D1136" s="114">
        <v>64.349999999999994</v>
      </c>
      <c r="E1136" s="114">
        <v>58</v>
      </c>
      <c r="F1136" s="114">
        <v>63.05</v>
      </c>
      <c r="G1136" s="114">
        <v>64.349999999999994</v>
      </c>
      <c r="H1136" s="114">
        <v>58.5</v>
      </c>
      <c r="I1136" s="114">
        <v>4943</v>
      </c>
      <c r="J1136" s="114">
        <v>306395.3</v>
      </c>
      <c r="K1136" s="116">
        <v>43368</v>
      </c>
      <c r="L1136" s="114">
        <v>35</v>
      </c>
      <c r="M1136" s="114" t="s">
        <v>3037</v>
      </c>
      <c r="N1136" s="429"/>
    </row>
    <row r="1137" spans="1:14">
      <c r="A1137" s="114" t="s">
        <v>1394</v>
      </c>
      <c r="B1137" s="114" t="s">
        <v>390</v>
      </c>
      <c r="C1137" s="114">
        <v>214.55</v>
      </c>
      <c r="D1137" s="114">
        <v>225.25</v>
      </c>
      <c r="E1137" s="114">
        <v>206.15</v>
      </c>
      <c r="F1137" s="114">
        <v>216.6</v>
      </c>
      <c r="G1137" s="114">
        <v>218.5</v>
      </c>
      <c r="H1137" s="114">
        <v>219.25</v>
      </c>
      <c r="I1137" s="114">
        <v>41769</v>
      </c>
      <c r="J1137" s="114">
        <v>9040988.6500000004</v>
      </c>
      <c r="K1137" s="116">
        <v>43368</v>
      </c>
      <c r="L1137" s="114">
        <v>1228</v>
      </c>
      <c r="M1137" s="114" t="s">
        <v>1395</v>
      </c>
      <c r="N1137" s="429"/>
    </row>
    <row r="1138" spans="1:14">
      <c r="A1138" s="114" t="s">
        <v>1890</v>
      </c>
      <c r="B1138" s="114" t="s">
        <v>390</v>
      </c>
      <c r="C1138" s="114">
        <v>181.25</v>
      </c>
      <c r="D1138" s="114">
        <v>183.8</v>
      </c>
      <c r="E1138" s="114">
        <v>176</v>
      </c>
      <c r="F1138" s="114">
        <v>176.8</v>
      </c>
      <c r="G1138" s="114">
        <v>176.5</v>
      </c>
      <c r="H1138" s="114">
        <v>181.25</v>
      </c>
      <c r="I1138" s="114">
        <v>3910</v>
      </c>
      <c r="J1138" s="114">
        <v>693569.65</v>
      </c>
      <c r="K1138" s="116">
        <v>43368</v>
      </c>
      <c r="L1138" s="114">
        <v>176</v>
      </c>
      <c r="M1138" s="114" t="s">
        <v>1891</v>
      </c>
      <c r="N1138" s="429"/>
    </row>
    <row r="1139" spans="1:14">
      <c r="A1139" s="114" t="s">
        <v>1396</v>
      </c>
      <c r="B1139" s="114" t="s">
        <v>390</v>
      </c>
      <c r="C1139" s="114">
        <v>13.9</v>
      </c>
      <c r="D1139" s="114">
        <v>14.9</v>
      </c>
      <c r="E1139" s="114">
        <v>13.5</v>
      </c>
      <c r="F1139" s="114">
        <v>14.5</v>
      </c>
      <c r="G1139" s="114">
        <v>14.5</v>
      </c>
      <c r="H1139" s="114">
        <v>13.9</v>
      </c>
      <c r="I1139" s="114">
        <v>3847</v>
      </c>
      <c r="J1139" s="114">
        <v>53991.65</v>
      </c>
      <c r="K1139" s="116">
        <v>43368</v>
      </c>
      <c r="L1139" s="114">
        <v>82</v>
      </c>
      <c r="M1139" s="114" t="s">
        <v>1397</v>
      </c>
      <c r="N1139" s="429"/>
    </row>
    <row r="1140" spans="1:14">
      <c r="A1140" s="114" t="s">
        <v>2946</v>
      </c>
      <c r="B1140" s="114" t="s">
        <v>390</v>
      </c>
      <c r="C1140" s="114">
        <v>24.25</v>
      </c>
      <c r="D1140" s="114">
        <v>28</v>
      </c>
      <c r="E1140" s="114">
        <v>24.25</v>
      </c>
      <c r="F1140" s="114">
        <v>25.65</v>
      </c>
      <c r="G1140" s="114">
        <v>25.65</v>
      </c>
      <c r="H1140" s="114">
        <v>25.6</v>
      </c>
      <c r="I1140" s="114">
        <v>1218</v>
      </c>
      <c r="J1140" s="114">
        <v>32001.85</v>
      </c>
      <c r="K1140" s="116">
        <v>43368</v>
      </c>
      <c r="L1140" s="114">
        <v>13</v>
      </c>
      <c r="M1140" s="114" t="s">
        <v>2947</v>
      </c>
      <c r="N1140" s="429"/>
    </row>
    <row r="1141" spans="1:14">
      <c r="A1141" s="114" t="s">
        <v>1398</v>
      </c>
      <c r="B1141" s="114" t="s">
        <v>390</v>
      </c>
      <c r="C1141" s="114">
        <v>37.35</v>
      </c>
      <c r="D1141" s="114">
        <v>41.8</v>
      </c>
      <c r="E1141" s="114">
        <v>37.049999999999997</v>
      </c>
      <c r="F1141" s="114">
        <v>39.200000000000003</v>
      </c>
      <c r="G1141" s="114">
        <v>39.25</v>
      </c>
      <c r="H1141" s="114">
        <v>38.200000000000003</v>
      </c>
      <c r="I1141" s="114">
        <v>68726</v>
      </c>
      <c r="J1141" s="114">
        <v>2687942.3</v>
      </c>
      <c r="K1141" s="116">
        <v>43368</v>
      </c>
      <c r="L1141" s="114">
        <v>284</v>
      </c>
      <c r="M1141" s="114" t="s">
        <v>1399</v>
      </c>
      <c r="N1141" s="429"/>
    </row>
    <row r="1142" spans="1:14">
      <c r="A1142" s="114" t="s">
        <v>1400</v>
      </c>
      <c r="B1142" s="114" t="s">
        <v>390</v>
      </c>
      <c r="C1142" s="114">
        <v>216.9</v>
      </c>
      <c r="D1142" s="114">
        <v>229.8</v>
      </c>
      <c r="E1142" s="114">
        <v>173.8</v>
      </c>
      <c r="F1142" s="114">
        <v>212.35</v>
      </c>
      <c r="G1142" s="114">
        <v>213</v>
      </c>
      <c r="H1142" s="114">
        <v>217.2</v>
      </c>
      <c r="I1142" s="114">
        <v>901471</v>
      </c>
      <c r="J1142" s="114">
        <v>183143805.65000001</v>
      </c>
      <c r="K1142" s="116">
        <v>43368</v>
      </c>
      <c r="L1142" s="114">
        <v>13737</v>
      </c>
      <c r="M1142" s="114" t="s">
        <v>1401</v>
      </c>
      <c r="N1142" s="429"/>
    </row>
    <row r="1143" spans="1:14">
      <c r="A1143" s="114" t="s">
        <v>2075</v>
      </c>
      <c r="B1143" s="114" t="s">
        <v>390</v>
      </c>
      <c r="C1143" s="114">
        <v>57</v>
      </c>
      <c r="D1143" s="114">
        <v>58.85</v>
      </c>
      <c r="E1143" s="114">
        <v>53.8</v>
      </c>
      <c r="F1143" s="114">
        <v>54.05</v>
      </c>
      <c r="G1143" s="114">
        <v>54</v>
      </c>
      <c r="H1143" s="114">
        <v>56.95</v>
      </c>
      <c r="I1143" s="114">
        <v>168780</v>
      </c>
      <c r="J1143" s="114">
        <v>9320198.8000000007</v>
      </c>
      <c r="K1143" s="116">
        <v>43368</v>
      </c>
      <c r="L1143" s="114">
        <v>1808</v>
      </c>
      <c r="M1143" s="114" t="s">
        <v>2076</v>
      </c>
      <c r="N1143" s="429"/>
    </row>
    <row r="1144" spans="1:14">
      <c r="A1144" s="114" t="s">
        <v>2031</v>
      </c>
      <c r="B1144" s="114" t="s">
        <v>390</v>
      </c>
      <c r="C1144" s="114">
        <v>36.5</v>
      </c>
      <c r="D1144" s="114">
        <v>38.9</v>
      </c>
      <c r="E1144" s="114">
        <v>35.5</v>
      </c>
      <c r="F1144" s="114">
        <v>37.9</v>
      </c>
      <c r="G1144" s="114">
        <v>37.200000000000003</v>
      </c>
      <c r="H1144" s="114">
        <v>36.700000000000003</v>
      </c>
      <c r="I1144" s="114">
        <v>19771</v>
      </c>
      <c r="J1144" s="114">
        <v>737927.95</v>
      </c>
      <c r="K1144" s="116">
        <v>43368</v>
      </c>
      <c r="L1144" s="114">
        <v>80</v>
      </c>
      <c r="M1144" s="114" t="s">
        <v>2032</v>
      </c>
      <c r="N1144" s="429"/>
    </row>
    <row r="1145" spans="1:14">
      <c r="A1145" s="114" t="s">
        <v>3237</v>
      </c>
      <c r="B1145" s="114" t="s">
        <v>2795</v>
      </c>
      <c r="C1145" s="114">
        <v>0.45</v>
      </c>
      <c r="D1145" s="114">
        <v>0.45</v>
      </c>
      <c r="E1145" s="114">
        <v>0.4</v>
      </c>
      <c r="F1145" s="114">
        <v>0.45</v>
      </c>
      <c r="G1145" s="114">
        <v>0.45</v>
      </c>
      <c r="H1145" s="114">
        <v>0.4</v>
      </c>
      <c r="I1145" s="114">
        <v>37300</v>
      </c>
      <c r="J1145" s="114">
        <v>16066.9</v>
      </c>
      <c r="K1145" s="116">
        <v>43368</v>
      </c>
      <c r="L1145" s="114">
        <v>27</v>
      </c>
      <c r="M1145" s="114" t="s">
        <v>3238</v>
      </c>
      <c r="N1145" s="429"/>
    </row>
    <row r="1146" spans="1:14">
      <c r="A1146" s="114" t="s">
        <v>2610</v>
      </c>
      <c r="B1146" s="114" t="s">
        <v>390</v>
      </c>
      <c r="C1146" s="114">
        <v>3.2</v>
      </c>
      <c r="D1146" s="114">
        <v>3.35</v>
      </c>
      <c r="E1146" s="114">
        <v>3.15</v>
      </c>
      <c r="F1146" s="114">
        <v>3.2</v>
      </c>
      <c r="G1146" s="114">
        <v>3.3</v>
      </c>
      <c r="H1146" s="114">
        <v>3.15</v>
      </c>
      <c r="I1146" s="114">
        <v>38210</v>
      </c>
      <c r="J1146" s="114">
        <v>123370.2</v>
      </c>
      <c r="K1146" s="116">
        <v>43368</v>
      </c>
      <c r="L1146" s="114">
        <v>66</v>
      </c>
      <c r="M1146" s="114" t="s">
        <v>2611</v>
      </c>
      <c r="N1146" s="429"/>
    </row>
    <row r="1147" spans="1:14">
      <c r="A1147" s="114" t="s">
        <v>1403</v>
      </c>
      <c r="B1147" s="114" t="s">
        <v>390</v>
      </c>
      <c r="C1147" s="114">
        <v>32</v>
      </c>
      <c r="D1147" s="114">
        <v>32.6</v>
      </c>
      <c r="E1147" s="114">
        <v>30.2</v>
      </c>
      <c r="F1147" s="114">
        <v>31.35</v>
      </c>
      <c r="G1147" s="114">
        <v>31.2</v>
      </c>
      <c r="H1147" s="114">
        <v>32.299999999999997</v>
      </c>
      <c r="I1147" s="114">
        <v>182446</v>
      </c>
      <c r="J1147" s="114">
        <v>5692607.0999999996</v>
      </c>
      <c r="K1147" s="116">
        <v>43368</v>
      </c>
      <c r="L1147" s="114">
        <v>1136</v>
      </c>
      <c r="M1147" s="114" t="s">
        <v>1404</v>
      </c>
      <c r="N1147" s="429"/>
    </row>
    <row r="1148" spans="1:14">
      <c r="A1148" s="114" t="s">
        <v>2789</v>
      </c>
      <c r="B1148" s="114" t="s">
        <v>390</v>
      </c>
      <c r="C1148" s="114">
        <v>98.7</v>
      </c>
      <c r="D1148" s="114">
        <v>98.7</v>
      </c>
      <c r="E1148" s="114">
        <v>94.55</v>
      </c>
      <c r="F1148" s="114">
        <v>96.6</v>
      </c>
      <c r="G1148" s="114">
        <v>97.7</v>
      </c>
      <c r="H1148" s="114">
        <v>97.4</v>
      </c>
      <c r="I1148" s="114">
        <v>260607</v>
      </c>
      <c r="J1148" s="114">
        <v>25076368.5</v>
      </c>
      <c r="K1148" s="116">
        <v>43368</v>
      </c>
      <c r="L1148" s="114">
        <v>2933</v>
      </c>
      <c r="M1148" s="114" t="s">
        <v>1402</v>
      </c>
      <c r="N1148" s="429"/>
    </row>
    <row r="1149" spans="1:14">
      <c r="A1149" s="114" t="s">
        <v>1405</v>
      </c>
      <c r="B1149" s="114" t="s">
        <v>390</v>
      </c>
      <c r="C1149" s="114">
        <v>27.55</v>
      </c>
      <c r="D1149" s="114">
        <v>28.9</v>
      </c>
      <c r="E1149" s="114">
        <v>27</v>
      </c>
      <c r="F1149" s="114">
        <v>27.55</v>
      </c>
      <c r="G1149" s="114">
        <v>27.7</v>
      </c>
      <c r="H1149" s="114">
        <v>28.05</v>
      </c>
      <c r="I1149" s="114">
        <v>100486</v>
      </c>
      <c r="J1149" s="114">
        <v>2789108.4</v>
      </c>
      <c r="K1149" s="116">
        <v>43368</v>
      </c>
      <c r="L1149" s="114">
        <v>758</v>
      </c>
      <c r="M1149" s="114" t="s">
        <v>1406</v>
      </c>
      <c r="N1149" s="429"/>
    </row>
    <row r="1150" spans="1:14">
      <c r="A1150" s="114" t="s">
        <v>2767</v>
      </c>
      <c r="B1150" s="114" t="s">
        <v>390</v>
      </c>
      <c r="C1150" s="114">
        <v>1.6</v>
      </c>
      <c r="D1150" s="114">
        <v>1.6</v>
      </c>
      <c r="E1150" s="114">
        <v>1.5</v>
      </c>
      <c r="F1150" s="114">
        <v>1.5</v>
      </c>
      <c r="G1150" s="114">
        <v>1.5</v>
      </c>
      <c r="H1150" s="114">
        <v>1.55</v>
      </c>
      <c r="I1150" s="114">
        <v>49910</v>
      </c>
      <c r="J1150" s="114">
        <v>75248</v>
      </c>
      <c r="K1150" s="116">
        <v>43368</v>
      </c>
      <c r="L1150" s="114">
        <v>46</v>
      </c>
      <c r="M1150" s="114" t="s">
        <v>2768</v>
      </c>
      <c r="N1150" s="429"/>
    </row>
    <row r="1151" spans="1:14">
      <c r="A1151" s="114" t="s">
        <v>3305</v>
      </c>
      <c r="B1151" s="114" t="s">
        <v>390</v>
      </c>
      <c r="C1151" s="114">
        <v>434</v>
      </c>
      <c r="D1151" s="114">
        <v>448.2</v>
      </c>
      <c r="E1151" s="114">
        <v>418.85</v>
      </c>
      <c r="F1151" s="114">
        <v>427.95</v>
      </c>
      <c r="G1151" s="114">
        <v>425</v>
      </c>
      <c r="H1151" s="114">
        <v>437.55</v>
      </c>
      <c r="I1151" s="114">
        <v>42560</v>
      </c>
      <c r="J1151" s="114">
        <v>18149416.399999999</v>
      </c>
      <c r="K1151" s="116">
        <v>43368</v>
      </c>
      <c r="L1151" s="114">
        <v>2071</v>
      </c>
      <c r="M1151" s="114" t="s">
        <v>3306</v>
      </c>
      <c r="N1151" s="429"/>
    </row>
    <row r="1152" spans="1:14">
      <c r="A1152" s="114" t="s">
        <v>3670</v>
      </c>
      <c r="B1152" s="114" t="s">
        <v>390</v>
      </c>
      <c r="C1152" s="114">
        <v>304.5</v>
      </c>
      <c r="D1152" s="114">
        <v>313.24</v>
      </c>
      <c r="E1152" s="114">
        <v>302.8</v>
      </c>
      <c r="F1152" s="114">
        <v>311.51</v>
      </c>
      <c r="G1152" s="114">
        <v>312.89</v>
      </c>
      <c r="H1152" s="114">
        <v>304.55</v>
      </c>
      <c r="I1152" s="114">
        <v>3073</v>
      </c>
      <c r="J1152" s="114">
        <v>940965.91</v>
      </c>
      <c r="K1152" s="116">
        <v>43368</v>
      </c>
      <c r="L1152" s="114">
        <v>78</v>
      </c>
      <c r="M1152" s="114" t="s">
        <v>3671</v>
      </c>
      <c r="N1152" s="429"/>
    </row>
    <row r="1153" spans="1:14">
      <c r="A1153" s="114" t="s">
        <v>130</v>
      </c>
      <c r="B1153" s="114" t="s">
        <v>390</v>
      </c>
      <c r="C1153" s="114">
        <v>71.75</v>
      </c>
      <c r="D1153" s="114">
        <v>71.75</v>
      </c>
      <c r="E1153" s="114">
        <v>67</v>
      </c>
      <c r="F1153" s="114">
        <v>68.599999999999994</v>
      </c>
      <c r="G1153" s="114">
        <v>68.8</v>
      </c>
      <c r="H1153" s="114">
        <v>71.400000000000006</v>
      </c>
      <c r="I1153" s="114">
        <v>4044708</v>
      </c>
      <c r="J1153" s="114">
        <v>276627119.69999999</v>
      </c>
      <c r="K1153" s="116">
        <v>43368</v>
      </c>
      <c r="L1153" s="114">
        <v>17114</v>
      </c>
      <c r="M1153" s="114" t="s">
        <v>3672</v>
      </c>
      <c r="N1153" s="429"/>
    </row>
    <row r="1154" spans="1:14">
      <c r="A1154" s="114" t="s">
        <v>3673</v>
      </c>
      <c r="B1154" s="114" t="s">
        <v>390</v>
      </c>
      <c r="C1154" s="114">
        <v>45</v>
      </c>
      <c r="D1154" s="114">
        <v>46.55</v>
      </c>
      <c r="E1154" s="114">
        <v>43.3</v>
      </c>
      <c r="F1154" s="114">
        <v>43.65</v>
      </c>
      <c r="G1154" s="114">
        <v>44.4</v>
      </c>
      <c r="H1154" s="114">
        <v>44.45</v>
      </c>
      <c r="I1154" s="114">
        <v>45103</v>
      </c>
      <c r="J1154" s="114">
        <v>1995724.9</v>
      </c>
      <c r="K1154" s="116">
        <v>43368</v>
      </c>
      <c r="L1154" s="114">
        <v>247</v>
      </c>
      <c r="M1154" s="114" t="s">
        <v>3674</v>
      </c>
      <c r="N1154" s="429"/>
    </row>
    <row r="1155" spans="1:14">
      <c r="A1155" s="114" t="s">
        <v>3675</v>
      </c>
      <c r="B1155" s="114" t="s">
        <v>390</v>
      </c>
      <c r="C1155" s="114">
        <v>631</v>
      </c>
      <c r="D1155" s="114">
        <v>650</v>
      </c>
      <c r="E1155" s="114">
        <v>615.20000000000005</v>
      </c>
      <c r="F1155" s="114">
        <v>631.29999999999995</v>
      </c>
      <c r="G1155" s="114">
        <v>630.04999999999995</v>
      </c>
      <c r="H1155" s="114">
        <v>640.15</v>
      </c>
      <c r="I1155" s="114">
        <v>18413</v>
      </c>
      <c r="J1155" s="114">
        <v>11643051.449999999</v>
      </c>
      <c r="K1155" s="116">
        <v>43368</v>
      </c>
      <c r="L1155" s="114">
        <v>502</v>
      </c>
      <c r="M1155" s="114" t="s">
        <v>3676</v>
      </c>
      <c r="N1155" s="429"/>
    </row>
    <row r="1156" spans="1:14">
      <c r="A1156" s="114" t="s">
        <v>3677</v>
      </c>
      <c r="B1156" s="114" t="s">
        <v>390</v>
      </c>
      <c r="C1156" s="114">
        <v>11.15</v>
      </c>
      <c r="D1156" s="114">
        <v>11.2</v>
      </c>
      <c r="E1156" s="114">
        <v>10.7</v>
      </c>
      <c r="F1156" s="114">
        <v>10.8</v>
      </c>
      <c r="G1156" s="114">
        <v>10.75</v>
      </c>
      <c r="H1156" s="114">
        <v>11.15</v>
      </c>
      <c r="I1156" s="114">
        <v>741445</v>
      </c>
      <c r="J1156" s="114">
        <v>8072965.3499999996</v>
      </c>
      <c r="K1156" s="116">
        <v>43368</v>
      </c>
      <c r="L1156" s="114">
        <v>1758</v>
      </c>
      <c r="M1156" s="114" t="s">
        <v>3678</v>
      </c>
      <c r="N1156" s="429"/>
    </row>
    <row r="1157" spans="1:14">
      <c r="A1157" s="114" t="s">
        <v>3679</v>
      </c>
      <c r="B1157" s="114" t="s">
        <v>390</v>
      </c>
      <c r="C1157" s="114">
        <v>68.400000000000006</v>
      </c>
      <c r="D1157" s="114">
        <v>71.599999999999994</v>
      </c>
      <c r="E1157" s="114">
        <v>66.599999999999994</v>
      </c>
      <c r="F1157" s="114">
        <v>68.400000000000006</v>
      </c>
      <c r="G1157" s="114">
        <v>68.7</v>
      </c>
      <c r="H1157" s="114">
        <v>67.05</v>
      </c>
      <c r="I1157" s="114">
        <v>349935</v>
      </c>
      <c r="J1157" s="114">
        <v>24077113.199999999</v>
      </c>
      <c r="K1157" s="116">
        <v>43368</v>
      </c>
      <c r="L1157" s="114">
        <v>3720</v>
      </c>
      <c r="M1157" s="114" t="s">
        <v>3680</v>
      </c>
      <c r="N1157" s="429"/>
    </row>
    <row r="1158" spans="1:14">
      <c r="A1158" s="114" t="s">
        <v>3681</v>
      </c>
      <c r="B1158" s="114" t="s">
        <v>390</v>
      </c>
      <c r="C1158" s="114">
        <v>3.65</v>
      </c>
      <c r="D1158" s="114">
        <v>3.65</v>
      </c>
      <c r="E1158" s="114">
        <v>3.55</v>
      </c>
      <c r="F1158" s="114">
        <v>3.6</v>
      </c>
      <c r="G1158" s="114">
        <v>3.65</v>
      </c>
      <c r="H1158" s="114">
        <v>3.6</v>
      </c>
      <c r="I1158" s="114">
        <v>68235</v>
      </c>
      <c r="J1158" s="114">
        <v>246433.9</v>
      </c>
      <c r="K1158" s="116">
        <v>43368</v>
      </c>
      <c r="L1158" s="114">
        <v>75</v>
      </c>
      <c r="M1158" s="114" t="s">
        <v>3682</v>
      </c>
      <c r="N1158" s="429"/>
    </row>
    <row r="1159" spans="1:14">
      <c r="A1159" s="114" t="s">
        <v>1407</v>
      </c>
      <c r="B1159" s="114" t="s">
        <v>390</v>
      </c>
      <c r="C1159" s="114">
        <v>1280.0999999999999</v>
      </c>
      <c r="D1159" s="114">
        <v>1293.55</v>
      </c>
      <c r="E1159" s="114">
        <v>1226.5999999999999</v>
      </c>
      <c r="F1159" s="114">
        <v>1253.6500000000001</v>
      </c>
      <c r="G1159" s="114">
        <v>1268.9000000000001</v>
      </c>
      <c r="H1159" s="114">
        <v>1287.3499999999999</v>
      </c>
      <c r="I1159" s="114">
        <v>330444</v>
      </c>
      <c r="J1159" s="114">
        <v>416988415.44999999</v>
      </c>
      <c r="K1159" s="116">
        <v>43368</v>
      </c>
      <c r="L1159" s="114">
        <v>19703</v>
      </c>
      <c r="M1159" s="114" t="s">
        <v>3683</v>
      </c>
      <c r="N1159" s="429"/>
    </row>
    <row r="1160" spans="1:14">
      <c r="A1160" s="114" t="s">
        <v>3345</v>
      </c>
      <c r="B1160" s="114" t="s">
        <v>390</v>
      </c>
      <c r="C1160" s="114">
        <v>1369.95</v>
      </c>
      <c r="D1160" s="114">
        <v>1369.95</v>
      </c>
      <c r="E1160" s="114">
        <v>1359</v>
      </c>
      <c r="F1160" s="114">
        <v>1360.5</v>
      </c>
      <c r="G1160" s="114">
        <v>1360.75</v>
      </c>
      <c r="H1160" s="114">
        <v>1359.85</v>
      </c>
      <c r="I1160" s="114">
        <v>78</v>
      </c>
      <c r="J1160" s="114">
        <v>106311.2</v>
      </c>
      <c r="K1160" s="116">
        <v>43368</v>
      </c>
      <c r="L1160" s="114">
        <v>26</v>
      </c>
      <c r="M1160" s="114" t="s">
        <v>3346</v>
      </c>
      <c r="N1160" s="429"/>
    </row>
    <row r="1161" spans="1:14">
      <c r="A1161" s="114" t="s">
        <v>3684</v>
      </c>
      <c r="B1161" s="114" t="s">
        <v>390</v>
      </c>
      <c r="C1161" s="114">
        <v>1108</v>
      </c>
      <c r="D1161" s="114">
        <v>1119.2</v>
      </c>
      <c r="E1161" s="114">
        <v>1108</v>
      </c>
      <c r="F1161" s="114">
        <v>1118.1300000000001</v>
      </c>
      <c r="G1161" s="114">
        <v>1119.2</v>
      </c>
      <c r="H1161" s="114">
        <v>1112.0999999999999</v>
      </c>
      <c r="I1161" s="114">
        <v>23</v>
      </c>
      <c r="J1161" s="114">
        <v>25615.8</v>
      </c>
      <c r="K1161" s="116">
        <v>43368</v>
      </c>
      <c r="L1161" s="114">
        <v>3</v>
      </c>
      <c r="M1161" s="114" t="s">
        <v>3685</v>
      </c>
      <c r="N1161" s="429"/>
    </row>
    <row r="1162" spans="1:14">
      <c r="A1162" s="114" t="s">
        <v>1913</v>
      </c>
      <c r="B1162" s="114" t="s">
        <v>390</v>
      </c>
      <c r="C1162" s="114">
        <v>898.85</v>
      </c>
      <c r="D1162" s="114">
        <v>921.85</v>
      </c>
      <c r="E1162" s="114">
        <v>882.65</v>
      </c>
      <c r="F1162" s="114">
        <v>900.9</v>
      </c>
      <c r="G1162" s="114">
        <v>890</v>
      </c>
      <c r="H1162" s="114">
        <v>892.4</v>
      </c>
      <c r="I1162" s="114">
        <v>117440</v>
      </c>
      <c r="J1162" s="114">
        <v>105802118.2</v>
      </c>
      <c r="K1162" s="116">
        <v>43368</v>
      </c>
      <c r="L1162" s="114">
        <v>19692</v>
      </c>
      <c r="M1162" s="114" t="s">
        <v>3686</v>
      </c>
      <c r="N1162" s="429"/>
    </row>
    <row r="1163" spans="1:14">
      <c r="A1163" s="114" t="s">
        <v>3687</v>
      </c>
      <c r="B1163" s="114" t="s">
        <v>390</v>
      </c>
      <c r="C1163" s="114">
        <v>226</v>
      </c>
      <c r="D1163" s="114">
        <v>233</v>
      </c>
      <c r="E1163" s="114">
        <v>221.6</v>
      </c>
      <c r="F1163" s="114">
        <v>226.2</v>
      </c>
      <c r="G1163" s="114">
        <v>226</v>
      </c>
      <c r="H1163" s="114">
        <v>230</v>
      </c>
      <c r="I1163" s="114">
        <v>112165</v>
      </c>
      <c r="J1163" s="114">
        <v>25498651.399999999</v>
      </c>
      <c r="K1163" s="116">
        <v>43368</v>
      </c>
      <c r="L1163" s="114">
        <v>2396</v>
      </c>
      <c r="M1163" s="114" t="s">
        <v>3688</v>
      </c>
      <c r="N1163" s="429"/>
    </row>
    <row r="1164" spans="1:14">
      <c r="A1164" s="114" t="s">
        <v>3789</v>
      </c>
      <c r="B1164" s="114" t="s">
        <v>390</v>
      </c>
      <c r="C1164" s="114">
        <v>0.95</v>
      </c>
      <c r="D1164" s="114">
        <v>0.95</v>
      </c>
      <c r="E1164" s="114">
        <v>0.95</v>
      </c>
      <c r="F1164" s="114">
        <v>0.95</v>
      </c>
      <c r="G1164" s="114">
        <v>0.95</v>
      </c>
      <c r="H1164" s="114">
        <v>0.95</v>
      </c>
      <c r="I1164" s="114">
        <v>100</v>
      </c>
      <c r="J1164" s="114">
        <v>95</v>
      </c>
      <c r="K1164" s="116">
        <v>43368</v>
      </c>
      <c r="L1164" s="114">
        <v>1</v>
      </c>
      <c r="M1164" s="114" t="s">
        <v>3790</v>
      </c>
      <c r="N1164" s="429"/>
    </row>
    <row r="1165" spans="1:14">
      <c r="A1165" s="114" t="s">
        <v>3065</v>
      </c>
      <c r="B1165" s="114" t="s">
        <v>390</v>
      </c>
      <c r="C1165" s="114">
        <v>1.75</v>
      </c>
      <c r="D1165" s="114">
        <v>1.75</v>
      </c>
      <c r="E1165" s="114">
        <v>1.75</v>
      </c>
      <c r="F1165" s="114">
        <v>1.75</v>
      </c>
      <c r="G1165" s="114">
        <v>1.75</v>
      </c>
      <c r="H1165" s="114">
        <v>1.75</v>
      </c>
      <c r="I1165" s="114">
        <v>10300</v>
      </c>
      <c r="J1165" s="114">
        <v>18025</v>
      </c>
      <c r="K1165" s="116">
        <v>43368</v>
      </c>
      <c r="L1165" s="114">
        <v>2</v>
      </c>
      <c r="M1165" s="114" t="s">
        <v>3066</v>
      </c>
      <c r="N1165" s="429"/>
    </row>
    <row r="1166" spans="1:14">
      <c r="A1166" s="114" t="s">
        <v>1408</v>
      </c>
      <c r="B1166" s="114" t="s">
        <v>390</v>
      </c>
      <c r="C1166" s="114">
        <v>369</v>
      </c>
      <c r="D1166" s="114">
        <v>373.3</v>
      </c>
      <c r="E1166" s="114">
        <v>352.05</v>
      </c>
      <c r="F1166" s="114">
        <v>354.75</v>
      </c>
      <c r="G1166" s="114">
        <v>360</v>
      </c>
      <c r="H1166" s="114">
        <v>370.55</v>
      </c>
      <c r="I1166" s="114">
        <v>660325</v>
      </c>
      <c r="J1166" s="114">
        <v>235787998.5</v>
      </c>
      <c r="K1166" s="116">
        <v>43368</v>
      </c>
      <c r="L1166" s="114">
        <v>14918</v>
      </c>
      <c r="M1166" s="114" t="s">
        <v>1409</v>
      </c>
      <c r="N1166" s="429"/>
    </row>
    <row r="1167" spans="1:14">
      <c r="A1167" s="114" t="s">
        <v>2095</v>
      </c>
      <c r="B1167" s="114" t="s">
        <v>390</v>
      </c>
      <c r="C1167" s="114">
        <v>310</v>
      </c>
      <c r="D1167" s="114">
        <v>315</v>
      </c>
      <c r="E1167" s="114">
        <v>308</v>
      </c>
      <c r="F1167" s="114">
        <v>313.25</v>
      </c>
      <c r="G1167" s="114">
        <v>312</v>
      </c>
      <c r="H1167" s="114">
        <v>314.45</v>
      </c>
      <c r="I1167" s="114">
        <v>24430</v>
      </c>
      <c r="J1167" s="114">
        <v>7648577.5</v>
      </c>
      <c r="K1167" s="116">
        <v>43368</v>
      </c>
      <c r="L1167" s="114">
        <v>494</v>
      </c>
      <c r="M1167" s="114" t="s">
        <v>2097</v>
      </c>
      <c r="N1167" s="429"/>
    </row>
    <row r="1168" spans="1:14">
      <c r="A1168" s="114" t="s">
        <v>1410</v>
      </c>
      <c r="B1168" s="114" t="s">
        <v>2795</v>
      </c>
      <c r="C1168" s="114">
        <v>182</v>
      </c>
      <c r="D1168" s="114">
        <v>184.95</v>
      </c>
      <c r="E1168" s="114">
        <v>175.75</v>
      </c>
      <c r="F1168" s="114">
        <v>179.45</v>
      </c>
      <c r="G1168" s="114">
        <v>179.1</v>
      </c>
      <c r="H1168" s="114">
        <v>184.95</v>
      </c>
      <c r="I1168" s="114">
        <v>333115</v>
      </c>
      <c r="J1168" s="114">
        <v>59530997.600000001</v>
      </c>
      <c r="K1168" s="116">
        <v>43368</v>
      </c>
      <c r="L1168" s="114">
        <v>5047</v>
      </c>
      <c r="M1168" s="114" t="s">
        <v>1411</v>
      </c>
      <c r="N1168" s="429"/>
    </row>
    <row r="1169" spans="1:14">
      <c r="A1169" s="114" t="s">
        <v>2769</v>
      </c>
      <c r="B1169" s="114" t="s">
        <v>2795</v>
      </c>
      <c r="C1169" s="114">
        <v>1.4</v>
      </c>
      <c r="D1169" s="114">
        <v>1.5</v>
      </c>
      <c r="E1169" s="114">
        <v>1.4</v>
      </c>
      <c r="F1169" s="114">
        <v>1.45</v>
      </c>
      <c r="G1169" s="114">
        <v>1.45</v>
      </c>
      <c r="H1169" s="114">
        <v>1.45</v>
      </c>
      <c r="I1169" s="114">
        <v>55142</v>
      </c>
      <c r="J1169" s="114">
        <v>78744.2</v>
      </c>
      <c r="K1169" s="116">
        <v>43368</v>
      </c>
      <c r="L1169" s="114">
        <v>45</v>
      </c>
      <c r="M1169" s="114" t="s">
        <v>2770</v>
      </c>
      <c r="N1169" s="429"/>
    </row>
    <row r="1170" spans="1:14">
      <c r="A1170" s="114" t="s">
        <v>1412</v>
      </c>
      <c r="B1170" s="114" t="s">
        <v>390</v>
      </c>
      <c r="C1170" s="114">
        <v>758</v>
      </c>
      <c r="D1170" s="114">
        <v>774.8</v>
      </c>
      <c r="E1170" s="114">
        <v>749</v>
      </c>
      <c r="F1170" s="114">
        <v>770.5</v>
      </c>
      <c r="G1170" s="114">
        <v>770.5</v>
      </c>
      <c r="H1170" s="114">
        <v>757.85</v>
      </c>
      <c r="I1170" s="114">
        <v>1323987</v>
      </c>
      <c r="J1170" s="114">
        <v>1013559840.35</v>
      </c>
      <c r="K1170" s="116">
        <v>43368</v>
      </c>
      <c r="L1170" s="114">
        <v>8627</v>
      </c>
      <c r="M1170" s="114" t="s">
        <v>1413</v>
      </c>
      <c r="N1170" s="429"/>
    </row>
    <row r="1171" spans="1:14">
      <c r="A1171" s="114" t="s">
        <v>2900</v>
      </c>
      <c r="B1171" s="114" t="s">
        <v>2795</v>
      </c>
      <c r="C1171" s="114">
        <v>0.2</v>
      </c>
      <c r="D1171" s="114">
        <v>0.2</v>
      </c>
      <c r="E1171" s="114">
        <v>0.1</v>
      </c>
      <c r="F1171" s="114">
        <v>0.15</v>
      </c>
      <c r="G1171" s="114">
        <v>0.15</v>
      </c>
      <c r="H1171" s="114">
        <v>0.15</v>
      </c>
      <c r="I1171" s="114">
        <v>540264</v>
      </c>
      <c r="J1171" s="114">
        <v>81519.149999999994</v>
      </c>
      <c r="K1171" s="116">
        <v>43368</v>
      </c>
      <c r="L1171" s="114">
        <v>135</v>
      </c>
      <c r="M1171" s="114" t="s">
        <v>2901</v>
      </c>
      <c r="N1171" s="429"/>
    </row>
    <row r="1172" spans="1:14">
      <c r="A1172" s="114" t="s">
        <v>1414</v>
      </c>
      <c r="B1172" s="114" t="s">
        <v>390</v>
      </c>
      <c r="C1172" s="114">
        <v>25.7</v>
      </c>
      <c r="D1172" s="114">
        <v>29.05</v>
      </c>
      <c r="E1172" s="114">
        <v>25.35</v>
      </c>
      <c r="F1172" s="114">
        <v>28.75</v>
      </c>
      <c r="G1172" s="114">
        <v>29.05</v>
      </c>
      <c r="H1172" s="114">
        <v>26.45</v>
      </c>
      <c r="I1172" s="114">
        <v>211408</v>
      </c>
      <c r="J1172" s="114">
        <v>5773695.25</v>
      </c>
      <c r="K1172" s="116">
        <v>43368</v>
      </c>
      <c r="L1172" s="114">
        <v>2448</v>
      </c>
      <c r="M1172" s="114" t="s">
        <v>1415</v>
      </c>
      <c r="N1172" s="429"/>
    </row>
    <row r="1173" spans="1:14">
      <c r="A1173" s="114" t="s">
        <v>1416</v>
      </c>
      <c r="B1173" s="114" t="s">
        <v>390</v>
      </c>
      <c r="C1173" s="114">
        <v>32.200000000000003</v>
      </c>
      <c r="D1173" s="114">
        <v>35.6</v>
      </c>
      <c r="E1173" s="114">
        <v>31.2</v>
      </c>
      <c r="F1173" s="114">
        <v>32.549999999999997</v>
      </c>
      <c r="G1173" s="114">
        <v>34.1</v>
      </c>
      <c r="H1173" s="114">
        <v>32.950000000000003</v>
      </c>
      <c r="I1173" s="114">
        <v>17556</v>
      </c>
      <c r="J1173" s="114">
        <v>571247.6</v>
      </c>
      <c r="K1173" s="116">
        <v>43368</v>
      </c>
      <c r="L1173" s="114">
        <v>119</v>
      </c>
      <c r="M1173" s="114" t="s">
        <v>1417</v>
      </c>
      <c r="N1173" s="429"/>
    </row>
    <row r="1174" spans="1:14">
      <c r="A1174" s="114" t="s">
        <v>1418</v>
      </c>
      <c r="B1174" s="114" t="s">
        <v>390</v>
      </c>
      <c r="C1174" s="114">
        <v>188</v>
      </c>
      <c r="D1174" s="114">
        <v>190.6</v>
      </c>
      <c r="E1174" s="114">
        <v>184.5</v>
      </c>
      <c r="F1174" s="114">
        <v>188.15</v>
      </c>
      <c r="G1174" s="114">
        <v>187.7</v>
      </c>
      <c r="H1174" s="114">
        <v>190.6</v>
      </c>
      <c r="I1174" s="114">
        <v>117213</v>
      </c>
      <c r="J1174" s="114">
        <v>21882953.149999999</v>
      </c>
      <c r="K1174" s="116">
        <v>43368</v>
      </c>
      <c r="L1174" s="114">
        <v>2389</v>
      </c>
      <c r="M1174" s="114" t="s">
        <v>1419</v>
      </c>
      <c r="N1174" s="429"/>
    </row>
    <row r="1175" spans="1:14">
      <c r="A1175" s="114" t="s">
        <v>1420</v>
      </c>
      <c r="B1175" s="114" t="s">
        <v>390</v>
      </c>
      <c r="C1175" s="114">
        <v>25.95</v>
      </c>
      <c r="D1175" s="114">
        <v>25.95</v>
      </c>
      <c r="E1175" s="114">
        <v>24.3</v>
      </c>
      <c r="F1175" s="114">
        <v>25.15</v>
      </c>
      <c r="G1175" s="114">
        <v>25.25</v>
      </c>
      <c r="H1175" s="114">
        <v>25.05</v>
      </c>
      <c r="I1175" s="114">
        <v>38426</v>
      </c>
      <c r="J1175" s="114">
        <v>963564.2</v>
      </c>
      <c r="K1175" s="116">
        <v>43368</v>
      </c>
      <c r="L1175" s="114">
        <v>214</v>
      </c>
      <c r="M1175" s="114" t="s">
        <v>1421</v>
      </c>
      <c r="N1175" s="429"/>
    </row>
    <row r="1176" spans="1:14">
      <c r="A1176" s="114" t="s">
        <v>3689</v>
      </c>
      <c r="B1176" s="114" t="s">
        <v>390</v>
      </c>
      <c r="C1176" s="114">
        <v>107.5</v>
      </c>
      <c r="D1176" s="114">
        <v>107.5</v>
      </c>
      <c r="E1176" s="114">
        <v>91.25</v>
      </c>
      <c r="F1176" s="114">
        <v>92.85</v>
      </c>
      <c r="G1176" s="114">
        <v>94.75</v>
      </c>
      <c r="H1176" s="114">
        <v>98.55</v>
      </c>
      <c r="I1176" s="114">
        <v>193806</v>
      </c>
      <c r="J1176" s="114">
        <v>18738059.199999999</v>
      </c>
      <c r="K1176" s="116">
        <v>43368</v>
      </c>
      <c r="L1176" s="114">
        <v>1351</v>
      </c>
      <c r="M1176" s="114" t="s">
        <v>3690</v>
      </c>
      <c r="N1176" s="429"/>
    </row>
    <row r="1177" spans="1:14">
      <c r="A1177" s="114" t="s">
        <v>214</v>
      </c>
      <c r="B1177" s="114" t="s">
        <v>390</v>
      </c>
      <c r="C1177" s="114">
        <v>633</v>
      </c>
      <c r="D1177" s="114">
        <v>657.3</v>
      </c>
      <c r="E1177" s="114">
        <v>627.29999999999995</v>
      </c>
      <c r="F1177" s="114">
        <v>649.5</v>
      </c>
      <c r="G1177" s="114">
        <v>656</v>
      </c>
      <c r="H1177" s="114">
        <v>635.54999999999995</v>
      </c>
      <c r="I1177" s="114">
        <v>192162</v>
      </c>
      <c r="J1177" s="114">
        <v>122440310.15000001</v>
      </c>
      <c r="K1177" s="116">
        <v>43368</v>
      </c>
      <c r="L1177" s="114">
        <v>20626</v>
      </c>
      <c r="M1177" s="114" t="s">
        <v>1422</v>
      </c>
      <c r="N1177" s="429"/>
    </row>
    <row r="1178" spans="1:14">
      <c r="A1178" s="114" t="s">
        <v>1423</v>
      </c>
      <c r="B1178" s="114" t="s">
        <v>390</v>
      </c>
      <c r="C1178" s="114">
        <v>199.75</v>
      </c>
      <c r="D1178" s="114">
        <v>205</v>
      </c>
      <c r="E1178" s="114">
        <v>190.9</v>
      </c>
      <c r="F1178" s="114">
        <v>201</v>
      </c>
      <c r="G1178" s="114">
        <v>205</v>
      </c>
      <c r="H1178" s="114">
        <v>199.9</v>
      </c>
      <c r="I1178" s="114">
        <v>55308</v>
      </c>
      <c r="J1178" s="114">
        <v>11007702.6</v>
      </c>
      <c r="K1178" s="116">
        <v>43368</v>
      </c>
      <c r="L1178" s="114">
        <v>1444</v>
      </c>
      <c r="M1178" s="114" t="s">
        <v>1424</v>
      </c>
      <c r="N1178" s="429"/>
    </row>
    <row r="1179" spans="1:14">
      <c r="A1179" s="114" t="s">
        <v>1425</v>
      </c>
      <c r="B1179" s="114" t="s">
        <v>390</v>
      </c>
      <c r="C1179" s="114">
        <v>330</v>
      </c>
      <c r="D1179" s="114">
        <v>336</v>
      </c>
      <c r="E1179" s="114">
        <v>309.45</v>
      </c>
      <c r="F1179" s="114">
        <v>320.7</v>
      </c>
      <c r="G1179" s="114">
        <v>319.7</v>
      </c>
      <c r="H1179" s="114">
        <v>332.25</v>
      </c>
      <c r="I1179" s="114">
        <v>22766</v>
      </c>
      <c r="J1179" s="114">
        <v>7396688.9500000002</v>
      </c>
      <c r="K1179" s="116">
        <v>43368</v>
      </c>
      <c r="L1179" s="114">
        <v>939</v>
      </c>
      <c r="M1179" s="114" t="s">
        <v>1426</v>
      </c>
      <c r="N1179" s="429"/>
    </row>
    <row r="1180" spans="1:14">
      <c r="A1180" s="114" t="s">
        <v>1427</v>
      </c>
      <c r="B1180" s="114" t="s">
        <v>390</v>
      </c>
      <c r="C1180" s="114">
        <v>165.65</v>
      </c>
      <c r="D1180" s="114">
        <v>174.95</v>
      </c>
      <c r="E1180" s="114">
        <v>164.8</v>
      </c>
      <c r="F1180" s="114">
        <v>170.5</v>
      </c>
      <c r="G1180" s="114">
        <v>170</v>
      </c>
      <c r="H1180" s="114">
        <v>173.45</v>
      </c>
      <c r="I1180" s="114">
        <v>66442</v>
      </c>
      <c r="J1180" s="114">
        <v>11211293.1</v>
      </c>
      <c r="K1180" s="116">
        <v>43368</v>
      </c>
      <c r="L1180" s="114">
        <v>1119</v>
      </c>
      <c r="M1180" s="114" t="s">
        <v>1428</v>
      </c>
      <c r="N1180" s="429"/>
    </row>
    <row r="1181" spans="1:14">
      <c r="A1181" s="114" t="s">
        <v>1429</v>
      </c>
      <c r="B1181" s="114" t="s">
        <v>390</v>
      </c>
      <c r="C1181" s="114">
        <v>4.1500000000000004</v>
      </c>
      <c r="D1181" s="114">
        <v>4.6500000000000004</v>
      </c>
      <c r="E1181" s="114">
        <v>3.9</v>
      </c>
      <c r="F1181" s="114">
        <v>4.5</v>
      </c>
      <c r="G1181" s="114">
        <v>4.6500000000000004</v>
      </c>
      <c r="H1181" s="114">
        <v>4.25</v>
      </c>
      <c r="I1181" s="114">
        <v>3352597</v>
      </c>
      <c r="J1181" s="114">
        <v>14335380.35</v>
      </c>
      <c r="K1181" s="116">
        <v>43368</v>
      </c>
      <c r="L1181" s="114">
        <v>2564</v>
      </c>
      <c r="M1181" s="114" t="s">
        <v>1430</v>
      </c>
      <c r="N1181" s="429"/>
    </row>
    <row r="1182" spans="1:14">
      <c r="A1182" s="114" t="s">
        <v>1431</v>
      </c>
      <c r="B1182" s="114" t="s">
        <v>390</v>
      </c>
      <c r="C1182" s="114">
        <v>451.05</v>
      </c>
      <c r="D1182" s="114">
        <v>464.7</v>
      </c>
      <c r="E1182" s="114">
        <v>450</v>
      </c>
      <c r="F1182" s="114">
        <v>459.75</v>
      </c>
      <c r="G1182" s="114">
        <v>462.1</v>
      </c>
      <c r="H1182" s="114">
        <v>450.7</v>
      </c>
      <c r="I1182" s="114">
        <v>1978</v>
      </c>
      <c r="J1182" s="114">
        <v>899605.6</v>
      </c>
      <c r="K1182" s="116">
        <v>43368</v>
      </c>
      <c r="L1182" s="114">
        <v>54</v>
      </c>
      <c r="M1182" s="114" t="s">
        <v>1432</v>
      </c>
      <c r="N1182" s="429"/>
    </row>
    <row r="1183" spans="1:14">
      <c r="A1183" s="114" t="s">
        <v>1433</v>
      </c>
      <c r="B1183" s="114" t="s">
        <v>390</v>
      </c>
      <c r="C1183" s="114">
        <v>1630</v>
      </c>
      <c r="D1183" s="114">
        <v>1630</v>
      </c>
      <c r="E1183" s="114">
        <v>1565.5</v>
      </c>
      <c r="F1183" s="114">
        <v>1577.85</v>
      </c>
      <c r="G1183" s="114">
        <v>1570</v>
      </c>
      <c r="H1183" s="114">
        <v>1571</v>
      </c>
      <c r="I1183" s="114">
        <v>604</v>
      </c>
      <c r="J1183" s="114">
        <v>957764.05</v>
      </c>
      <c r="K1183" s="116">
        <v>43368</v>
      </c>
      <c r="L1183" s="114">
        <v>118</v>
      </c>
      <c r="M1183" s="114" t="s">
        <v>1434</v>
      </c>
      <c r="N1183" s="429"/>
    </row>
    <row r="1184" spans="1:14">
      <c r="A1184" s="114" t="s">
        <v>1435</v>
      </c>
      <c r="B1184" s="114" t="s">
        <v>390</v>
      </c>
      <c r="C1184" s="114">
        <v>851.2</v>
      </c>
      <c r="D1184" s="114">
        <v>859</v>
      </c>
      <c r="E1184" s="114">
        <v>823.3</v>
      </c>
      <c r="F1184" s="114">
        <v>851.65</v>
      </c>
      <c r="G1184" s="114">
        <v>854</v>
      </c>
      <c r="H1184" s="114">
        <v>866.15</v>
      </c>
      <c r="I1184" s="114">
        <v>5906</v>
      </c>
      <c r="J1184" s="114">
        <v>4975571.55</v>
      </c>
      <c r="K1184" s="116">
        <v>43368</v>
      </c>
      <c r="L1184" s="114">
        <v>789</v>
      </c>
      <c r="M1184" s="114" t="s">
        <v>1436</v>
      </c>
      <c r="N1184" s="429"/>
    </row>
    <row r="1185" spans="1:14">
      <c r="A1185" s="114" t="s">
        <v>1437</v>
      </c>
      <c r="B1185" s="114" t="s">
        <v>390</v>
      </c>
      <c r="C1185" s="114">
        <v>725.05</v>
      </c>
      <c r="D1185" s="114">
        <v>729</v>
      </c>
      <c r="E1185" s="114">
        <v>702.65</v>
      </c>
      <c r="F1185" s="114">
        <v>721.25</v>
      </c>
      <c r="G1185" s="114">
        <v>722</v>
      </c>
      <c r="H1185" s="114">
        <v>727.3</v>
      </c>
      <c r="I1185" s="114">
        <v>675480</v>
      </c>
      <c r="J1185" s="114">
        <v>482458955.5</v>
      </c>
      <c r="K1185" s="116">
        <v>43368</v>
      </c>
      <c r="L1185" s="114">
        <v>15412</v>
      </c>
      <c r="M1185" s="114" t="s">
        <v>1438</v>
      </c>
      <c r="N1185" s="429"/>
    </row>
    <row r="1186" spans="1:14">
      <c r="A1186" s="114" t="s">
        <v>1439</v>
      </c>
      <c r="B1186" s="114" t="s">
        <v>390</v>
      </c>
      <c r="C1186" s="114">
        <v>701.05</v>
      </c>
      <c r="D1186" s="114">
        <v>701.05</v>
      </c>
      <c r="E1186" s="114">
        <v>654</v>
      </c>
      <c r="F1186" s="114">
        <v>660.5</v>
      </c>
      <c r="G1186" s="114">
        <v>660</v>
      </c>
      <c r="H1186" s="114">
        <v>689.15</v>
      </c>
      <c r="I1186" s="114">
        <v>6719</v>
      </c>
      <c r="J1186" s="114">
        <v>4493100.3</v>
      </c>
      <c r="K1186" s="116">
        <v>43368</v>
      </c>
      <c r="L1186" s="114">
        <v>705</v>
      </c>
      <c r="M1186" s="114" t="s">
        <v>1440</v>
      </c>
      <c r="N1186" s="429"/>
    </row>
    <row r="1187" spans="1:14">
      <c r="A1187" s="114" t="s">
        <v>1945</v>
      </c>
      <c r="B1187" s="114" t="s">
        <v>390</v>
      </c>
      <c r="C1187" s="114">
        <v>528</v>
      </c>
      <c r="D1187" s="114">
        <v>537.79999999999995</v>
      </c>
      <c r="E1187" s="114">
        <v>509.25</v>
      </c>
      <c r="F1187" s="114">
        <v>521.20000000000005</v>
      </c>
      <c r="G1187" s="114">
        <v>527.70000000000005</v>
      </c>
      <c r="H1187" s="114">
        <v>531.35</v>
      </c>
      <c r="I1187" s="114">
        <v>2793090</v>
      </c>
      <c r="J1187" s="114">
        <v>1457897269.8499999</v>
      </c>
      <c r="K1187" s="116">
        <v>43368</v>
      </c>
      <c r="L1187" s="114">
        <v>59511</v>
      </c>
      <c r="M1187" s="114" t="s">
        <v>3307</v>
      </c>
      <c r="N1187" s="429"/>
    </row>
    <row r="1188" spans="1:14">
      <c r="A1188" s="114" t="s">
        <v>1441</v>
      </c>
      <c r="B1188" s="114" t="s">
        <v>390</v>
      </c>
      <c r="C1188" s="114">
        <v>63.6</v>
      </c>
      <c r="D1188" s="114">
        <v>63.9</v>
      </c>
      <c r="E1188" s="114">
        <v>61.45</v>
      </c>
      <c r="F1188" s="114">
        <v>63.15</v>
      </c>
      <c r="G1188" s="114">
        <v>63.35</v>
      </c>
      <c r="H1188" s="114">
        <v>63.35</v>
      </c>
      <c r="I1188" s="114">
        <v>1250610</v>
      </c>
      <c r="J1188" s="114">
        <v>78647683.450000003</v>
      </c>
      <c r="K1188" s="116">
        <v>43368</v>
      </c>
      <c r="L1188" s="114">
        <v>6987</v>
      </c>
      <c r="M1188" s="114" t="s">
        <v>3691</v>
      </c>
      <c r="N1188" s="429"/>
    </row>
    <row r="1189" spans="1:14">
      <c r="A1189" s="114" t="s">
        <v>131</v>
      </c>
      <c r="B1189" s="114" t="s">
        <v>390</v>
      </c>
      <c r="C1189" s="114">
        <v>12</v>
      </c>
      <c r="D1189" s="114">
        <v>12.15</v>
      </c>
      <c r="E1189" s="114">
        <v>11.2</v>
      </c>
      <c r="F1189" s="114">
        <v>11.5</v>
      </c>
      <c r="G1189" s="114">
        <v>11.6</v>
      </c>
      <c r="H1189" s="114">
        <v>12.25</v>
      </c>
      <c r="I1189" s="114">
        <v>85791357</v>
      </c>
      <c r="J1189" s="114">
        <v>1004063284.8</v>
      </c>
      <c r="K1189" s="116">
        <v>43368</v>
      </c>
      <c r="L1189" s="114">
        <v>46454</v>
      </c>
      <c r="M1189" s="114" t="s">
        <v>3692</v>
      </c>
      <c r="N1189" s="429"/>
    </row>
    <row r="1190" spans="1:14">
      <c r="A1190" s="114" t="s">
        <v>132</v>
      </c>
      <c r="B1190" s="114" t="s">
        <v>390</v>
      </c>
      <c r="C1190" s="114">
        <v>97.8</v>
      </c>
      <c r="D1190" s="114">
        <v>101.8</v>
      </c>
      <c r="E1190" s="114">
        <v>96.2</v>
      </c>
      <c r="F1190" s="114">
        <v>100.7</v>
      </c>
      <c r="G1190" s="114">
        <v>101</v>
      </c>
      <c r="H1190" s="114">
        <v>98.05</v>
      </c>
      <c r="I1190" s="114">
        <v>7905458</v>
      </c>
      <c r="J1190" s="114">
        <v>783119288.89999998</v>
      </c>
      <c r="K1190" s="116">
        <v>43368</v>
      </c>
      <c r="L1190" s="114">
        <v>46566</v>
      </c>
      <c r="M1190" s="114" t="s">
        <v>3693</v>
      </c>
      <c r="N1190" s="429"/>
    </row>
    <row r="1191" spans="1:14">
      <c r="A1191" s="114" t="s">
        <v>1443</v>
      </c>
      <c r="B1191" s="114" t="s">
        <v>390</v>
      </c>
      <c r="C1191" s="114">
        <v>100.9</v>
      </c>
      <c r="D1191" s="114">
        <v>101.4</v>
      </c>
      <c r="E1191" s="114">
        <v>99.2</v>
      </c>
      <c r="F1191" s="114">
        <v>100</v>
      </c>
      <c r="G1191" s="114">
        <v>100.25</v>
      </c>
      <c r="H1191" s="114">
        <v>100.25</v>
      </c>
      <c r="I1191" s="114">
        <v>1287542</v>
      </c>
      <c r="J1191" s="114">
        <v>128632267.09999999</v>
      </c>
      <c r="K1191" s="116">
        <v>43368</v>
      </c>
      <c r="L1191" s="114">
        <v>10063</v>
      </c>
      <c r="M1191" s="114" t="s">
        <v>1444</v>
      </c>
      <c r="N1191" s="429"/>
    </row>
    <row r="1192" spans="1:14">
      <c r="A1192" s="114" t="s">
        <v>1445</v>
      </c>
      <c r="B1192" s="114" t="s">
        <v>390</v>
      </c>
      <c r="C1192" s="114">
        <v>17.899999999999999</v>
      </c>
      <c r="D1192" s="114">
        <v>17.899999999999999</v>
      </c>
      <c r="E1192" s="114">
        <v>16.2</v>
      </c>
      <c r="F1192" s="114">
        <v>16.3</v>
      </c>
      <c r="G1192" s="114">
        <v>16.649999999999999</v>
      </c>
      <c r="H1192" s="114">
        <v>18</v>
      </c>
      <c r="I1192" s="114">
        <v>35952</v>
      </c>
      <c r="J1192" s="114">
        <v>600371.05000000005</v>
      </c>
      <c r="K1192" s="116">
        <v>43368</v>
      </c>
      <c r="L1192" s="114">
        <v>158</v>
      </c>
      <c r="M1192" s="114" t="s">
        <v>1446</v>
      </c>
      <c r="N1192" s="429"/>
    </row>
    <row r="1193" spans="1:14">
      <c r="A1193" s="114" t="s">
        <v>3079</v>
      </c>
      <c r="B1193" s="114" t="s">
        <v>2795</v>
      </c>
      <c r="C1193" s="114">
        <v>2.9</v>
      </c>
      <c r="D1193" s="114">
        <v>2.9</v>
      </c>
      <c r="E1193" s="114">
        <v>2.9</v>
      </c>
      <c r="F1193" s="114">
        <v>2.9</v>
      </c>
      <c r="G1193" s="114">
        <v>2.9</v>
      </c>
      <c r="H1193" s="114">
        <v>2.85</v>
      </c>
      <c r="I1193" s="114">
        <v>500</v>
      </c>
      <c r="J1193" s="114">
        <v>1450</v>
      </c>
      <c r="K1193" s="116">
        <v>43368</v>
      </c>
      <c r="L1193" s="114">
        <v>1</v>
      </c>
      <c r="M1193" s="114" t="s">
        <v>3080</v>
      </c>
      <c r="N1193" s="429"/>
    </row>
    <row r="1194" spans="1:14">
      <c r="A1194" s="114" t="s">
        <v>1447</v>
      </c>
      <c r="B1194" s="114" t="s">
        <v>390</v>
      </c>
      <c r="C1194" s="114">
        <v>789.65</v>
      </c>
      <c r="D1194" s="114">
        <v>792</v>
      </c>
      <c r="E1194" s="114">
        <v>742.1</v>
      </c>
      <c r="F1194" s="114">
        <v>754.85</v>
      </c>
      <c r="G1194" s="114">
        <v>761</v>
      </c>
      <c r="H1194" s="114">
        <v>797.55</v>
      </c>
      <c r="I1194" s="114">
        <v>53545</v>
      </c>
      <c r="J1194" s="114">
        <v>40675024.799999997</v>
      </c>
      <c r="K1194" s="116">
        <v>43368</v>
      </c>
      <c r="L1194" s="114">
        <v>2591</v>
      </c>
      <c r="M1194" s="114" t="s">
        <v>1448</v>
      </c>
      <c r="N1194" s="429"/>
    </row>
    <row r="1195" spans="1:14">
      <c r="A1195" s="114" t="s">
        <v>133</v>
      </c>
      <c r="B1195" s="114" t="s">
        <v>390</v>
      </c>
      <c r="C1195" s="114">
        <v>318</v>
      </c>
      <c r="D1195" s="114">
        <v>323.89999999999998</v>
      </c>
      <c r="E1195" s="114">
        <v>302.60000000000002</v>
      </c>
      <c r="F1195" s="114">
        <v>316.05</v>
      </c>
      <c r="G1195" s="114">
        <v>318.14999999999998</v>
      </c>
      <c r="H1195" s="114">
        <v>317.25</v>
      </c>
      <c r="I1195" s="114">
        <v>9094168</v>
      </c>
      <c r="J1195" s="114">
        <v>2857068924.5</v>
      </c>
      <c r="K1195" s="116">
        <v>43368</v>
      </c>
      <c r="L1195" s="114">
        <v>84278</v>
      </c>
      <c r="M1195" s="114" t="s">
        <v>1449</v>
      </c>
      <c r="N1195" s="429"/>
    </row>
    <row r="1196" spans="1:14">
      <c r="A1196" s="114" t="s">
        <v>2948</v>
      </c>
      <c r="B1196" s="114" t="s">
        <v>390</v>
      </c>
      <c r="C1196" s="114">
        <v>115.55</v>
      </c>
      <c r="D1196" s="114">
        <v>116.35</v>
      </c>
      <c r="E1196" s="114">
        <v>114.1</v>
      </c>
      <c r="F1196" s="114">
        <v>114.51</v>
      </c>
      <c r="G1196" s="114">
        <v>114.51</v>
      </c>
      <c r="H1196" s="114">
        <v>116.44</v>
      </c>
      <c r="I1196" s="114">
        <v>57784</v>
      </c>
      <c r="J1196" s="114">
        <v>6619605.9400000004</v>
      </c>
      <c r="K1196" s="116">
        <v>43368</v>
      </c>
      <c r="L1196" s="114">
        <v>18</v>
      </c>
      <c r="M1196" s="114" t="s">
        <v>2949</v>
      </c>
      <c r="N1196" s="429"/>
    </row>
    <row r="1197" spans="1:14">
      <c r="A1197" s="114" t="s">
        <v>2299</v>
      </c>
      <c r="B1197" s="114" t="s">
        <v>390</v>
      </c>
      <c r="C1197" s="114">
        <v>50.69</v>
      </c>
      <c r="D1197" s="114">
        <v>51.74</v>
      </c>
      <c r="E1197" s="114">
        <v>50.69</v>
      </c>
      <c r="F1197" s="114">
        <v>51.74</v>
      </c>
      <c r="G1197" s="114">
        <v>51.74</v>
      </c>
      <c r="H1197" s="114">
        <v>51.6</v>
      </c>
      <c r="I1197" s="114">
        <v>5237</v>
      </c>
      <c r="J1197" s="114">
        <v>267787.46999999997</v>
      </c>
      <c r="K1197" s="116">
        <v>43368</v>
      </c>
      <c r="L1197" s="114">
        <v>34</v>
      </c>
      <c r="M1197" s="114" t="s">
        <v>2300</v>
      </c>
      <c r="N1197" s="429"/>
    </row>
    <row r="1198" spans="1:14">
      <c r="A1198" s="114" t="s">
        <v>3023</v>
      </c>
      <c r="B1198" s="114" t="s">
        <v>390</v>
      </c>
      <c r="C1198" s="114">
        <v>30.36</v>
      </c>
      <c r="D1198" s="114">
        <v>30.45</v>
      </c>
      <c r="E1198" s="114">
        <v>30.01</v>
      </c>
      <c r="F1198" s="114">
        <v>30.17</v>
      </c>
      <c r="G1198" s="114">
        <v>30.17</v>
      </c>
      <c r="H1198" s="114">
        <v>30.46</v>
      </c>
      <c r="I1198" s="114">
        <v>1120</v>
      </c>
      <c r="J1198" s="114">
        <v>33816.269999999997</v>
      </c>
      <c r="K1198" s="116">
        <v>43368</v>
      </c>
      <c r="L1198" s="114">
        <v>17</v>
      </c>
      <c r="M1198" s="114" t="s">
        <v>3024</v>
      </c>
      <c r="N1198" s="429"/>
    </row>
    <row r="1199" spans="1:14">
      <c r="A1199" s="114" t="s">
        <v>134</v>
      </c>
      <c r="B1199" s="114" t="s">
        <v>390</v>
      </c>
      <c r="C1199" s="114">
        <v>1235.5</v>
      </c>
      <c r="D1199" s="114">
        <v>1245</v>
      </c>
      <c r="E1199" s="114">
        <v>1195</v>
      </c>
      <c r="F1199" s="114">
        <v>1230.5999999999999</v>
      </c>
      <c r="G1199" s="114">
        <v>1229.75</v>
      </c>
      <c r="H1199" s="114">
        <v>1232.05</v>
      </c>
      <c r="I1199" s="114">
        <v>9715020</v>
      </c>
      <c r="J1199" s="114">
        <v>11917120825.950001</v>
      </c>
      <c r="K1199" s="116">
        <v>43368</v>
      </c>
      <c r="L1199" s="114">
        <v>243108</v>
      </c>
      <c r="M1199" s="114" t="s">
        <v>1450</v>
      </c>
      <c r="N1199" s="429"/>
    </row>
    <row r="1200" spans="1:14">
      <c r="A1200" s="114" t="s">
        <v>1451</v>
      </c>
      <c r="B1200" s="114" t="s">
        <v>390</v>
      </c>
      <c r="C1200" s="114">
        <v>39</v>
      </c>
      <c r="D1200" s="114">
        <v>39</v>
      </c>
      <c r="E1200" s="114">
        <v>36.950000000000003</v>
      </c>
      <c r="F1200" s="114">
        <v>38.15</v>
      </c>
      <c r="G1200" s="114">
        <v>38.1</v>
      </c>
      <c r="H1200" s="114">
        <v>37.9</v>
      </c>
      <c r="I1200" s="114">
        <v>741480</v>
      </c>
      <c r="J1200" s="114">
        <v>28120405.149999999</v>
      </c>
      <c r="K1200" s="116">
        <v>43368</v>
      </c>
      <c r="L1200" s="114">
        <v>2643</v>
      </c>
      <c r="M1200" s="114" t="s">
        <v>1452</v>
      </c>
      <c r="N1200" s="429"/>
    </row>
    <row r="1201" spans="1:14">
      <c r="A1201" s="114" t="s">
        <v>135</v>
      </c>
      <c r="B1201" s="114" t="s">
        <v>390</v>
      </c>
      <c r="C1201" s="114">
        <v>330</v>
      </c>
      <c r="D1201" s="114">
        <v>334.3</v>
      </c>
      <c r="E1201" s="114">
        <v>303.95</v>
      </c>
      <c r="F1201" s="114">
        <v>318.35000000000002</v>
      </c>
      <c r="G1201" s="114">
        <v>318.5</v>
      </c>
      <c r="H1201" s="114">
        <v>329.45</v>
      </c>
      <c r="I1201" s="114">
        <v>5861118</v>
      </c>
      <c r="J1201" s="114">
        <v>1868913877.45</v>
      </c>
      <c r="K1201" s="116">
        <v>43368</v>
      </c>
      <c r="L1201" s="114">
        <v>63601</v>
      </c>
      <c r="M1201" s="114" t="s">
        <v>1453</v>
      </c>
      <c r="N1201" s="429"/>
    </row>
    <row r="1202" spans="1:14">
      <c r="A1202" s="114" t="s">
        <v>2998</v>
      </c>
      <c r="B1202" s="114" t="s">
        <v>390</v>
      </c>
      <c r="C1202" s="114">
        <v>559.5</v>
      </c>
      <c r="D1202" s="114">
        <v>562.35</v>
      </c>
      <c r="E1202" s="114">
        <v>555</v>
      </c>
      <c r="F1202" s="114">
        <v>562.1</v>
      </c>
      <c r="G1202" s="114">
        <v>560</v>
      </c>
      <c r="H1202" s="114">
        <v>559.5</v>
      </c>
      <c r="I1202" s="114">
        <v>729</v>
      </c>
      <c r="J1202" s="114">
        <v>406816.94</v>
      </c>
      <c r="K1202" s="116">
        <v>43368</v>
      </c>
      <c r="L1202" s="114">
        <v>29</v>
      </c>
      <c r="M1202" s="114" t="s">
        <v>2999</v>
      </c>
      <c r="N1202" s="429"/>
    </row>
    <row r="1203" spans="1:14">
      <c r="A1203" s="114" t="s">
        <v>2612</v>
      </c>
      <c r="B1203" s="114" t="s">
        <v>390</v>
      </c>
      <c r="C1203" s="114">
        <v>115.1</v>
      </c>
      <c r="D1203" s="114">
        <v>123.9</v>
      </c>
      <c r="E1203" s="114">
        <v>114.15</v>
      </c>
      <c r="F1203" s="114">
        <v>116.95</v>
      </c>
      <c r="G1203" s="114">
        <v>117</v>
      </c>
      <c r="H1203" s="114">
        <v>118</v>
      </c>
      <c r="I1203" s="114">
        <v>1364</v>
      </c>
      <c r="J1203" s="114">
        <v>162526.1</v>
      </c>
      <c r="K1203" s="116">
        <v>43368</v>
      </c>
      <c r="L1203" s="114">
        <v>40</v>
      </c>
      <c r="M1203" s="114" t="s">
        <v>2613</v>
      </c>
      <c r="N1203" s="429"/>
    </row>
    <row r="1204" spans="1:14">
      <c r="A1204" s="114" t="s">
        <v>1454</v>
      </c>
      <c r="B1204" s="114" t="s">
        <v>390</v>
      </c>
      <c r="C1204" s="114">
        <v>13.3</v>
      </c>
      <c r="D1204" s="114">
        <v>13.95</v>
      </c>
      <c r="E1204" s="114">
        <v>12.75</v>
      </c>
      <c r="F1204" s="114">
        <v>13.8</v>
      </c>
      <c r="G1204" s="114">
        <v>13.95</v>
      </c>
      <c r="H1204" s="114">
        <v>13.3</v>
      </c>
      <c r="I1204" s="114">
        <v>3743251</v>
      </c>
      <c r="J1204" s="114">
        <v>50562467.450000003</v>
      </c>
      <c r="K1204" s="116">
        <v>43368</v>
      </c>
      <c r="L1204" s="114">
        <v>6215</v>
      </c>
      <c r="M1204" s="114" t="s">
        <v>1455</v>
      </c>
      <c r="N1204" s="429"/>
    </row>
    <row r="1205" spans="1:14">
      <c r="A1205" s="114" t="s">
        <v>1456</v>
      </c>
      <c r="B1205" s="114" t="s">
        <v>390</v>
      </c>
      <c r="C1205" s="114">
        <v>427.55</v>
      </c>
      <c r="D1205" s="114">
        <v>455.2</v>
      </c>
      <c r="E1205" s="114">
        <v>422.25</v>
      </c>
      <c r="F1205" s="114">
        <v>451.2</v>
      </c>
      <c r="G1205" s="114">
        <v>451.2</v>
      </c>
      <c r="H1205" s="114">
        <v>433.4</v>
      </c>
      <c r="I1205" s="114">
        <v>681418</v>
      </c>
      <c r="J1205" s="114">
        <v>296648760.14999998</v>
      </c>
      <c r="K1205" s="116">
        <v>43368</v>
      </c>
      <c r="L1205" s="114">
        <v>26590</v>
      </c>
      <c r="M1205" s="114" t="s">
        <v>3308</v>
      </c>
      <c r="N1205" s="429"/>
    </row>
    <row r="1206" spans="1:14">
      <c r="A1206" s="114" t="s">
        <v>3694</v>
      </c>
      <c r="B1206" s="114" t="s">
        <v>390</v>
      </c>
      <c r="C1206" s="114">
        <v>600.04999999999995</v>
      </c>
      <c r="D1206" s="114">
        <v>611.9</v>
      </c>
      <c r="E1206" s="114">
        <v>596.9</v>
      </c>
      <c r="F1206" s="114">
        <v>611</v>
      </c>
      <c r="G1206" s="114">
        <v>611.9</v>
      </c>
      <c r="H1206" s="114">
        <v>600.85</v>
      </c>
      <c r="I1206" s="114">
        <v>5119</v>
      </c>
      <c r="J1206" s="114">
        <v>3110350.9</v>
      </c>
      <c r="K1206" s="116">
        <v>43368</v>
      </c>
      <c r="L1206" s="114">
        <v>356</v>
      </c>
      <c r="M1206" s="114" t="s">
        <v>3695</v>
      </c>
      <c r="N1206" s="429"/>
    </row>
    <row r="1207" spans="1:14">
      <c r="A1207" s="114" t="s">
        <v>1927</v>
      </c>
      <c r="B1207" s="114" t="s">
        <v>390</v>
      </c>
      <c r="C1207" s="114">
        <v>73</v>
      </c>
      <c r="D1207" s="114">
        <v>73</v>
      </c>
      <c r="E1207" s="114">
        <v>68.25</v>
      </c>
      <c r="F1207" s="114">
        <v>71.599999999999994</v>
      </c>
      <c r="G1207" s="114">
        <v>71.650000000000006</v>
      </c>
      <c r="H1207" s="114">
        <v>71.2</v>
      </c>
      <c r="I1207" s="114">
        <v>4735</v>
      </c>
      <c r="J1207" s="114">
        <v>336553.8</v>
      </c>
      <c r="K1207" s="116">
        <v>43368</v>
      </c>
      <c r="L1207" s="114">
        <v>79</v>
      </c>
      <c r="M1207" s="114" t="s">
        <v>1928</v>
      </c>
      <c r="N1207" s="429"/>
    </row>
    <row r="1208" spans="1:14">
      <c r="A1208" s="114" t="s">
        <v>1982</v>
      </c>
      <c r="B1208" s="114" t="s">
        <v>390</v>
      </c>
      <c r="C1208" s="114">
        <v>435</v>
      </c>
      <c r="D1208" s="114">
        <v>445</v>
      </c>
      <c r="E1208" s="114">
        <v>425.05</v>
      </c>
      <c r="F1208" s="114">
        <v>439.2</v>
      </c>
      <c r="G1208" s="114">
        <v>439</v>
      </c>
      <c r="H1208" s="114">
        <v>439.1</v>
      </c>
      <c r="I1208" s="114">
        <v>450</v>
      </c>
      <c r="J1208" s="114">
        <v>195046.39999999999</v>
      </c>
      <c r="K1208" s="116">
        <v>43368</v>
      </c>
      <c r="L1208" s="114">
        <v>56</v>
      </c>
      <c r="M1208" s="114" t="s">
        <v>1983</v>
      </c>
      <c r="N1208" s="429"/>
    </row>
    <row r="1209" spans="1:14">
      <c r="A1209" s="114" t="s">
        <v>2307</v>
      </c>
      <c r="B1209" s="114" t="s">
        <v>390</v>
      </c>
      <c r="C1209" s="114">
        <v>51.4</v>
      </c>
      <c r="D1209" s="114">
        <v>52</v>
      </c>
      <c r="E1209" s="114">
        <v>48.8</v>
      </c>
      <c r="F1209" s="114">
        <v>49.9</v>
      </c>
      <c r="G1209" s="114">
        <v>49.65</v>
      </c>
      <c r="H1209" s="114">
        <v>51.15</v>
      </c>
      <c r="I1209" s="114">
        <v>759019</v>
      </c>
      <c r="J1209" s="114">
        <v>37737508.649999999</v>
      </c>
      <c r="K1209" s="116">
        <v>43368</v>
      </c>
      <c r="L1209" s="114">
        <v>4116</v>
      </c>
      <c r="M1209" s="114" t="s">
        <v>2308</v>
      </c>
      <c r="N1209" s="429"/>
    </row>
    <row r="1210" spans="1:14">
      <c r="A1210" s="114" t="s">
        <v>1457</v>
      </c>
      <c r="B1210" s="114" t="s">
        <v>390</v>
      </c>
      <c r="C1210" s="114">
        <v>75.55</v>
      </c>
      <c r="D1210" s="114">
        <v>75.55</v>
      </c>
      <c r="E1210" s="114">
        <v>71.05</v>
      </c>
      <c r="F1210" s="114">
        <v>73.099999999999994</v>
      </c>
      <c r="G1210" s="114">
        <v>72.900000000000006</v>
      </c>
      <c r="H1210" s="114">
        <v>74.150000000000006</v>
      </c>
      <c r="I1210" s="114">
        <v>276624</v>
      </c>
      <c r="J1210" s="114">
        <v>20096263.800000001</v>
      </c>
      <c r="K1210" s="116">
        <v>43368</v>
      </c>
      <c r="L1210" s="114">
        <v>2231</v>
      </c>
      <c r="M1210" s="114" t="s">
        <v>1458</v>
      </c>
      <c r="N1210" s="429"/>
    </row>
    <row r="1211" spans="1:14">
      <c r="A1211" s="114" t="s">
        <v>1459</v>
      </c>
      <c r="B1211" s="114" t="s">
        <v>390</v>
      </c>
      <c r="C1211" s="114">
        <v>380.45</v>
      </c>
      <c r="D1211" s="114">
        <v>380.85</v>
      </c>
      <c r="E1211" s="114">
        <v>355.25</v>
      </c>
      <c r="F1211" s="114">
        <v>365.7</v>
      </c>
      <c r="G1211" s="114">
        <v>365.4</v>
      </c>
      <c r="H1211" s="114">
        <v>379.65</v>
      </c>
      <c r="I1211" s="114">
        <v>327231</v>
      </c>
      <c r="J1211" s="114">
        <v>120788621.05</v>
      </c>
      <c r="K1211" s="116">
        <v>43368</v>
      </c>
      <c r="L1211" s="114">
        <v>10346</v>
      </c>
      <c r="M1211" s="114" t="s">
        <v>1460</v>
      </c>
      <c r="N1211" s="429"/>
    </row>
    <row r="1212" spans="1:14">
      <c r="A1212" s="114" t="s">
        <v>3309</v>
      </c>
      <c r="B1212" s="114" t="s">
        <v>390</v>
      </c>
      <c r="C1212" s="114">
        <v>228.2</v>
      </c>
      <c r="D1212" s="114">
        <v>239.65</v>
      </c>
      <c r="E1212" s="114">
        <v>227.75</v>
      </c>
      <c r="F1212" s="114">
        <v>236.65</v>
      </c>
      <c r="G1212" s="114">
        <v>238.5</v>
      </c>
      <c r="H1212" s="114">
        <v>229.05</v>
      </c>
      <c r="I1212" s="114">
        <v>727094</v>
      </c>
      <c r="J1212" s="114">
        <v>170757706.05000001</v>
      </c>
      <c r="K1212" s="116">
        <v>43368</v>
      </c>
      <c r="L1212" s="114">
        <v>12909</v>
      </c>
      <c r="M1212" s="114" t="s">
        <v>3310</v>
      </c>
      <c r="N1212" s="429"/>
    </row>
    <row r="1213" spans="1:14">
      <c r="A1213" s="114" t="s">
        <v>3696</v>
      </c>
      <c r="B1213" s="114" t="s">
        <v>390</v>
      </c>
      <c r="C1213" s="114">
        <v>277</v>
      </c>
      <c r="D1213" s="114">
        <v>281</v>
      </c>
      <c r="E1213" s="114">
        <v>275</v>
      </c>
      <c r="F1213" s="114">
        <v>278.8</v>
      </c>
      <c r="G1213" s="114">
        <v>280</v>
      </c>
      <c r="H1213" s="114">
        <v>278.05</v>
      </c>
      <c r="I1213" s="114">
        <v>3520</v>
      </c>
      <c r="J1213" s="114">
        <v>975938.4</v>
      </c>
      <c r="K1213" s="116">
        <v>43368</v>
      </c>
      <c r="L1213" s="114">
        <v>116</v>
      </c>
      <c r="M1213" s="114" t="s">
        <v>3697</v>
      </c>
      <c r="N1213" s="429"/>
    </row>
    <row r="1214" spans="1:14">
      <c r="A1214" s="114" t="s">
        <v>2614</v>
      </c>
      <c r="B1214" s="114" t="s">
        <v>2795</v>
      </c>
      <c r="C1214" s="114">
        <v>11.25</v>
      </c>
      <c r="D1214" s="114">
        <v>11.55</v>
      </c>
      <c r="E1214" s="114">
        <v>11</v>
      </c>
      <c r="F1214" s="114">
        <v>11.05</v>
      </c>
      <c r="G1214" s="114">
        <v>11.45</v>
      </c>
      <c r="H1214" s="114">
        <v>11.55</v>
      </c>
      <c r="I1214" s="114">
        <v>6292</v>
      </c>
      <c r="J1214" s="114">
        <v>69640.05</v>
      </c>
      <c r="K1214" s="116">
        <v>43368</v>
      </c>
      <c r="L1214" s="114">
        <v>36</v>
      </c>
      <c r="M1214" s="114" t="s">
        <v>2615</v>
      </c>
      <c r="N1214" s="429"/>
    </row>
    <row r="1215" spans="1:14">
      <c r="A1215" s="114" t="s">
        <v>1461</v>
      </c>
      <c r="B1215" s="114" t="s">
        <v>390</v>
      </c>
      <c r="C1215" s="114">
        <v>669.8</v>
      </c>
      <c r="D1215" s="114">
        <v>669.8</v>
      </c>
      <c r="E1215" s="114">
        <v>605</v>
      </c>
      <c r="F1215" s="114">
        <v>618.45000000000005</v>
      </c>
      <c r="G1215" s="114">
        <v>625</v>
      </c>
      <c r="H1215" s="114">
        <v>641.5</v>
      </c>
      <c r="I1215" s="114">
        <v>39297</v>
      </c>
      <c r="J1215" s="114">
        <v>24886290.199999999</v>
      </c>
      <c r="K1215" s="116">
        <v>43368</v>
      </c>
      <c r="L1215" s="114">
        <v>2044</v>
      </c>
      <c r="M1215" s="114" t="s">
        <v>1462</v>
      </c>
      <c r="N1215" s="429"/>
    </row>
    <row r="1216" spans="1:14">
      <c r="A1216" s="114" t="s">
        <v>2403</v>
      </c>
      <c r="B1216" s="114" t="s">
        <v>390</v>
      </c>
      <c r="C1216" s="114">
        <v>34.75</v>
      </c>
      <c r="D1216" s="114">
        <v>35.1</v>
      </c>
      <c r="E1216" s="114">
        <v>33.799999999999997</v>
      </c>
      <c r="F1216" s="114">
        <v>34.25</v>
      </c>
      <c r="G1216" s="114">
        <v>34</v>
      </c>
      <c r="H1216" s="114">
        <v>34.75</v>
      </c>
      <c r="I1216" s="114">
        <v>244585</v>
      </c>
      <c r="J1216" s="114">
        <v>8390991.1500000004</v>
      </c>
      <c r="K1216" s="116">
        <v>43368</v>
      </c>
      <c r="L1216" s="114">
        <v>743</v>
      </c>
      <c r="M1216" s="114" t="s">
        <v>2404</v>
      </c>
      <c r="N1216" s="429"/>
    </row>
    <row r="1217" spans="1:14">
      <c r="A1217" s="114" t="s">
        <v>1463</v>
      </c>
      <c r="B1217" s="114" t="s">
        <v>390</v>
      </c>
      <c r="C1217" s="114">
        <v>546</v>
      </c>
      <c r="D1217" s="114">
        <v>559.9</v>
      </c>
      <c r="E1217" s="114">
        <v>535.5</v>
      </c>
      <c r="F1217" s="114">
        <v>540.85</v>
      </c>
      <c r="G1217" s="114">
        <v>541.85</v>
      </c>
      <c r="H1217" s="114">
        <v>560.79999999999995</v>
      </c>
      <c r="I1217" s="114">
        <v>2388</v>
      </c>
      <c r="J1217" s="114">
        <v>1312684.5</v>
      </c>
      <c r="K1217" s="116">
        <v>43368</v>
      </c>
      <c r="L1217" s="114">
        <v>184</v>
      </c>
      <c r="M1217" s="114" t="s">
        <v>1464</v>
      </c>
      <c r="N1217" s="429"/>
    </row>
    <row r="1218" spans="1:14">
      <c r="A1218" s="114" t="s">
        <v>2361</v>
      </c>
      <c r="B1218" s="114" t="s">
        <v>390</v>
      </c>
      <c r="C1218" s="114">
        <v>172</v>
      </c>
      <c r="D1218" s="114">
        <v>180</v>
      </c>
      <c r="E1218" s="114">
        <v>167.05</v>
      </c>
      <c r="F1218" s="114">
        <v>178.85</v>
      </c>
      <c r="G1218" s="114">
        <v>180</v>
      </c>
      <c r="H1218" s="114">
        <v>172.8</v>
      </c>
      <c r="I1218" s="114">
        <v>1336381</v>
      </c>
      <c r="J1218" s="114">
        <v>234823041.40000001</v>
      </c>
      <c r="K1218" s="116">
        <v>43368</v>
      </c>
      <c r="L1218" s="114">
        <v>10127</v>
      </c>
      <c r="M1218" s="114" t="s">
        <v>2362</v>
      </c>
      <c r="N1218" s="429"/>
    </row>
    <row r="1219" spans="1:14">
      <c r="A1219" s="114" t="s">
        <v>2281</v>
      </c>
      <c r="B1219" s="114" t="s">
        <v>390</v>
      </c>
      <c r="C1219" s="114">
        <v>12.3</v>
      </c>
      <c r="D1219" s="114">
        <v>12.65</v>
      </c>
      <c r="E1219" s="114">
        <v>12.25</v>
      </c>
      <c r="F1219" s="114">
        <v>12.25</v>
      </c>
      <c r="G1219" s="114">
        <v>12.25</v>
      </c>
      <c r="H1219" s="114">
        <v>12.85</v>
      </c>
      <c r="I1219" s="114">
        <v>1313380</v>
      </c>
      <c r="J1219" s="114">
        <v>16125125.75</v>
      </c>
      <c r="K1219" s="116">
        <v>43368</v>
      </c>
      <c r="L1219" s="114">
        <v>1890</v>
      </c>
      <c r="M1219" s="114" t="s">
        <v>1442</v>
      </c>
      <c r="N1219" s="429"/>
    </row>
    <row r="1220" spans="1:14">
      <c r="A1220" s="114" t="s">
        <v>2463</v>
      </c>
      <c r="B1220" s="114" t="s">
        <v>2795</v>
      </c>
      <c r="C1220" s="114">
        <v>2.2000000000000002</v>
      </c>
      <c r="D1220" s="114">
        <v>2.2000000000000002</v>
      </c>
      <c r="E1220" s="114">
        <v>2.2000000000000002</v>
      </c>
      <c r="F1220" s="114">
        <v>2.2000000000000002</v>
      </c>
      <c r="G1220" s="114">
        <v>2.2000000000000002</v>
      </c>
      <c r="H1220" s="114">
        <v>2.2000000000000002</v>
      </c>
      <c r="I1220" s="114">
        <v>3000</v>
      </c>
      <c r="J1220" s="114">
        <v>6600</v>
      </c>
      <c r="K1220" s="116">
        <v>43368</v>
      </c>
      <c r="L1220" s="114">
        <v>2</v>
      </c>
      <c r="M1220" s="114" t="s">
        <v>2464</v>
      </c>
      <c r="N1220" s="429"/>
    </row>
    <row r="1221" spans="1:14">
      <c r="A1221" s="114" t="s">
        <v>1465</v>
      </c>
      <c r="B1221" s="114" t="s">
        <v>390</v>
      </c>
      <c r="C1221" s="114">
        <v>123</v>
      </c>
      <c r="D1221" s="114">
        <v>127.35</v>
      </c>
      <c r="E1221" s="114">
        <v>121.3</v>
      </c>
      <c r="F1221" s="114">
        <v>124.25</v>
      </c>
      <c r="G1221" s="114">
        <v>123.9</v>
      </c>
      <c r="H1221" s="114">
        <v>122.25</v>
      </c>
      <c r="I1221" s="114">
        <v>14454</v>
      </c>
      <c r="J1221" s="114">
        <v>1799662.6</v>
      </c>
      <c r="K1221" s="116">
        <v>43368</v>
      </c>
      <c r="L1221" s="114">
        <v>313</v>
      </c>
      <c r="M1221" s="114" t="s">
        <v>1466</v>
      </c>
      <c r="N1221" s="429"/>
    </row>
    <row r="1222" spans="1:14">
      <c r="A1222" s="114" t="s">
        <v>2616</v>
      </c>
      <c r="B1222" s="114" t="s">
        <v>390</v>
      </c>
      <c r="C1222" s="114">
        <v>2.85</v>
      </c>
      <c r="D1222" s="114">
        <v>2.95</v>
      </c>
      <c r="E1222" s="114">
        <v>2.8</v>
      </c>
      <c r="F1222" s="114">
        <v>2.85</v>
      </c>
      <c r="G1222" s="114">
        <v>2.8</v>
      </c>
      <c r="H1222" s="114">
        <v>3.05</v>
      </c>
      <c r="I1222" s="114">
        <v>15337</v>
      </c>
      <c r="J1222" s="114">
        <v>43348.25</v>
      </c>
      <c r="K1222" s="116">
        <v>43368</v>
      </c>
      <c r="L1222" s="114">
        <v>37</v>
      </c>
      <c r="M1222" s="114" t="s">
        <v>2617</v>
      </c>
      <c r="N1222" s="429"/>
    </row>
    <row r="1223" spans="1:14">
      <c r="A1223" s="114" t="s">
        <v>1467</v>
      </c>
      <c r="B1223" s="114" t="s">
        <v>390</v>
      </c>
      <c r="C1223" s="114">
        <v>14.8</v>
      </c>
      <c r="D1223" s="114">
        <v>14.8</v>
      </c>
      <c r="E1223" s="114">
        <v>14.8</v>
      </c>
      <c r="F1223" s="114">
        <v>14.8</v>
      </c>
      <c r="G1223" s="114">
        <v>14.8</v>
      </c>
      <c r="H1223" s="114">
        <v>16.399999999999999</v>
      </c>
      <c r="I1223" s="114">
        <v>408135</v>
      </c>
      <c r="J1223" s="114">
        <v>6040398</v>
      </c>
      <c r="K1223" s="116">
        <v>43368</v>
      </c>
      <c r="L1223" s="114">
        <v>6445</v>
      </c>
      <c r="M1223" s="114" t="s">
        <v>1468</v>
      </c>
      <c r="N1223" s="429"/>
    </row>
    <row r="1224" spans="1:14">
      <c r="A1224" s="114" t="s">
        <v>2091</v>
      </c>
      <c r="B1224" s="114" t="s">
        <v>390</v>
      </c>
      <c r="C1224" s="114">
        <v>91</v>
      </c>
      <c r="D1224" s="114">
        <v>91</v>
      </c>
      <c r="E1224" s="114">
        <v>82.3</v>
      </c>
      <c r="F1224" s="114">
        <v>84.8</v>
      </c>
      <c r="G1224" s="114">
        <v>85.55</v>
      </c>
      <c r="H1224" s="114">
        <v>92.1</v>
      </c>
      <c r="I1224" s="114">
        <v>160340</v>
      </c>
      <c r="J1224" s="114">
        <v>13732215.199999999</v>
      </c>
      <c r="K1224" s="116">
        <v>43368</v>
      </c>
      <c r="L1224" s="114">
        <v>2428</v>
      </c>
      <c r="M1224" s="114" t="s">
        <v>2092</v>
      </c>
      <c r="N1224" s="429"/>
    </row>
    <row r="1225" spans="1:14">
      <c r="A1225" s="114" t="s">
        <v>1469</v>
      </c>
      <c r="B1225" s="114" t="s">
        <v>390</v>
      </c>
      <c r="C1225" s="114">
        <v>271.85000000000002</v>
      </c>
      <c r="D1225" s="114">
        <v>271.85000000000002</v>
      </c>
      <c r="E1225" s="114">
        <v>256.60000000000002</v>
      </c>
      <c r="F1225" s="114">
        <v>262.14999999999998</v>
      </c>
      <c r="G1225" s="114">
        <v>262.05</v>
      </c>
      <c r="H1225" s="114">
        <v>264.2</v>
      </c>
      <c r="I1225" s="114">
        <v>29677</v>
      </c>
      <c r="J1225" s="114">
        <v>7832941.0999999996</v>
      </c>
      <c r="K1225" s="116">
        <v>43368</v>
      </c>
      <c r="L1225" s="114">
        <v>920</v>
      </c>
      <c r="M1225" s="114" t="s">
        <v>1470</v>
      </c>
      <c r="N1225" s="429"/>
    </row>
    <row r="1226" spans="1:14">
      <c r="A1226" s="114" t="s">
        <v>136</v>
      </c>
      <c r="B1226" s="114" t="s">
        <v>390</v>
      </c>
      <c r="C1226" s="114">
        <v>27.9</v>
      </c>
      <c r="D1226" s="114">
        <v>28.1</v>
      </c>
      <c r="E1226" s="114">
        <v>26.25</v>
      </c>
      <c r="F1226" s="114">
        <v>27</v>
      </c>
      <c r="G1226" s="114">
        <v>27</v>
      </c>
      <c r="H1226" s="114">
        <v>27.75</v>
      </c>
      <c r="I1226" s="114">
        <v>10201205</v>
      </c>
      <c r="J1226" s="114">
        <v>276931743.30000001</v>
      </c>
      <c r="K1226" s="116">
        <v>43368</v>
      </c>
      <c r="L1226" s="114">
        <v>15729</v>
      </c>
      <c r="M1226" s="114" t="s">
        <v>1471</v>
      </c>
      <c r="N1226" s="429"/>
    </row>
    <row r="1227" spans="1:14">
      <c r="A1227" s="114" t="s">
        <v>1472</v>
      </c>
      <c r="B1227" s="114" t="s">
        <v>390</v>
      </c>
      <c r="C1227" s="114">
        <v>150</v>
      </c>
      <c r="D1227" s="114">
        <v>161.9</v>
      </c>
      <c r="E1227" s="114">
        <v>145.9</v>
      </c>
      <c r="F1227" s="114">
        <v>149.9</v>
      </c>
      <c r="G1227" s="114">
        <v>151.4</v>
      </c>
      <c r="H1227" s="114">
        <v>153.15</v>
      </c>
      <c r="I1227" s="114">
        <v>110643</v>
      </c>
      <c r="J1227" s="114">
        <v>16902930.850000001</v>
      </c>
      <c r="K1227" s="116">
        <v>43368</v>
      </c>
      <c r="L1227" s="114">
        <v>1388</v>
      </c>
      <c r="M1227" s="114" t="s">
        <v>1473</v>
      </c>
      <c r="N1227" s="429"/>
    </row>
    <row r="1228" spans="1:14">
      <c r="A1228" s="114" t="s">
        <v>3411</v>
      </c>
      <c r="B1228" s="114" t="s">
        <v>390</v>
      </c>
      <c r="C1228" s="114">
        <v>17.2</v>
      </c>
      <c r="D1228" s="114">
        <v>17.2</v>
      </c>
      <c r="E1228" s="114">
        <v>16.93</v>
      </c>
      <c r="F1228" s="114">
        <v>16.93</v>
      </c>
      <c r="G1228" s="114">
        <v>16.93</v>
      </c>
      <c r="H1228" s="114">
        <v>16.97</v>
      </c>
      <c r="I1228" s="114">
        <v>31</v>
      </c>
      <c r="J1228" s="114">
        <v>532.92999999999995</v>
      </c>
      <c r="K1228" s="116">
        <v>43368</v>
      </c>
      <c r="L1228" s="114">
        <v>2</v>
      </c>
      <c r="M1228" s="114" t="s">
        <v>3412</v>
      </c>
      <c r="N1228" s="429"/>
    </row>
    <row r="1229" spans="1:14">
      <c r="A1229" s="114" t="s">
        <v>3698</v>
      </c>
      <c r="B1229" s="114" t="s">
        <v>390</v>
      </c>
      <c r="C1229" s="114">
        <v>32.299999999999997</v>
      </c>
      <c r="D1229" s="114">
        <v>32.299999999999997</v>
      </c>
      <c r="E1229" s="114">
        <v>29.5</v>
      </c>
      <c r="F1229" s="114">
        <v>30.35</v>
      </c>
      <c r="G1229" s="114">
        <v>30.2</v>
      </c>
      <c r="H1229" s="114">
        <v>33.200000000000003</v>
      </c>
      <c r="I1229" s="114">
        <v>100607</v>
      </c>
      <c r="J1229" s="114">
        <v>3117769.7</v>
      </c>
      <c r="K1229" s="116">
        <v>43368</v>
      </c>
      <c r="L1229" s="114">
        <v>1899</v>
      </c>
      <c r="M1229" s="114" t="s">
        <v>3699</v>
      </c>
      <c r="N1229" s="429"/>
    </row>
    <row r="1230" spans="1:14">
      <c r="A1230" s="114" t="s">
        <v>1474</v>
      </c>
      <c r="B1230" s="114" t="s">
        <v>390</v>
      </c>
      <c r="C1230" s="114">
        <v>217</v>
      </c>
      <c r="D1230" s="114">
        <v>221.2</v>
      </c>
      <c r="E1230" s="114">
        <v>211</v>
      </c>
      <c r="F1230" s="114">
        <v>219.8</v>
      </c>
      <c r="G1230" s="114">
        <v>218.05</v>
      </c>
      <c r="H1230" s="114">
        <v>221.15</v>
      </c>
      <c r="I1230" s="114">
        <v>15939</v>
      </c>
      <c r="J1230" s="114">
        <v>3451789.8</v>
      </c>
      <c r="K1230" s="116">
        <v>43368</v>
      </c>
      <c r="L1230" s="114">
        <v>385</v>
      </c>
      <c r="M1230" s="114" t="s">
        <v>1475</v>
      </c>
      <c r="N1230" s="429"/>
    </row>
    <row r="1231" spans="1:14">
      <c r="A1231" s="114" t="s">
        <v>1476</v>
      </c>
      <c r="B1231" s="114" t="s">
        <v>390</v>
      </c>
      <c r="C1231" s="114">
        <v>39.200000000000003</v>
      </c>
      <c r="D1231" s="114">
        <v>41</v>
      </c>
      <c r="E1231" s="114">
        <v>38.5</v>
      </c>
      <c r="F1231" s="114">
        <v>40.450000000000003</v>
      </c>
      <c r="G1231" s="114">
        <v>40.5</v>
      </c>
      <c r="H1231" s="114">
        <v>40</v>
      </c>
      <c r="I1231" s="114">
        <v>47478</v>
      </c>
      <c r="J1231" s="114">
        <v>1896207.8</v>
      </c>
      <c r="K1231" s="116">
        <v>43368</v>
      </c>
      <c r="L1231" s="114">
        <v>163</v>
      </c>
      <c r="M1231" s="114" t="s">
        <v>1477</v>
      </c>
      <c r="N1231" s="429"/>
    </row>
    <row r="1232" spans="1:14">
      <c r="A1232" s="114" t="s">
        <v>2618</v>
      </c>
      <c r="B1232" s="114" t="s">
        <v>390</v>
      </c>
      <c r="C1232" s="114">
        <v>4.4000000000000004</v>
      </c>
      <c r="D1232" s="114">
        <v>4.75</v>
      </c>
      <c r="E1232" s="114">
        <v>4.3499999999999996</v>
      </c>
      <c r="F1232" s="114">
        <v>4.3499999999999996</v>
      </c>
      <c r="G1232" s="114">
        <v>4.3499999999999996</v>
      </c>
      <c r="H1232" s="114">
        <v>4.55</v>
      </c>
      <c r="I1232" s="114">
        <v>2262762</v>
      </c>
      <c r="J1232" s="114">
        <v>10188334.050000001</v>
      </c>
      <c r="K1232" s="116">
        <v>43368</v>
      </c>
      <c r="L1232" s="114">
        <v>1279</v>
      </c>
      <c r="M1232" s="114" t="s">
        <v>2619</v>
      </c>
      <c r="N1232" s="429"/>
    </row>
    <row r="1233" spans="1:14">
      <c r="A1233" s="114" t="s">
        <v>1478</v>
      </c>
      <c r="B1233" s="114" t="s">
        <v>390</v>
      </c>
      <c r="C1233" s="114">
        <v>3.7</v>
      </c>
      <c r="D1233" s="114">
        <v>4.05</v>
      </c>
      <c r="E1233" s="114">
        <v>3.6</v>
      </c>
      <c r="F1233" s="114">
        <v>3.75</v>
      </c>
      <c r="G1233" s="114">
        <v>3.75</v>
      </c>
      <c r="H1233" s="114">
        <v>3.65</v>
      </c>
      <c r="I1233" s="114">
        <v>5845602</v>
      </c>
      <c r="J1233" s="114">
        <v>22156440.350000001</v>
      </c>
      <c r="K1233" s="116">
        <v>43368</v>
      </c>
      <c r="L1233" s="114">
        <v>2162</v>
      </c>
      <c r="M1233" s="114" t="s">
        <v>1479</v>
      </c>
      <c r="N1233" s="429"/>
    </row>
    <row r="1234" spans="1:14">
      <c r="A1234" s="114" t="s">
        <v>1480</v>
      </c>
      <c r="B1234" s="114" t="s">
        <v>390</v>
      </c>
      <c r="C1234" s="114">
        <v>303.89999999999998</v>
      </c>
      <c r="D1234" s="114">
        <v>305</v>
      </c>
      <c r="E1234" s="114">
        <v>286.05</v>
      </c>
      <c r="F1234" s="114">
        <v>299.05</v>
      </c>
      <c r="G1234" s="114">
        <v>300</v>
      </c>
      <c r="H1234" s="114">
        <v>296.55</v>
      </c>
      <c r="I1234" s="114">
        <v>4452</v>
      </c>
      <c r="J1234" s="114">
        <v>1322738.95</v>
      </c>
      <c r="K1234" s="116">
        <v>43368</v>
      </c>
      <c r="L1234" s="114">
        <v>234</v>
      </c>
      <c r="M1234" s="114" t="s">
        <v>1481</v>
      </c>
      <c r="N1234" s="429"/>
    </row>
    <row r="1235" spans="1:14">
      <c r="A1235" s="114" t="s">
        <v>3017</v>
      </c>
      <c r="B1235" s="114" t="s">
        <v>2795</v>
      </c>
      <c r="C1235" s="114">
        <v>5.6</v>
      </c>
      <c r="D1235" s="114">
        <v>5.6</v>
      </c>
      <c r="E1235" s="114">
        <v>5.6</v>
      </c>
      <c r="F1235" s="114">
        <v>5.6</v>
      </c>
      <c r="G1235" s="114">
        <v>5.6</v>
      </c>
      <c r="H1235" s="114">
        <v>5.35</v>
      </c>
      <c r="I1235" s="114">
        <v>163694</v>
      </c>
      <c r="J1235" s="114">
        <v>916686.4</v>
      </c>
      <c r="K1235" s="116">
        <v>43368</v>
      </c>
      <c r="L1235" s="114">
        <v>227</v>
      </c>
      <c r="M1235" s="114" t="s">
        <v>3018</v>
      </c>
      <c r="N1235" s="429"/>
    </row>
    <row r="1236" spans="1:14">
      <c r="A1236" s="114" t="s">
        <v>1482</v>
      </c>
      <c r="B1236" s="114" t="s">
        <v>390</v>
      </c>
      <c r="C1236" s="114">
        <v>139.35</v>
      </c>
      <c r="D1236" s="114">
        <v>145</v>
      </c>
      <c r="E1236" s="114">
        <v>133.05000000000001</v>
      </c>
      <c r="F1236" s="114">
        <v>140.35</v>
      </c>
      <c r="G1236" s="114">
        <v>142</v>
      </c>
      <c r="H1236" s="114">
        <v>139.35</v>
      </c>
      <c r="I1236" s="114">
        <v>100939</v>
      </c>
      <c r="J1236" s="114">
        <v>14047623.75</v>
      </c>
      <c r="K1236" s="116">
        <v>43368</v>
      </c>
      <c r="L1236" s="114">
        <v>2331</v>
      </c>
      <c r="M1236" s="114" t="s">
        <v>1483</v>
      </c>
      <c r="N1236" s="429"/>
    </row>
    <row r="1237" spans="1:14">
      <c r="A1237" s="114" t="s">
        <v>1484</v>
      </c>
      <c r="B1237" s="114" t="s">
        <v>390</v>
      </c>
      <c r="C1237" s="114">
        <v>6.65</v>
      </c>
      <c r="D1237" s="114">
        <v>6.65</v>
      </c>
      <c r="E1237" s="114">
        <v>6.6</v>
      </c>
      <c r="F1237" s="114">
        <v>6.6</v>
      </c>
      <c r="G1237" s="114">
        <v>6.6</v>
      </c>
      <c r="H1237" s="114">
        <v>6.9</v>
      </c>
      <c r="I1237" s="114">
        <v>599690</v>
      </c>
      <c r="J1237" s="114">
        <v>3965931.15</v>
      </c>
      <c r="K1237" s="116">
        <v>43368</v>
      </c>
      <c r="L1237" s="114">
        <v>1023</v>
      </c>
      <c r="M1237" s="114" t="s">
        <v>1485</v>
      </c>
      <c r="N1237" s="429"/>
    </row>
    <row r="1238" spans="1:14">
      <c r="A1238" s="114" t="s">
        <v>1486</v>
      </c>
      <c r="B1238" s="114" t="s">
        <v>390</v>
      </c>
      <c r="C1238" s="114">
        <v>334.15</v>
      </c>
      <c r="D1238" s="114">
        <v>337.05</v>
      </c>
      <c r="E1238" s="114">
        <v>326.75</v>
      </c>
      <c r="F1238" s="114">
        <v>330.4</v>
      </c>
      <c r="G1238" s="114">
        <v>331.2</v>
      </c>
      <c r="H1238" s="114">
        <v>335.75</v>
      </c>
      <c r="I1238" s="114">
        <v>11145</v>
      </c>
      <c r="J1238" s="114">
        <v>3700069.2</v>
      </c>
      <c r="K1238" s="116">
        <v>43368</v>
      </c>
      <c r="L1238" s="114">
        <v>545</v>
      </c>
      <c r="M1238" s="114" t="s">
        <v>1487</v>
      </c>
      <c r="N1238" s="429"/>
    </row>
    <row r="1239" spans="1:14">
      <c r="A1239" s="114" t="s">
        <v>1488</v>
      </c>
      <c r="B1239" s="114" t="s">
        <v>390</v>
      </c>
      <c r="C1239" s="114">
        <v>620</v>
      </c>
      <c r="D1239" s="114">
        <v>646.9</v>
      </c>
      <c r="E1239" s="114">
        <v>609.35</v>
      </c>
      <c r="F1239" s="114">
        <v>613.04999999999995</v>
      </c>
      <c r="G1239" s="114">
        <v>610.04999999999995</v>
      </c>
      <c r="H1239" s="114">
        <v>631.95000000000005</v>
      </c>
      <c r="I1239" s="114">
        <v>41153</v>
      </c>
      <c r="J1239" s="114">
        <v>25991284.050000001</v>
      </c>
      <c r="K1239" s="116">
        <v>43368</v>
      </c>
      <c r="L1239" s="114">
        <v>783</v>
      </c>
      <c r="M1239" s="114" t="s">
        <v>1489</v>
      </c>
      <c r="N1239" s="429"/>
    </row>
    <row r="1240" spans="1:14">
      <c r="A1240" s="114" t="s">
        <v>2771</v>
      </c>
      <c r="B1240" s="114" t="s">
        <v>2795</v>
      </c>
      <c r="C1240" s="114">
        <v>6.45</v>
      </c>
      <c r="D1240" s="114">
        <v>6.7</v>
      </c>
      <c r="E1240" s="114">
        <v>6.3</v>
      </c>
      <c r="F1240" s="114">
        <v>6.3</v>
      </c>
      <c r="G1240" s="114">
        <v>6.3</v>
      </c>
      <c r="H1240" s="114">
        <v>6.6</v>
      </c>
      <c r="I1240" s="114">
        <v>34365</v>
      </c>
      <c r="J1240" s="114">
        <v>222424</v>
      </c>
      <c r="K1240" s="116">
        <v>43368</v>
      </c>
      <c r="L1240" s="114">
        <v>76</v>
      </c>
      <c r="M1240" s="114" t="s">
        <v>2772</v>
      </c>
      <c r="N1240" s="429"/>
    </row>
    <row r="1241" spans="1:14">
      <c r="A1241" s="114" t="s">
        <v>1490</v>
      </c>
      <c r="B1241" s="114" t="s">
        <v>390</v>
      </c>
      <c r="C1241" s="114">
        <v>250.15</v>
      </c>
      <c r="D1241" s="114">
        <v>254.2</v>
      </c>
      <c r="E1241" s="114">
        <v>245</v>
      </c>
      <c r="F1241" s="114">
        <v>247.45</v>
      </c>
      <c r="G1241" s="114">
        <v>245.5</v>
      </c>
      <c r="H1241" s="114">
        <v>255.25</v>
      </c>
      <c r="I1241" s="114">
        <v>90602</v>
      </c>
      <c r="J1241" s="114">
        <v>22600922.949999999</v>
      </c>
      <c r="K1241" s="116">
        <v>43368</v>
      </c>
      <c r="L1241" s="114">
        <v>7235</v>
      </c>
      <c r="M1241" s="114" t="s">
        <v>1491</v>
      </c>
      <c r="N1241" s="429"/>
    </row>
    <row r="1242" spans="1:14">
      <c r="A1242" s="114" t="s">
        <v>1492</v>
      </c>
      <c r="B1242" s="114" t="s">
        <v>390</v>
      </c>
      <c r="C1242" s="114">
        <v>114.5</v>
      </c>
      <c r="D1242" s="114">
        <v>119.55</v>
      </c>
      <c r="E1242" s="114">
        <v>102.3</v>
      </c>
      <c r="F1242" s="114">
        <v>109.15</v>
      </c>
      <c r="G1242" s="114">
        <v>111.75</v>
      </c>
      <c r="H1242" s="114">
        <v>114.45</v>
      </c>
      <c r="I1242" s="114">
        <v>71013</v>
      </c>
      <c r="J1242" s="114">
        <v>7720498.75</v>
      </c>
      <c r="K1242" s="116">
        <v>43368</v>
      </c>
      <c r="L1242" s="114">
        <v>383</v>
      </c>
      <c r="M1242" s="114" t="s">
        <v>1493</v>
      </c>
      <c r="N1242" s="429"/>
    </row>
    <row r="1243" spans="1:14">
      <c r="A1243" s="114" t="s">
        <v>1494</v>
      </c>
      <c r="B1243" s="114" t="s">
        <v>390</v>
      </c>
      <c r="C1243" s="114">
        <v>668</v>
      </c>
      <c r="D1243" s="114">
        <v>686</v>
      </c>
      <c r="E1243" s="114">
        <v>657</v>
      </c>
      <c r="F1243" s="114">
        <v>672.25</v>
      </c>
      <c r="G1243" s="114">
        <v>686</v>
      </c>
      <c r="H1243" s="114">
        <v>668.2</v>
      </c>
      <c r="I1243" s="114">
        <v>1743</v>
      </c>
      <c r="J1243" s="114">
        <v>1156939.55</v>
      </c>
      <c r="K1243" s="116">
        <v>43368</v>
      </c>
      <c r="L1243" s="114">
        <v>163</v>
      </c>
      <c r="M1243" s="114" t="s">
        <v>1495</v>
      </c>
      <c r="N1243" s="429"/>
    </row>
    <row r="1244" spans="1:14">
      <c r="A1244" s="114" t="s">
        <v>137</v>
      </c>
      <c r="B1244" s="114" t="s">
        <v>390</v>
      </c>
      <c r="C1244" s="114">
        <v>73.5</v>
      </c>
      <c r="D1244" s="114">
        <v>75.400000000000006</v>
      </c>
      <c r="E1244" s="114">
        <v>72.3</v>
      </c>
      <c r="F1244" s="114">
        <v>75</v>
      </c>
      <c r="G1244" s="114">
        <v>75.2</v>
      </c>
      <c r="H1244" s="114">
        <v>73.3</v>
      </c>
      <c r="I1244" s="114">
        <v>13521954</v>
      </c>
      <c r="J1244" s="114">
        <v>1003254594.4</v>
      </c>
      <c r="K1244" s="116">
        <v>43368</v>
      </c>
      <c r="L1244" s="114">
        <v>40146</v>
      </c>
      <c r="M1244" s="114" t="s">
        <v>1496</v>
      </c>
      <c r="N1244" s="429"/>
    </row>
    <row r="1245" spans="1:14">
      <c r="A1245" s="114" t="s">
        <v>1497</v>
      </c>
      <c r="B1245" s="114" t="s">
        <v>390</v>
      </c>
      <c r="C1245" s="114">
        <v>15.05</v>
      </c>
      <c r="D1245" s="114">
        <v>16.2</v>
      </c>
      <c r="E1245" s="114">
        <v>14.7</v>
      </c>
      <c r="F1245" s="114">
        <v>16.05</v>
      </c>
      <c r="G1245" s="114">
        <v>16.2</v>
      </c>
      <c r="H1245" s="114">
        <v>15.45</v>
      </c>
      <c r="I1245" s="114">
        <v>1042874</v>
      </c>
      <c r="J1245" s="114">
        <v>16509045.449999999</v>
      </c>
      <c r="K1245" s="116">
        <v>43368</v>
      </c>
      <c r="L1245" s="114">
        <v>2197</v>
      </c>
      <c r="M1245" s="114" t="s">
        <v>1498</v>
      </c>
      <c r="N1245" s="429"/>
    </row>
    <row r="1246" spans="1:14">
      <c r="A1246" s="114" t="s">
        <v>1499</v>
      </c>
      <c r="B1246" s="114" t="s">
        <v>390</v>
      </c>
      <c r="C1246" s="114">
        <v>258.89999999999998</v>
      </c>
      <c r="D1246" s="114">
        <v>269.85000000000002</v>
      </c>
      <c r="E1246" s="114">
        <v>255</v>
      </c>
      <c r="F1246" s="114">
        <v>259.10000000000002</v>
      </c>
      <c r="G1246" s="114">
        <v>261.5</v>
      </c>
      <c r="H1246" s="114">
        <v>261.8</v>
      </c>
      <c r="I1246" s="114">
        <v>16963</v>
      </c>
      <c r="J1246" s="114">
        <v>4408263.5999999996</v>
      </c>
      <c r="K1246" s="116">
        <v>43368</v>
      </c>
      <c r="L1246" s="114">
        <v>576</v>
      </c>
      <c r="M1246" s="114" t="s">
        <v>1500</v>
      </c>
      <c r="N1246" s="429"/>
    </row>
    <row r="1247" spans="1:14">
      <c r="A1247" s="114" t="s">
        <v>2620</v>
      </c>
      <c r="B1247" s="114" t="s">
        <v>390</v>
      </c>
      <c r="C1247" s="114">
        <v>206.6</v>
      </c>
      <c r="D1247" s="114">
        <v>207.5</v>
      </c>
      <c r="E1247" s="114">
        <v>196.8</v>
      </c>
      <c r="F1247" s="114">
        <v>204.15</v>
      </c>
      <c r="G1247" s="114">
        <v>207</v>
      </c>
      <c r="H1247" s="114">
        <v>207.2</v>
      </c>
      <c r="I1247" s="114">
        <v>31465</v>
      </c>
      <c r="J1247" s="114">
        <v>6382612.0499999998</v>
      </c>
      <c r="K1247" s="116">
        <v>43368</v>
      </c>
      <c r="L1247" s="114">
        <v>911</v>
      </c>
      <c r="M1247" s="114" t="s">
        <v>3311</v>
      </c>
      <c r="N1247" s="429"/>
    </row>
    <row r="1248" spans="1:14">
      <c r="A1248" s="114" t="s">
        <v>3700</v>
      </c>
      <c r="B1248" s="114" t="s">
        <v>390</v>
      </c>
      <c r="C1248" s="114">
        <v>264.75</v>
      </c>
      <c r="D1248" s="114">
        <v>264.75</v>
      </c>
      <c r="E1248" s="114">
        <v>238.7</v>
      </c>
      <c r="F1248" s="114">
        <v>251</v>
      </c>
      <c r="G1248" s="114">
        <v>251.05</v>
      </c>
      <c r="H1248" s="114">
        <v>260.89999999999998</v>
      </c>
      <c r="I1248" s="114">
        <v>18709</v>
      </c>
      <c r="J1248" s="114">
        <v>4674234.5999999996</v>
      </c>
      <c r="K1248" s="116">
        <v>43368</v>
      </c>
      <c r="L1248" s="114">
        <v>870</v>
      </c>
      <c r="M1248" s="114" t="s">
        <v>3701</v>
      </c>
      <c r="N1248" s="429"/>
    </row>
    <row r="1249" spans="1:14">
      <c r="A1249" s="114" t="s">
        <v>2621</v>
      </c>
      <c r="B1249" s="114" t="s">
        <v>390</v>
      </c>
      <c r="C1249" s="114">
        <v>83.2</v>
      </c>
      <c r="D1249" s="114">
        <v>89.75</v>
      </c>
      <c r="E1249" s="114">
        <v>83.2</v>
      </c>
      <c r="F1249" s="114">
        <v>89.5</v>
      </c>
      <c r="G1249" s="114">
        <v>88.1</v>
      </c>
      <c r="H1249" s="114">
        <v>87.1</v>
      </c>
      <c r="I1249" s="114">
        <v>596</v>
      </c>
      <c r="J1249" s="114">
        <v>52684.55</v>
      </c>
      <c r="K1249" s="116">
        <v>43368</v>
      </c>
      <c r="L1249" s="114">
        <v>15</v>
      </c>
      <c r="M1249" s="114" t="s">
        <v>2622</v>
      </c>
      <c r="N1249" s="429"/>
    </row>
    <row r="1250" spans="1:14">
      <c r="A1250" s="114" t="s">
        <v>3364</v>
      </c>
      <c r="B1250" s="114" t="s">
        <v>2795</v>
      </c>
      <c r="C1250" s="114">
        <v>28</v>
      </c>
      <c r="D1250" s="114">
        <v>29.2</v>
      </c>
      <c r="E1250" s="114">
        <v>28</v>
      </c>
      <c r="F1250" s="114">
        <v>29.2</v>
      </c>
      <c r="G1250" s="114">
        <v>29.2</v>
      </c>
      <c r="H1250" s="114">
        <v>27.85</v>
      </c>
      <c r="I1250" s="114">
        <v>4610</v>
      </c>
      <c r="J1250" s="114">
        <v>133412</v>
      </c>
      <c r="K1250" s="116">
        <v>43368</v>
      </c>
      <c r="L1250" s="114">
        <v>7</v>
      </c>
      <c r="M1250" s="114" t="s">
        <v>3365</v>
      </c>
      <c r="N1250" s="429"/>
    </row>
    <row r="1251" spans="1:14">
      <c r="A1251" s="114" t="s">
        <v>2623</v>
      </c>
      <c r="B1251" s="114" t="s">
        <v>390</v>
      </c>
      <c r="C1251" s="114">
        <v>6.05</v>
      </c>
      <c r="D1251" s="114">
        <v>6.4</v>
      </c>
      <c r="E1251" s="114">
        <v>6</v>
      </c>
      <c r="F1251" s="114">
        <v>6.2</v>
      </c>
      <c r="G1251" s="114">
        <v>6.1</v>
      </c>
      <c r="H1251" s="114">
        <v>6.1</v>
      </c>
      <c r="I1251" s="114">
        <v>24610</v>
      </c>
      <c r="J1251" s="114">
        <v>152572.5</v>
      </c>
      <c r="K1251" s="116">
        <v>43368</v>
      </c>
      <c r="L1251" s="114">
        <v>99</v>
      </c>
      <c r="M1251" s="114" t="s">
        <v>2624</v>
      </c>
      <c r="N1251" s="429"/>
    </row>
    <row r="1252" spans="1:14">
      <c r="A1252" s="114" t="s">
        <v>1501</v>
      </c>
      <c r="B1252" s="114" t="s">
        <v>390</v>
      </c>
      <c r="C1252" s="114">
        <v>162.80000000000001</v>
      </c>
      <c r="D1252" s="114">
        <v>162.85</v>
      </c>
      <c r="E1252" s="114">
        <v>155</v>
      </c>
      <c r="F1252" s="114">
        <v>156.25</v>
      </c>
      <c r="G1252" s="114">
        <v>157</v>
      </c>
      <c r="H1252" s="114">
        <v>160.85</v>
      </c>
      <c r="I1252" s="114">
        <v>16181</v>
      </c>
      <c r="J1252" s="114">
        <v>2543243.2000000002</v>
      </c>
      <c r="K1252" s="116">
        <v>43368</v>
      </c>
      <c r="L1252" s="114">
        <v>270</v>
      </c>
      <c r="M1252" s="114" t="s">
        <v>1502</v>
      </c>
      <c r="N1252" s="429"/>
    </row>
    <row r="1253" spans="1:14">
      <c r="A1253" s="114" t="s">
        <v>2405</v>
      </c>
      <c r="B1253" s="114" t="s">
        <v>390</v>
      </c>
      <c r="C1253" s="114">
        <v>5.3</v>
      </c>
      <c r="D1253" s="114">
        <v>5.75</v>
      </c>
      <c r="E1253" s="114">
        <v>5.3</v>
      </c>
      <c r="F1253" s="114">
        <v>5.4</v>
      </c>
      <c r="G1253" s="114">
        <v>5.45</v>
      </c>
      <c r="H1253" s="114">
        <v>5.7</v>
      </c>
      <c r="I1253" s="114">
        <v>30988</v>
      </c>
      <c r="J1253" s="114">
        <v>168347.25</v>
      </c>
      <c r="K1253" s="116">
        <v>43368</v>
      </c>
      <c r="L1253" s="114">
        <v>94</v>
      </c>
      <c r="M1253" s="114" t="s">
        <v>2406</v>
      </c>
      <c r="N1253" s="429"/>
    </row>
    <row r="1254" spans="1:14">
      <c r="A1254" s="114" t="s">
        <v>2240</v>
      </c>
      <c r="B1254" s="114" t="s">
        <v>390</v>
      </c>
      <c r="C1254" s="114">
        <v>15.85</v>
      </c>
      <c r="D1254" s="114">
        <v>15.85</v>
      </c>
      <c r="E1254" s="114">
        <v>14.15</v>
      </c>
      <c r="F1254" s="114">
        <v>15</v>
      </c>
      <c r="G1254" s="114">
        <v>15.1</v>
      </c>
      <c r="H1254" s="114">
        <v>15.2</v>
      </c>
      <c r="I1254" s="114">
        <v>72822</v>
      </c>
      <c r="J1254" s="114">
        <v>1096417.3500000001</v>
      </c>
      <c r="K1254" s="116">
        <v>43368</v>
      </c>
      <c r="L1254" s="114">
        <v>364</v>
      </c>
      <c r="M1254" s="114" t="s">
        <v>2241</v>
      </c>
      <c r="N1254" s="429"/>
    </row>
    <row r="1255" spans="1:14">
      <c r="A1255" s="114" t="s">
        <v>1503</v>
      </c>
      <c r="B1255" s="114" t="s">
        <v>390</v>
      </c>
      <c r="C1255" s="114">
        <v>951.6</v>
      </c>
      <c r="D1255" s="114">
        <v>951.6</v>
      </c>
      <c r="E1255" s="114">
        <v>865</v>
      </c>
      <c r="F1255" s="114">
        <v>932.55</v>
      </c>
      <c r="G1255" s="114">
        <v>950</v>
      </c>
      <c r="H1255" s="114">
        <v>916.1</v>
      </c>
      <c r="I1255" s="114">
        <v>2201</v>
      </c>
      <c r="J1255" s="114">
        <v>1996374.8</v>
      </c>
      <c r="K1255" s="116">
        <v>43368</v>
      </c>
      <c r="L1255" s="114">
        <v>316</v>
      </c>
      <c r="M1255" s="114" t="s">
        <v>1504</v>
      </c>
      <c r="N1255" s="429"/>
    </row>
    <row r="1256" spans="1:14">
      <c r="A1256" s="114" t="s">
        <v>3312</v>
      </c>
      <c r="B1256" s="114" t="s">
        <v>390</v>
      </c>
      <c r="C1256" s="114">
        <v>334.2</v>
      </c>
      <c r="D1256" s="114">
        <v>334.2</v>
      </c>
      <c r="E1256" s="114">
        <v>308</v>
      </c>
      <c r="F1256" s="114">
        <v>316.45</v>
      </c>
      <c r="G1256" s="114">
        <v>314.05</v>
      </c>
      <c r="H1256" s="114">
        <v>322.5</v>
      </c>
      <c r="I1256" s="114">
        <v>23409</v>
      </c>
      <c r="J1256" s="114">
        <v>7417135.7999999998</v>
      </c>
      <c r="K1256" s="116">
        <v>43368</v>
      </c>
      <c r="L1256" s="114">
        <v>1855</v>
      </c>
      <c r="M1256" s="114" t="s">
        <v>3313</v>
      </c>
      <c r="N1256" s="429"/>
    </row>
    <row r="1257" spans="1:14">
      <c r="A1257" s="114" t="s">
        <v>3702</v>
      </c>
      <c r="B1257" s="114" t="s">
        <v>390</v>
      </c>
      <c r="C1257" s="114">
        <v>68.25</v>
      </c>
      <c r="D1257" s="114">
        <v>68.8</v>
      </c>
      <c r="E1257" s="114">
        <v>63.2</v>
      </c>
      <c r="F1257" s="114">
        <v>64.150000000000006</v>
      </c>
      <c r="G1257" s="114">
        <v>64</v>
      </c>
      <c r="H1257" s="114">
        <v>68.150000000000006</v>
      </c>
      <c r="I1257" s="114">
        <v>22029</v>
      </c>
      <c r="J1257" s="114">
        <v>1451298.9</v>
      </c>
      <c r="K1257" s="116">
        <v>43368</v>
      </c>
      <c r="L1257" s="114">
        <v>390</v>
      </c>
      <c r="M1257" s="114" t="s">
        <v>3703</v>
      </c>
      <c r="N1257" s="429"/>
    </row>
    <row r="1258" spans="1:14">
      <c r="A1258" s="114" t="s">
        <v>1505</v>
      </c>
      <c r="B1258" s="114" t="s">
        <v>390</v>
      </c>
      <c r="C1258" s="114">
        <v>72.5</v>
      </c>
      <c r="D1258" s="114">
        <v>72.5</v>
      </c>
      <c r="E1258" s="114">
        <v>66.2</v>
      </c>
      <c r="F1258" s="114">
        <v>69.05</v>
      </c>
      <c r="G1258" s="114">
        <v>70</v>
      </c>
      <c r="H1258" s="114">
        <v>69.900000000000006</v>
      </c>
      <c r="I1258" s="114">
        <v>127982</v>
      </c>
      <c r="J1258" s="114">
        <v>8776852.75</v>
      </c>
      <c r="K1258" s="116">
        <v>43368</v>
      </c>
      <c r="L1258" s="114">
        <v>1396</v>
      </c>
      <c r="M1258" s="114" t="s">
        <v>3704</v>
      </c>
      <c r="N1258" s="429"/>
    </row>
    <row r="1259" spans="1:14">
      <c r="A1259" s="114" t="s">
        <v>3705</v>
      </c>
      <c r="B1259" s="114" t="s">
        <v>2795</v>
      </c>
      <c r="C1259" s="114">
        <v>25.3</v>
      </c>
      <c r="D1259" s="114">
        <v>26</v>
      </c>
      <c r="E1259" s="114">
        <v>25.3</v>
      </c>
      <c r="F1259" s="114">
        <v>25.3</v>
      </c>
      <c r="G1259" s="114">
        <v>25.3</v>
      </c>
      <c r="H1259" s="114">
        <v>26.6</v>
      </c>
      <c r="I1259" s="114">
        <v>4568</v>
      </c>
      <c r="J1259" s="114">
        <v>115713.7</v>
      </c>
      <c r="K1259" s="116">
        <v>43368</v>
      </c>
      <c r="L1259" s="114">
        <v>19</v>
      </c>
      <c r="M1259" s="114" t="s">
        <v>3706</v>
      </c>
      <c r="N1259" s="429"/>
    </row>
    <row r="1260" spans="1:14">
      <c r="A1260" s="114" t="s">
        <v>1506</v>
      </c>
      <c r="B1260" s="114" t="s">
        <v>390</v>
      </c>
      <c r="C1260" s="114">
        <v>119</v>
      </c>
      <c r="D1260" s="114">
        <v>125.1</v>
      </c>
      <c r="E1260" s="114">
        <v>112.95</v>
      </c>
      <c r="F1260" s="114">
        <v>121</v>
      </c>
      <c r="G1260" s="114">
        <v>124.95</v>
      </c>
      <c r="H1260" s="114">
        <v>118.85</v>
      </c>
      <c r="I1260" s="114">
        <v>37365</v>
      </c>
      <c r="J1260" s="114">
        <v>4414587.8</v>
      </c>
      <c r="K1260" s="116">
        <v>43368</v>
      </c>
      <c r="L1260" s="114">
        <v>1718</v>
      </c>
      <c r="M1260" s="114" t="s">
        <v>1507</v>
      </c>
      <c r="N1260" s="429"/>
    </row>
    <row r="1261" spans="1:14">
      <c r="A1261" s="114" t="s">
        <v>211</v>
      </c>
      <c r="B1261" s="114" t="s">
        <v>390</v>
      </c>
      <c r="C1261" s="114">
        <v>6390.05</v>
      </c>
      <c r="D1261" s="114">
        <v>6590</v>
      </c>
      <c r="E1261" s="114">
        <v>6225.5</v>
      </c>
      <c r="F1261" s="114">
        <v>6502.3</v>
      </c>
      <c r="G1261" s="114">
        <v>6399.95</v>
      </c>
      <c r="H1261" s="114">
        <v>6410.35</v>
      </c>
      <c r="I1261" s="114">
        <v>14203</v>
      </c>
      <c r="J1261" s="114">
        <v>92558499.950000003</v>
      </c>
      <c r="K1261" s="116">
        <v>43368</v>
      </c>
      <c r="L1261" s="114">
        <v>6654</v>
      </c>
      <c r="M1261" s="114" t="s">
        <v>1508</v>
      </c>
      <c r="N1261" s="429"/>
    </row>
    <row r="1262" spans="1:14">
      <c r="A1262" s="114" t="s">
        <v>2625</v>
      </c>
      <c r="B1262" s="114" t="s">
        <v>390</v>
      </c>
      <c r="C1262" s="114">
        <v>12.05</v>
      </c>
      <c r="D1262" s="114">
        <v>12.3</v>
      </c>
      <c r="E1262" s="114">
        <v>11.3</v>
      </c>
      <c r="F1262" s="114">
        <v>11.7</v>
      </c>
      <c r="G1262" s="114">
        <v>11.7</v>
      </c>
      <c r="H1262" s="114">
        <v>12.05</v>
      </c>
      <c r="I1262" s="114">
        <v>2951474</v>
      </c>
      <c r="J1262" s="114">
        <v>34842862.450000003</v>
      </c>
      <c r="K1262" s="116">
        <v>43368</v>
      </c>
      <c r="L1262" s="114">
        <v>3719</v>
      </c>
      <c r="M1262" s="114" t="s">
        <v>2626</v>
      </c>
      <c r="N1262" s="429"/>
    </row>
    <row r="1263" spans="1:14">
      <c r="A1263" s="114" t="s">
        <v>1509</v>
      </c>
      <c r="B1263" s="114" t="s">
        <v>390</v>
      </c>
      <c r="C1263" s="114">
        <v>364</v>
      </c>
      <c r="D1263" s="114">
        <v>377.5</v>
      </c>
      <c r="E1263" s="114">
        <v>355</v>
      </c>
      <c r="F1263" s="114">
        <v>361.7</v>
      </c>
      <c r="G1263" s="114">
        <v>361.75</v>
      </c>
      <c r="H1263" s="114">
        <v>366.1</v>
      </c>
      <c r="I1263" s="114">
        <v>47627</v>
      </c>
      <c r="J1263" s="114">
        <v>17315298.350000001</v>
      </c>
      <c r="K1263" s="116">
        <v>43368</v>
      </c>
      <c r="L1263" s="114">
        <v>1812</v>
      </c>
      <c r="M1263" s="114" t="s">
        <v>1510</v>
      </c>
      <c r="N1263" s="429"/>
    </row>
    <row r="1264" spans="1:14">
      <c r="A1264" s="114" t="s">
        <v>1511</v>
      </c>
      <c r="B1264" s="114" t="s">
        <v>390</v>
      </c>
      <c r="C1264" s="114">
        <v>544.4</v>
      </c>
      <c r="D1264" s="114">
        <v>547.35</v>
      </c>
      <c r="E1264" s="114">
        <v>501.2</v>
      </c>
      <c r="F1264" s="114">
        <v>519.45000000000005</v>
      </c>
      <c r="G1264" s="114">
        <v>519.95000000000005</v>
      </c>
      <c r="H1264" s="114">
        <v>544.79999999999995</v>
      </c>
      <c r="I1264" s="114">
        <v>68942</v>
      </c>
      <c r="J1264" s="114">
        <v>35738196.149999999</v>
      </c>
      <c r="K1264" s="116">
        <v>43368</v>
      </c>
      <c r="L1264" s="114">
        <v>2770</v>
      </c>
      <c r="M1264" s="114" t="s">
        <v>1512</v>
      </c>
      <c r="N1264" s="429"/>
    </row>
    <row r="1265" spans="1:14">
      <c r="A1265" s="114" t="s">
        <v>1513</v>
      </c>
      <c r="B1265" s="114" t="s">
        <v>390</v>
      </c>
      <c r="C1265" s="114">
        <v>35.85</v>
      </c>
      <c r="D1265" s="114">
        <v>35.85</v>
      </c>
      <c r="E1265" s="114">
        <v>33.5</v>
      </c>
      <c r="F1265" s="114">
        <v>34.049999999999997</v>
      </c>
      <c r="G1265" s="114">
        <v>33.65</v>
      </c>
      <c r="H1265" s="114">
        <v>34.15</v>
      </c>
      <c r="I1265" s="114">
        <v>18983</v>
      </c>
      <c r="J1265" s="114">
        <v>653210.25</v>
      </c>
      <c r="K1265" s="116">
        <v>43368</v>
      </c>
      <c r="L1265" s="114">
        <v>304</v>
      </c>
      <c r="M1265" s="114" t="s">
        <v>1514</v>
      </c>
      <c r="N1265" s="429"/>
    </row>
    <row r="1266" spans="1:14">
      <c r="A1266" s="114" t="s">
        <v>1515</v>
      </c>
      <c r="B1266" s="114" t="s">
        <v>390</v>
      </c>
      <c r="C1266" s="114">
        <v>940.05</v>
      </c>
      <c r="D1266" s="114">
        <v>953.95</v>
      </c>
      <c r="E1266" s="114">
        <v>921</v>
      </c>
      <c r="F1266" s="114">
        <v>928.05</v>
      </c>
      <c r="G1266" s="114">
        <v>928.9</v>
      </c>
      <c r="H1266" s="114">
        <v>942.7</v>
      </c>
      <c r="I1266" s="114">
        <v>15513</v>
      </c>
      <c r="J1266" s="114">
        <v>14560846.65</v>
      </c>
      <c r="K1266" s="116">
        <v>43368</v>
      </c>
      <c r="L1266" s="114">
        <v>919</v>
      </c>
      <c r="M1266" s="114" t="s">
        <v>1516</v>
      </c>
      <c r="N1266" s="429"/>
    </row>
    <row r="1267" spans="1:14">
      <c r="A1267" s="114" t="s">
        <v>2627</v>
      </c>
      <c r="B1267" s="114" t="s">
        <v>390</v>
      </c>
      <c r="C1267" s="114">
        <v>108</v>
      </c>
      <c r="D1267" s="114">
        <v>109.5</v>
      </c>
      <c r="E1267" s="114">
        <v>101.95</v>
      </c>
      <c r="F1267" s="114">
        <v>105.25</v>
      </c>
      <c r="G1267" s="114">
        <v>103.35</v>
      </c>
      <c r="H1267" s="114">
        <v>109.55</v>
      </c>
      <c r="I1267" s="114">
        <v>6367</v>
      </c>
      <c r="J1267" s="114">
        <v>670213.75</v>
      </c>
      <c r="K1267" s="116">
        <v>43368</v>
      </c>
      <c r="L1267" s="114">
        <v>132</v>
      </c>
      <c r="M1267" s="114" t="s">
        <v>2628</v>
      </c>
      <c r="N1267" s="429"/>
    </row>
    <row r="1268" spans="1:14">
      <c r="A1268" s="114" t="s">
        <v>1517</v>
      </c>
      <c r="B1268" s="114" t="s">
        <v>390</v>
      </c>
      <c r="C1268" s="114">
        <v>11.95</v>
      </c>
      <c r="D1268" s="114">
        <v>11.95</v>
      </c>
      <c r="E1268" s="114">
        <v>10.7</v>
      </c>
      <c r="F1268" s="114">
        <v>11.7</v>
      </c>
      <c r="G1268" s="114">
        <v>11.85</v>
      </c>
      <c r="H1268" s="114">
        <v>12.15</v>
      </c>
      <c r="I1268" s="114">
        <v>12171</v>
      </c>
      <c r="J1268" s="114">
        <v>138510.6</v>
      </c>
      <c r="K1268" s="116">
        <v>43368</v>
      </c>
      <c r="L1268" s="114">
        <v>128</v>
      </c>
      <c r="M1268" s="114" t="s">
        <v>1518</v>
      </c>
      <c r="N1268" s="429"/>
    </row>
    <row r="1269" spans="1:14">
      <c r="A1269" s="114" t="s">
        <v>1519</v>
      </c>
      <c r="B1269" s="114" t="s">
        <v>390</v>
      </c>
      <c r="C1269" s="114">
        <v>311.05</v>
      </c>
      <c r="D1269" s="114">
        <v>317.7</v>
      </c>
      <c r="E1269" s="114">
        <v>276.35000000000002</v>
      </c>
      <c r="F1269" s="114">
        <v>314.45</v>
      </c>
      <c r="G1269" s="114">
        <v>314.2</v>
      </c>
      <c r="H1269" s="114">
        <v>320.39999999999998</v>
      </c>
      <c r="I1269" s="114">
        <v>159475</v>
      </c>
      <c r="J1269" s="114">
        <v>47540285.549999997</v>
      </c>
      <c r="K1269" s="116">
        <v>43368</v>
      </c>
      <c r="L1269" s="114">
        <v>4338</v>
      </c>
      <c r="M1269" s="114" t="s">
        <v>1520</v>
      </c>
      <c r="N1269" s="429"/>
    </row>
    <row r="1270" spans="1:14">
      <c r="A1270" s="114" t="s">
        <v>2301</v>
      </c>
      <c r="B1270" s="114" t="s">
        <v>390</v>
      </c>
      <c r="C1270" s="114">
        <v>575</v>
      </c>
      <c r="D1270" s="114">
        <v>582</v>
      </c>
      <c r="E1270" s="114">
        <v>555</v>
      </c>
      <c r="F1270" s="114">
        <v>566.04999999999995</v>
      </c>
      <c r="G1270" s="114">
        <v>568.04999999999995</v>
      </c>
      <c r="H1270" s="114">
        <v>586.9</v>
      </c>
      <c r="I1270" s="114">
        <v>367015</v>
      </c>
      <c r="J1270" s="114">
        <v>208621426.34999999</v>
      </c>
      <c r="K1270" s="116">
        <v>43368</v>
      </c>
      <c r="L1270" s="114">
        <v>29576</v>
      </c>
      <c r="M1270" s="114" t="s">
        <v>2302</v>
      </c>
      <c r="N1270" s="429"/>
    </row>
    <row r="1271" spans="1:14">
      <c r="A1271" s="114" t="s">
        <v>138</v>
      </c>
      <c r="B1271" s="114" t="s">
        <v>390</v>
      </c>
      <c r="C1271" s="114">
        <v>264</v>
      </c>
      <c r="D1271" s="114">
        <v>272.95</v>
      </c>
      <c r="E1271" s="114">
        <v>260.8</v>
      </c>
      <c r="F1271" s="114">
        <v>270.89999999999998</v>
      </c>
      <c r="G1271" s="114">
        <v>272.5</v>
      </c>
      <c r="H1271" s="114">
        <v>264.35000000000002</v>
      </c>
      <c r="I1271" s="114">
        <v>28948831</v>
      </c>
      <c r="J1271" s="114">
        <v>7687199315.1999998</v>
      </c>
      <c r="K1271" s="116">
        <v>43368</v>
      </c>
      <c r="L1271" s="114">
        <v>182855</v>
      </c>
      <c r="M1271" s="114" t="s">
        <v>1521</v>
      </c>
      <c r="N1271" s="429"/>
    </row>
    <row r="1272" spans="1:14">
      <c r="A1272" s="114" t="s">
        <v>3707</v>
      </c>
      <c r="B1272" s="114" t="s">
        <v>390</v>
      </c>
      <c r="C1272" s="114">
        <v>1.6</v>
      </c>
      <c r="D1272" s="114">
        <v>1.65</v>
      </c>
      <c r="E1272" s="114">
        <v>1.6</v>
      </c>
      <c r="F1272" s="114">
        <v>1.65</v>
      </c>
      <c r="G1272" s="114">
        <v>1.65</v>
      </c>
      <c r="H1272" s="114">
        <v>1.6</v>
      </c>
      <c r="I1272" s="114">
        <v>7951</v>
      </c>
      <c r="J1272" s="114">
        <v>13071.7</v>
      </c>
      <c r="K1272" s="116">
        <v>43368</v>
      </c>
      <c r="L1272" s="114">
        <v>11</v>
      </c>
      <c r="M1272" s="114" t="s">
        <v>3708</v>
      </c>
      <c r="N1272" s="429"/>
    </row>
    <row r="1273" spans="1:14">
      <c r="A1273" s="114" t="s">
        <v>2208</v>
      </c>
      <c r="B1273" s="114" t="s">
        <v>390</v>
      </c>
      <c r="C1273" s="114">
        <v>5322.25</v>
      </c>
      <c r="D1273" s="114">
        <v>5350</v>
      </c>
      <c r="E1273" s="114">
        <v>5193.05</v>
      </c>
      <c r="F1273" s="114">
        <v>5303.4</v>
      </c>
      <c r="G1273" s="114">
        <v>5300</v>
      </c>
      <c r="H1273" s="114">
        <v>5322</v>
      </c>
      <c r="I1273" s="114">
        <v>3476</v>
      </c>
      <c r="J1273" s="114">
        <v>18279688.850000001</v>
      </c>
      <c r="K1273" s="116">
        <v>43368</v>
      </c>
      <c r="L1273" s="114">
        <v>1117</v>
      </c>
      <c r="M1273" s="114" t="s">
        <v>759</v>
      </c>
      <c r="N1273" s="429"/>
    </row>
    <row r="1274" spans="1:14">
      <c r="A1274" s="114" t="s">
        <v>2127</v>
      </c>
      <c r="B1274" s="114" t="s">
        <v>390</v>
      </c>
      <c r="C1274" s="114">
        <v>285</v>
      </c>
      <c r="D1274" s="114">
        <v>288</v>
      </c>
      <c r="E1274" s="114">
        <v>264.05</v>
      </c>
      <c r="F1274" s="114">
        <v>270.8</v>
      </c>
      <c r="G1274" s="114">
        <v>275</v>
      </c>
      <c r="H1274" s="114">
        <v>286.95</v>
      </c>
      <c r="I1274" s="114">
        <v>25996</v>
      </c>
      <c r="J1274" s="114">
        <v>7275903.8499999996</v>
      </c>
      <c r="K1274" s="116">
        <v>43368</v>
      </c>
      <c r="L1274" s="114">
        <v>1548</v>
      </c>
      <c r="M1274" s="114" t="s">
        <v>2129</v>
      </c>
      <c r="N1274" s="429"/>
    </row>
    <row r="1275" spans="1:14">
      <c r="A1275" s="114" t="s">
        <v>1522</v>
      </c>
      <c r="B1275" s="114" t="s">
        <v>390</v>
      </c>
      <c r="C1275" s="114">
        <v>111</v>
      </c>
      <c r="D1275" s="114">
        <v>121.1</v>
      </c>
      <c r="E1275" s="114">
        <v>106.35</v>
      </c>
      <c r="F1275" s="114">
        <v>116.7</v>
      </c>
      <c r="G1275" s="114">
        <v>118</v>
      </c>
      <c r="H1275" s="114">
        <v>113.65</v>
      </c>
      <c r="I1275" s="114">
        <v>318179</v>
      </c>
      <c r="J1275" s="114">
        <v>35987507.200000003</v>
      </c>
      <c r="K1275" s="116">
        <v>43368</v>
      </c>
      <c r="L1275" s="114">
        <v>3327</v>
      </c>
      <c r="M1275" s="114" t="s">
        <v>1523</v>
      </c>
      <c r="N1275" s="429"/>
    </row>
    <row r="1276" spans="1:14">
      <c r="A1276" s="114" t="s">
        <v>1524</v>
      </c>
      <c r="B1276" s="114" t="s">
        <v>390</v>
      </c>
      <c r="C1276" s="114">
        <v>46.8</v>
      </c>
      <c r="D1276" s="114">
        <v>47.45</v>
      </c>
      <c r="E1276" s="114">
        <v>44.5</v>
      </c>
      <c r="F1276" s="114">
        <v>46.25</v>
      </c>
      <c r="G1276" s="114">
        <v>46.15</v>
      </c>
      <c r="H1276" s="114">
        <v>46.15</v>
      </c>
      <c r="I1276" s="114">
        <v>1000343</v>
      </c>
      <c r="J1276" s="114">
        <v>45505811.950000003</v>
      </c>
      <c r="K1276" s="116">
        <v>43368</v>
      </c>
      <c r="L1276" s="114">
        <v>6685</v>
      </c>
      <c r="M1276" s="114" t="s">
        <v>1525</v>
      </c>
      <c r="N1276" s="429"/>
    </row>
    <row r="1277" spans="1:14">
      <c r="A1277" s="114" t="s">
        <v>1526</v>
      </c>
      <c r="B1277" s="114" t="s">
        <v>390</v>
      </c>
      <c r="C1277" s="114">
        <v>200</v>
      </c>
      <c r="D1277" s="114">
        <v>207.9</v>
      </c>
      <c r="E1277" s="114">
        <v>198.05</v>
      </c>
      <c r="F1277" s="114">
        <v>203.8</v>
      </c>
      <c r="G1277" s="114">
        <v>205</v>
      </c>
      <c r="H1277" s="114">
        <v>202</v>
      </c>
      <c r="I1277" s="114">
        <v>49541</v>
      </c>
      <c r="J1277" s="114">
        <v>10064049.1</v>
      </c>
      <c r="K1277" s="116">
        <v>43368</v>
      </c>
      <c r="L1277" s="114">
        <v>1265</v>
      </c>
      <c r="M1277" s="114" t="s">
        <v>1527</v>
      </c>
      <c r="N1277" s="429"/>
    </row>
    <row r="1278" spans="1:14">
      <c r="A1278" s="114" t="s">
        <v>2629</v>
      </c>
      <c r="B1278" s="114" t="s">
        <v>390</v>
      </c>
      <c r="C1278" s="114">
        <v>232.25</v>
      </c>
      <c r="D1278" s="114">
        <v>248.5</v>
      </c>
      <c r="E1278" s="114">
        <v>232.25</v>
      </c>
      <c r="F1278" s="114">
        <v>236.9</v>
      </c>
      <c r="G1278" s="114">
        <v>233.15</v>
      </c>
      <c r="H1278" s="114">
        <v>242.9</v>
      </c>
      <c r="I1278" s="114">
        <v>4676</v>
      </c>
      <c r="J1278" s="114">
        <v>1115958.3500000001</v>
      </c>
      <c r="K1278" s="116">
        <v>43368</v>
      </c>
      <c r="L1278" s="114">
        <v>101</v>
      </c>
      <c r="M1278" s="114" t="s">
        <v>2630</v>
      </c>
      <c r="N1278" s="429"/>
    </row>
    <row r="1279" spans="1:14">
      <c r="A1279" s="114" t="s">
        <v>2631</v>
      </c>
      <c r="B1279" s="114" t="s">
        <v>390</v>
      </c>
      <c r="C1279" s="114">
        <v>232.2</v>
      </c>
      <c r="D1279" s="114">
        <v>238</v>
      </c>
      <c r="E1279" s="114">
        <v>226</v>
      </c>
      <c r="F1279" s="114">
        <v>230.15</v>
      </c>
      <c r="G1279" s="114">
        <v>230.3</v>
      </c>
      <c r="H1279" s="114">
        <v>229.75</v>
      </c>
      <c r="I1279" s="114">
        <v>174029</v>
      </c>
      <c r="J1279" s="114">
        <v>39920219.149999999</v>
      </c>
      <c r="K1279" s="116">
        <v>43368</v>
      </c>
      <c r="L1279" s="114">
        <v>2815</v>
      </c>
      <c r="M1279" s="114" t="s">
        <v>2632</v>
      </c>
      <c r="N1279" s="429"/>
    </row>
    <row r="1280" spans="1:14">
      <c r="A1280" s="114" t="s">
        <v>1528</v>
      </c>
      <c r="B1280" s="114" t="s">
        <v>390</v>
      </c>
      <c r="C1280" s="114">
        <v>1.55</v>
      </c>
      <c r="D1280" s="114">
        <v>1.55</v>
      </c>
      <c r="E1280" s="114">
        <v>1.35</v>
      </c>
      <c r="F1280" s="114">
        <v>1.4</v>
      </c>
      <c r="G1280" s="114">
        <v>1.35</v>
      </c>
      <c r="H1280" s="114">
        <v>1.45</v>
      </c>
      <c r="I1280" s="114">
        <v>130730</v>
      </c>
      <c r="J1280" s="114">
        <v>190290.05</v>
      </c>
      <c r="K1280" s="116">
        <v>43368</v>
      </c>
      <c r="L1280" s="114">
        <v>113</v>
      </c>
      <c r="M1280" s="114" t="s">
        <v>1529</v>
      </c>
      <c r="N1280" s="429"/>
    </row>
    <row r="1281" spans="1:14">
      <c r="A1281" s="114" t="s">
        <v>2722</v>
      </c>
      <c r="B1281" s="114" t="s">
        <v>390</v>
      </c>
      <c r="C1281" s="114">
        <v>58.9</v>
      </c>
      <c r="D1281" s="114">
        <v>60.5</v>
      </c>
      <c r="E1281" s="114">
        <v>52.8</v>
      </c>
      <c r="F1281" s="114">
        <v>55.55</v>
      </c>
      <c r="G1281" s="114">
        <v>56</v>
      </c>
      <c r="H1281" s="114">
        <v>58.65</v>
      </c>
      <c r="I1281" s="114">
        <v>1431450</v>
      </c>
      <c r="J1281" s="114">
        <v>80363134.900000006</v>
      </c>
      <c r="K1281" s="116">
        <v>43368</v>
      </c>
      <c r="L1281" s="114">
        <v>8523</v>
      </c>
      <c r="M1281" s="114" t="s">
        <v>2723</v>
      </c>
      <c r="N1281" s="429"/>
    </row>
    <row r="1282" spans="1:14">
      <c r="A1282" s="114" t="s">
        <v>1530</v>
      </c>
      <c r="B1282" s="114" t="s">
        <v>390</v>
      </c>
      <c r="C1282" s="114">
        <v>1100.1500000000001</v>
      </c>
      <c r="D1282" s="114">
        <v>1100.1500000000001</v>
      </c>
      <c r="E1282" s="114">
        <v>1050</v>
      </c>
      <c r="F1282" s="114">
        <v>1078.75</v>
      </c>
      <c r="G1282" s="114">
        <v>1094.9000000000001</v>
      </c>
      <c r="H1282" s="114">
        <v>1100.1500000000001</v>
      </c>
      <c r="I1282" s="114">
        <v>9557</v>
      </c>
      <c r="J1282" s="114">
        <v>10218600.949999999</v>
      </c>
      <c r="K1282" s="116">
        <v>43368</v>
      </c>
      <c r="L1282" s="114">
        <v>1050</v>
      </c>
      <c r="M1282" s="114" t="s">
        <v>1531</v>
      </c>
      <c r="N1282" s="429"/>
    </row>
    <row r="1283" spans="1:14">
      <c r="A1283" s="114" t="s">
        <v>1900</v>
      </c>
      <c r="B1283" s="114" t="s">
        <v>390</v>
      </c>
      <c r="C1283" s="114">
        <v>40.4</v>
      </c>
      <c r="D1283" s="114">
        <v>41.1</v>
      </c>
      <c r="E1283" s="114">
        <v>38.1</v>
      </c>
      <c r="F1283" s="114">
        <v>39.9</v>
      </c>
      <c r="G1283" s="114">
        <v>39.950000000000003</v>
      </c>
      <c r="H1283" s="114">
        <v>39.950000000000003</v>
      </c>
      <c r="I1283" s="114">
        <v>306121</v>
      </c>
      <c r="J1283" s="114">
        <v>12193729.800000001</v>
      </c>
      <c r="K1283" s="116">
        <v>43368</v>
      </c>
      <c r="L1283" s="114">
        <v>1931</v>
      </c>
      <c r="M1283" s="114" t="s">
        <v>1901</v>
      </c>
      <c r="N1283" s="429"/>
    </row>
    <row r="1284" spans="1:14">
      <c r="A1284" s="114" t="s">
        <v>3413</v>
      </c>
      <c r="B1284" s="114" t="s">
        <v>390</v>
      </c>
      <c r="C1284" s="114">
        <v>159</v>
      </c>
      <c r="D1284" s="114">
        <v>159</v>
      </c>
      <c r="E1284" s="114">
        <v>159</v>
      </c>
      <c r="F1284" s="114">
        <v>159</v>
      </c>
      <c r="G1284" s="114">
        <v>159</v>
      </c>
      <c r="H1284" s="114">
        <v>159</v>
      </c>
      <c r="I1284" s="114">
        <v>7</v>
      </c>
      <c r="J1284" s="114">
        <v>1113</v>
      </c>
      <c r="K1284" s="116">
        <v>43368</v>
      </c>
      <c r="L1284" s="114">
        <v>1</v>
      </c>
      <c r="M1284" s="114" t="s">
        <v>3414</v>
      </c>
      <c r="N1284" s="429"/>
    </row>
    <row r="1285" spans="1:14">
      <c r="A1285" s="114" t="s">
        <v>2335</v>
      </c>
      <c r="B1285" s="114" t="s">
        <v>390</v>
      </c>
      <c r="C1285" s="114">
        <v>2778</v>
      </c>
      <c r="D1285" s="114">
        <v>2790</v>
      </c>
      <c r="E1285" s="114">
        <v>2775</v>
      </c>
      <c r="F1285" s="114">
        <v>2775.7</v>
      </c>
      <c r="G1285" s="114">
        <v>2775</v>
      </c>
      <c r="H1285" s="114">
        <v>2778.7</v>
      </c>
      <c r="I1285" s="114">
        <v>2764</v>
      </c>
      <c r="J1285" s="114">
        <v>7690606.3499999996</v>
      </c>
      <c r="K1285" s="116">
        <v>43368</v>
      </c>
      <c r="L1285" s="114">
        <v>651</v>
      </c>
      <c r="M1285" s="114" t="s">
        <v>2336</v>
      </c>
      <c r="N1285" s="429"/>
    </row>
    <row r="1286" spans="1:14">
      <c r="A1286" s="114" t="s">
        <v>1532</v>
      </c>
      <c r="B1286" s="114" t="s">
        <v>390</v>
      </c>
      <c r="C1286" s="114">
        <v>110.1</v>
      </c>
      <c r="D1286" s="114">
        <v>112.67</v>
      </c>
      <c r="E1286" s="114">
        <v>110.1</v>
      </c>
      <c r="F1286" s="114">
        <v>112.55</v>
      </c>
      <c r="G1286" s="114">
        <v>112.5</v>
      </c>
      <c r="H1286" s="114">
        <v>111.49</v>
      </c>
      <c r="I1286" s="114">
        <v>38526</v>
      </c>
      <c r="J1286" s="114">
        <v>4300863.0599999996</v>
      </c>
      <c r="K1286" s="116">
        <v>43368</v>
      </c>
      <c r="L1286" s="114">
        <v>220</v>
      </c>
      <c r="M1286" s="114" t="s">
        <v>1533</v>
      </c>
      <c r="N1286" s="429"/>
    </row>
    <row r="1287" spans="1:14">
      <c r="A1287" s="114" t="s">
        <v>1534</v>
      </c>
      <c r="B1287" s="114" t="s">
        <v>390</v>
      </c>
      <c r="C1287" s="114">
        <v>265</v>
      </c>
      <c r="D1287" s="114">
        <v>265</v>
      </c>
      <c r="E1287" s="114">
        <v>248.6</v>
      </c>
      <c r="F1287" s="114">
        <v>253.87</v>
      </c>
      <c r="G1287" s="114">
        <v>255.02</v>
      </c>
      <c r="H1287" s="114">
        <v>251.55</v>
      </c>
      <c r="I1287" s="114">
        <v>5683</v>
      </c>
      <c r="J1287" s="114">
        <v>1434312.33</v>
      </c>
      <c r="K1287" s="116">
        <v>43368</v>
      </c>
      <c r="L1287" s="114">
        <v>95</v>
      </c>
      <c r="M1287" s="114" t="s">
        <v>1535</v>
      </c>
      <c r="N1287" s="429"/>
    </row>
    <row r="1288" spans="1:14">
      <c r="A1288" s="114" t="s">
        <v>3314</v>
      </c>
      <c r="B1288" s="114" t="s">
        <v>390</v>
      </c>
      <c r="C1288" s="114">
        <v>300</v>
      </c>
      <c r="D1288" s="114">
        <v>300</v>
      </c>
      <c r="E1288" s="114">
        <v>279.5</v>
      </c>
      <c r="F1288" s="114">
        <v>284.01</v>
      </c>
      <c r="G1288" s="114">
        <v>286.99</v>
      </c>
      <c r="H1288" s="114">
        <v>284.22000000000003</v>
      </c>
      <c r="I1288" s="114">
        <v>3863</v>
      </c>
      <c r="J1288" s="114">
        <v>1087918.31</v>
      </c>
      <c r="K1288" s="116">
        <v>43368</v>
      </c>
      <c r="L1288" s="114">
        <v>118</v>
      </c>
      <c r="M1288" s="114" t="s">
        <v>3315</v>
      </c>
      <c r="N1288" s="429"/>
    </row>
    <row r="1289" spans="1:14">
      <c r="A1289" s="114" t="s">
        <v>2033</v>
      </c>
      <c r="B1289" s="114" t="s">
        <v>390</v>
      </c>
      <c r="C1289" s="114">
        <v>1667.6</v>
      </c>
      <c r="D1289" s="114">
        <v>1705</v>
      </c>
      <c r="E1289" s="114">
        <v>1662.25</v>
      </c>
      <c r="F1289" s="114">
        <v>1696.7</v>
      </c>
      <c r="G1289" s="114">
        <v>1682.55</v>
      </c>
      <c r="H1289" s="114">
        <v>1701.65</v>
      </c>
      <c r="I1289" s="114">
        <v>1518</v>
      </c>
      <c r="J1289" s="114">
        <v>2558727.2999999998</v>
      </c>
      <c r="K1289" s="116">
        <v>43368</v>
      </c>
      <c r="L1289" s="114">
        <v>267</v>
      </c>
      <c r="M1289" s="114" t="s">
        <v>2034</v>
      </c>
      <c r="N1289" s="429"/>
    </row>
    <row r="1290" spans="1:14">
      <c r="A1290" s="114" t="s">
        <v>1536</v>
      </c>
      <c r="B1290" s="114" t="s">
        <v>390</v>
      </c>
      <c r="C1290" s="114">
        <v>12.45</v>
      </c>
      <c r="D1290" s="114">
        <v>12.45</v>
      </c>
      <c r="E1290" s="114">
        <v>11.45</v>
      </c>
      <c r="F1290" s="114">
        <v>12.1</v>
      </c>
      <c r="G1290" s="114">
        <v>12.2</v>
      </c>
      <c r="H1290" s="114">
        <v>12.05</v>
      </c>
      <c r="I1290" s="114">
        <v>65108</v>
      </c>
      <c r="J1290" s="114">
        <v>766117.7</v>
      </c>
      <c r="K1290" s="116">
        <v>43368</v>
      </c>
      <c r="L1290" s="114">
        <v>148</v>
      </c>
      <c r="M1290" s="114" t="s">
        <v>3709</v>
      </c>
      <c r="N1290" s="429"/>
    </row>
    <row r="1291" spans="1:14">
      <c r="A1291" s="114" t="s">
        <v>2161</v>
      </c>
      <c r="B1291" s="114" t="s">
        <v>390</v>
      </c>
      <c r="C1291" s="114">
        <v>20.399999999999999</v>
      </c>
      <c r="D1291" s="114">
        <v>20.65</v>
      </c>
      <c r="E1291" s="114">
        <v>19.95</v>
      </c>
      <c r="F1291" s="114">
        <v>19.95</v>
      </c>
      <c r="G1291" s="114">
        <v>19.95</v>
      </c>
      <c r="H1291" s="114">
        <v>21</v>
      </c>
      <c r="I1291" s="114">
        <v>3305</v>
      </c>
      <c r="J1291" s="114">
        <v>66713.2</v>
      </c>
      <c r="K1291" s="116">
        <v>43368</v>
      </c>
      <c r="L1291" s="114">
        <v>35</v>
      </c>
      <c r="M1291" s="114" t="s">
        <v>2162</v>
      </c>
      <c r="N1291" s="429"/>
    </row>
    <row r="1292" spans="1:14">
      <c r="A1292" s="114" t="s">
        <v>1537</v>
      </c>
      <c r="B1292" s="114" t="s">
        <v>390</v>
      </c>
      <c r="C1292" s="114">
        <v>374</v>
      </c>
      <c r="D1292" s="114">
        <v>376.75</v>
      </c>
      <c r="E1292" s="114">
        <v>341.65</v>
      </c>
      <c r="F1292" s="114">
        <v>349.3</v>
      </c>
      <c r="G1292" s="114">
        <v>348.75</v>
      </c>
      <c r="H1292" s="114">
        <v>374</v>
      </c>
      <c r="I1292" s="114">
        <v>60208</v>
      </c>
      <c r="J1292" s="114">
        <v>21399042.350000001</v>
      </c>
      <c r="K1292" s="116">
        <v>43368</v>
      </c>
      <c r="L1292" s="114">
        <v>2818</v>
      </c>
      <c r="M1292" s="114" t="s">
        <v>1538</v>
      </c>
      <c r="N1292" s="429"/>
    </row>
    <row r="1293" spans="1:14">
      <c r="A1293" s="114" t="s">
        <v>2424</v>
      </c>
      <c r="B1293" s="114" t="s">
        <v>390</v>
      </c>
      <c r="C1293" s="114">
        <v>155.9</v>
      </c>
      <c r="D1293" s="114">
        <v>156.69999999999999</v>
      </c>
      <c r="E1293" s="114">
        <v>150</v>
      </c>
      <c r="F1293" s="114">
        <v>153.25</v>
      </c>
      <c r="G1293" s="114">
        <v>153.55000000000001</v>
      </c>
      <c r="H1293" s="114">
        <v>152.85</v>
      </c>
      <c r="I1293" s="114">
        <v>49984</v>
      </c>
      <c r="J1293" s="114">
        <v>7634983.8499999996</v>
      </c>
      <c r="K1293" s="116">
        <v>43368</v>
      </c>
      <c r="L1293" s="114">
        <v>3178</v>
      </c>
      <c r="M1293" s="114" t="s">
        <v>2425</v>
      </c>
      <c r="N1293" s="429"/>
    </row>
    <row r="1294" spans="1:14">
      <c r="A1294" s="114" t="s">
        <v>2263</v>
      </c>
      <c r="B1294" s="114" t="s">
        <v>390</v>
      </c>
      <c r="C1294" s="114">
        <v>99.5</v>
      </c>
      <c r="D1294" s="114">
        <v>102</v>
      </c>
      <c r="E1294" s="114">
        <v>93.8</v>
      </c>
      <c r="F1294" s="114">
        <v>94.4</v>
      </c>
      <c r="G1294" s="114">
        <v>94</v>
      </c>
      <c r="H1294" s="114">
        <v>99.45</v>
      </c>
      <c r="I1294" s="114">
        <v>43240</v>
      </c>
      <c r="J1294" s="114">
        <v>4245835.5</v>
      </c>
      <c r="K1294" s="116">
        <v>43368</v>
      </c>
      <c r="L1294" s="114">
        <v>667</v>
      </c>
      <c r="M1294" s="114" t="s">
        <v>2264</v>
      </c>
      <c r="N1294" s="429"/>
    </row>
    <row r="1295" spans="1:14">
      <c r="A1295" s="114" t="s">
        <v>2113</v>
      </c>
      <c r="B1295" s="114" t="s">
        <v>390</v>
      </c>
      <c r="C1295" s="114">
        <v>1150</v>
      </c>
      <c r="D1295" s="114">
        <v>1187.7</v>
      </c>
      <c r="E1295" s="114">
        <v>1150</v>
      </c>
      <c r="F1295" s="114">
        <v>1165.5999999999999</v>
      </c>
      <c r="G1295" s="114">
        <v>1163.95</v>
      </c>
      <c r="H1295" s="114">
        <v>1163.9000000000001</v>
      </c>
      <c r="I1295" s="114">
        <v>29643</v>
      </c>
      <c r="J1295" s="114">
        <v>34559630.299999997</v>
      </c>
      <c r="K1295" s="116">
        <v>43368</v>
      </c>
      <c r="L1295" s="114">
        <v>5506</v>
      </c>
      <c r="M1295" s="114" t="s">
        <v>2114</v>
      </c>
      <c r="N1295" s="429"/>
    </row>
    <row r="1296" spans="1:14">
      <c r="A1296" s="114" t="s">
        <v>1539</v>
      </c>
      <c r="B1296" s="114" t="s">
        <v>390</v>
      </c>
      <c r="C1296" s="114">
        <v>127.3</v>
      </c>
      <c r="D1296" s="114">
        <v>130.80000000000001</v>
      </c>
      <c r="E1296" s="114">
        <v>127</v>
      </c>
      <c r="F1296" s="114">
        <v>127.85</v>
      </c>
      <c r="G1296" s="114">
        <v>128.05000000000001</v>
      </c>
      <c r="H1296" s="114">
        <v>126.8</v>
      </c>
      <c r="I1296" s="114">
        <v>37582</v>
      </c>
      <c r="J1296" s="114">
        <v>4866028.75</v>
      </c>
      <c r="K1296" s="116">
        <v>43368</v>
      </c>
      <c r="L1296" s="114">
        <v>442</v>
      </c>
      <c r="M1296" s="114" t="s">
        <v>1540</v>
      </c>
      <c r="N1296" s="429"/>
    </row>
    <row r="1297" spans="1:14">
      <c r="A1297" s="114" t="s">
        <v>1541</v>
      </c>
      <c r="B1297" s="114" t="s">
        <v>390</v>
      </c>
      <c r="C1297" s="114">
        <v>330</v>
      </c>
      <c r="D1297" s="114">
        <v>338</v>
      </c>
      <c r="E1297" s="114">
        <v>326.10000000000002</v>
      </c>
      <c r="F1297" s="114">
        <v>331</v>
      </c>
      <c r="G1297" s="114">
        <v>330.5</v>
      </c>
      <c r="H1297" s="114">
        <v>330.45</v>
      </c>
      <c r="I1297" s="114">
        <v>8902</v>
      </c>
      <c r="J1297" s="114">
        <v>2950621.7</v>
      </c>
      <c r="K1297" s="116">
        <v>43368</v>
      </c>
      <c r="L1297" s="114">
        <v>836</v>
      </c>
      <c r="M1297" s="114" t="s">
        <v>1542</v>
      </c>
      <c r="N1297" s="429"/>
    </row>
    <row r="1298" spans="1:14">
      <c r="A1298" s="114" t="s">
        <v>1543</v>
      </c>
      <c r="B1298" s="114" t="s">
        <v>390</v>
      </c>
      <c r="C1298" s="114">
        <v>1789</v>
      </c>
      <c r="D1298" s="114">
        <v>1789</v>
      </c>
      <c r="E1298" s="114">
        <v>1426</v>
      </c>
      <c r="F1298" s="114">
        <v>1660.05</v>
      </c>
      <c r="G1298" s="114">
        <v>1674</v>
      </c>
      <c r="H1298" s="114">
        <v>1738.65</v>
      </c>
      <c r="I1298" s="114">
        <v>3918</v>
      </c>
      <c r="J1298" s="114">
        <v>6432341.8499999996</v>
      </c>
      <c r="K1298" s="116">
        <v>43368</v>
      </c>
      <c r="L1298" s="114">
        <v>821</v>
      </c>
      <c r="M1298" s="114" t="s">
        <v>1544</v>
      </c>
      <c r="N1298" s="429"/>
    </row>
    <row r="1299" spans="1:14">
      <c r="A1299" s="114" t="s">
        <v>3239</v>
      </c>
      <c r="B1299" s="114" t="s">
        <v>390</v>
      </c>
      <c r="C1299" s="114">
        <v>252.54</v>
      </c>
      <c r="D1299" s="114">
        <v>252.54</v>
      </c>
      <c r="E1299" s="114">
        <v>252.54</v>
      </c>
      <c r="F1299" s="114">
        <v>252.54</v>
      </c>
      <c r="G1299" s="114">
        <v>252.54</v>
      </c>
      <c r="H1299" s="114">
        <v>252.54</v>
      </c>
      <c r="I1299" s="114">
        <v>12</v>
      </c>
      <c r="J1299" s="114">
        <v>3030.48</v>
      </c>
      <c r="K1299" s="116">
        <v>43368</v>
      </c>
      <c r="L1299" s="114">
        <v>2</v>
      </c>
      <c r="M1299" s="114" t="s">
        <v>3240</v>
      </c>
      <c r="N1299" s="429"/>
    </row>
    <row r="1300" spans="1:14">
      <c r="A1300" s="114" t="s">
        <v>1545</v>
      </c>
      <c r="B1300" s="114" t="s">
        <v>390</v>
      </c>
      <c r="C1300" s="114">
        <v>451.65</v>
      </c>
      <c r="D1300" s="114">
        <v>460</v>
      </c>
      <c r="E1300" s="114">
        <v>435.95</v>
      </c>
      <c r="F1300" s="114">
        <v>450.7</v>
      </c>
      <c r="G1300" s="114">
        <v>447</v>
      </c>
      <c r="H1300" s="114">
        <v>451.65</v>
      </c>
      <c r="I1300" s="114">
        <v>23874</v>
      </c>
      <c r="J1300" s="114">
        <v>10567765.15</v>
      </c>
      <c r="K1300" s="116">
        <v>43368</v>
      </c>
      <c r="L1300" s="114">
        <v>905</v>
      </c>
      <c r="M1300" s="114" t="s">
        <v>1546</v>
      </c>
      <c r="N1300" s="429"/>
    </row>
    <row r="1301" spans="1:14">
      <c r="A1301" s="114" t="s">
        <v>1547</v>
      </c>
      <c r="B1301" s="114" t="s">
        <v>390</v>
      </c>
      <c r="C1301" s="114">
        <v>440</v>
      </c>
      <c r="D1301" s="114">
        <v>461.95</v>
      </c>
      <c r="E1301" s="114">
        <v>440</v>
      </c>
      <c r="F1301" s="114">
        <v>449.15</v>
      </c>
      <c r="G1301" s="114">
        <v>450</v>
      </c>
      <c r="H1301" s="114">
        <v>445.4</v>
      </c>
      <c r="I1301" s="114">
        <v>14328</v>
      </c>
      <c r="J1301" s="114">
        <v>6453929.9000000004</v>
      </c>
      <c r="K1301" s="116">
        <v>43368</v>
      </c>
      <c r="L1301" s="114">
        <v>872</v>
      </c>
      <c r="M1301" s="114" t="s">
        <v>1548</v>
      </c>
      <c r="N1301" s="429"/>
    </row>
    <row r="1302" spans="1:14">
      <c r="A1302" s="114" t="s">
        <v>1549</v>
      </c>
      <c r="B1302" s="114" t="s">
        <v>390</v>
      </c>
      <c r="C1302" s="114">
        <v>73.150000000000006</v>
      </c>
      <c r="D1302" s="114">
        <v>79</v>
      </c>
      <c r="E1302" s="114">
        <v>70</v>
      </c>
      <c r="F1302" s="114">
        <v>75.55</v>
      </c>
      <c r="G1302" s="114">
        <v>74.099999999999994</v>
      </c>
      <c r="H1302" s="114">
        <v>74.849999999999994</v>
      </c>
      <c r="I1302" s="114">
        <v>5257</v>
      </c>
      <c r="J1302" s="114">
        <v>392915</v>
      </c>
      <c r="K1302" s="116">
        <v>43368</v>
      </c>
      <c r="L1302" s="114">
        <v>95</v>
      </c>
      <c r="M1302" s="114" t="s">
        <v>1550</v>
      </c>
      <c r="N1302" s="429"/>
    </row>
    <row r="1303" spans="1:14">
      <c r="A1303" s="114" t="s">
        <v>1551</v>
      </c>
      <c r="B1303" s="114" t="s">
        <v>390</v>
      </c>
      <c r="C1303" s="114">
        <v>50.05</v>
      </c>
      <c r="D1303" s="114">
        <v>51.35</v>
      </c>
      <c r="E1303" s="114">
        <v>48.35</v>
      </c>
      <c r="F1303" s="114">
        <v>50.6</v>
      </c>
      <c r="G1303" s="114">
        <v>50.95</v>
      </c>
      <c r="H1303" s="114">
        <v>50.35</v>
      </c>
      <c r="I1303" s="114">
        <v>85945</v>
      </c>
      <c r="J1303" s="114">
        <v>4267683.1500000004</v>
      </c>
      <c r="K1303" s="116">
        <v>43368</v>
      </c>
      <c r="L1303" s="114">
        <v>883</v>
      </c>
      <c r="M1303" s="114" t="s">
        <v>1552</v>
      </c>
      <c r="N1303" s="429"/>
    </row>
    <row r="1304" spans="1:14">
      <c r="A1304" s="114" t="s">
        <v>2686</v>
      </c>
      <c r="B1304" s="114" t="s">
        <v>390</v>
      </c>
      <c r="C1304" s="114">
        <v>55.1</v>
      </c>
      <c r="D1304" s="114">
        <v>58.8</v>
      </c>
      <c r="E1304" s="114">
        <v>52.15</v>
      </c>
      <c r="F1304" s="114">
        <v>56.1</v>
      </c>
      <c r="G1304" s="114">
        <v>57</v>
      </c>
      <c r="H1304" s="114">
        <v>56.35</v>
      </c>
      <c r="I1304" s="114">
        <v>2573</v>
      </c>
      <c r="J1304" s="114">
        <v>144877.15</v>
      </c>
      <c r="K1304" s="116">
        <v>43368</v>
      </c>
      <c r="L1304" s="114">
        <v>25</v>
      </c>
      <c r="M1304" s="114" t="s">
        <v>2687</v>
      </c>
      <c r="N1304" s="429"/>
    </row>
    <row r="1305" spans="1:14">
      <c r="A1305" s="114" t="s">
        <v>2447</v>
      </c>
      <c r="B1305" s="114" t="s">
        <v>390</v>
      </c>
      <c r="C1305" s="114">
        <v>277.95</v>
      </c>
      <c r="D1305" s="114">
        <v>282</v>
      </c>
      <c r="E1305" s="114">
        <v>262.8</v>
      </c>
      <c r="F1305" s="114">
        <v>279.7</v>
      </c>
      <c r="G1305" s="114">
        <v>279.8</v>
      </c>
      <c r="H1305" s="114">
        <v>268.2</v>
      </c>
      <c r="I1305" s="114">
        <v>3308</v>
      </c>
      <c r="J1305" s="114">
        <v>922101</v>
      </c>
      <c r="K1305" s="116">
        <v>43368</v>
      </c>
      <c r="L1305" s="114">
        <v>55</v>
      </c>
      <c r="M1305" s="114" t="s">
        <v>2448</v>
      </c>
      <c r="N1305" s="429"/>
    </row>
    <row r="1306" spans="1:14">
      <c r="A1306" s="114" t="s">
        <v>1553</v>
      </c>
      <c r="B1306" s="114" t="s">
        <v>390</v>
      </c>
      <c r="C1306" s="114">
        <v>210.1</v>
      </c>
      <c r="D1306" s="114">
        <v>224.5</v>
      </c>
      <c r="E1306" s="114">
        <v>208.55</v>
      </c>
      <c r="F1306" s="114">
        <v>212.1</v>
      </c>
      <c r="G1306" s="114">
        <v>215</v>
      </c>
      <c r="H1306" s="114">
        <v>211.55</v>
      </c>
      <c r="I1306" s="114">
        <v>70648</v>
      </c>
      <c r="J1306" s="114">
        <v>15325342</v>
      </c>
      <c r="K1306" s="116">
        <v>43368</v>
      </c>
      <c r="L1306" s="114">
        <v>5077</v>
      </c>
      <c r="M1306" s="114" t="s">
        <v>1554</v>
      </c>
      <c r="N1306" s="429"/>
    </row>
    <row r="1307" spans="1:14">
      <c r="A1307" s="114" t="s">
        <v>1555</v>
      </c>
      <c r="B1307" s="114" t="s">
        <v>390</v>
      </c>
      <c r="C1307" s="114">
        <v>569.79999999999995</v>
      </c>
      <c r="D1307" s="114">
        <v>576.15</v>
      </c>
      <c r="E1307" s="114">
        <v>549.65</v>
      </c>
      <c r="F1307" s="114">
        <v>570.9</v>
      </c>
      <c r="G1307" s="114">
        <v>568.15</v>
      </c>
      <c r="H1307" s="114">
        <v>568.29999999999995</v>
      </c>
      <c r="I1307" s="114">
        <v>49380</v>
      </c>
      <c r="J1307" s="114">
        <v>27728827.949999999</v>
      </c>
      <c r="K1307" s="116">
        <v>43368</v>
      </c>
      <c r="L1307" s="114">
        <v>3856</v>
      </c>
      <c r="M1307" s="114" t="s">
        <v>1556</v>
      </c>
      <c r="N1307" s="429"/>
    </row>
    <row r="1308" spans="1:14">
      <c r="A1308" s="114" t="s">
        <v>212</v>
      </c>
      <c r="B1308" s="114" t="s">
        <v>390</v>
      </c>
      <c r="C1308" s="114">
        <v>17042</v>
      </c>
      <c r="D1308" s="114">
        <v>17549.95</v>
      </c>
      <c r="E1308" s="114">
        <v>16900</v>
      </c>
      <c r="F1308" s="114">
        <v>17129</v>
      </c>
      <c r="G1308" s="114">
        <v>17038</v>
      </c>
      <c r="H1308" s="114">
        <v>17226.05</v>
      </c>
      <c r="I1308" s="114">
        <v>24296</v>
      </c>
      <c r="J1308" s="114">
        <v>417210152.80000001</v>
      </c>
      <c r="K1308" s="116">
        <v>43368</v>
      </c>
      <c r="L1308" s="114">
        <v>11303</v>
      </c>
      <c r="M1308" s="114" t="s">
        <v>1557</v>
      </c>
      <c r="N1308" s="429"/>
    </row>
    <row r="1309" spans="1:14">
      <c r="A1309" s="114" t="s">
        <v>1558</v>
      </c>
      <c r="B1309" s="114" t="s">
        <v>390</v>
      </c>
      <c r="C1309" s="114">
        <v>190</v>
      </c>
      <c r="D1309" s="114">
        <v>197</v>
      </c>
      <c r="E1309" s="114">
        <v>186</v>
      </c>
      <c r="F1309" s="114">
        <v>187.7</v>
      </c>
      <c r="G1309" s="114">
        <v>187.45</v>
      </c>
      <c r="H1309" s="114">
        <v>193.55</v>
      </c>
      <c r="I1309" s="114">
        <v>57942</v>
      </c>
      <c r="J1309" s="114">
        <v>11027016.35</v>
      </c>
      <c r="K1309" s="116">
        <v>43368</v>
      </c>
      <c r="L1309" s="114">
        <v>988</v>
      </c>
      <c r="M1309" s="114" t="s">
        <v>1559</v>
      </c>
      <c r="N1309" s="429"/>
    </row>
    <row r="1310" spans="1:14">
      <c r="A1310" s="114" t="s">
        <v>2633</v>
      </c>
      <c r="B1310" s="114" t="s">
        <v>390</v>
      </c>
      <c r="C1310" s="114">
        <v>7.5</v>
      </c>
      <c r="D1310" s="114">
        <v>7.5</v>
      </c>
      <c r="E1310" s="114">
        <v>6.9</v>
      </c>
      <c r="F1310" s="114">
        <v>6.9</v>
      </c>
      <c r="G1310" s="114">
        <v>6.9</v>
      </c>
      <c r="H1310" s="114">
        <v>7.25</v>
      </c>
      <c r="I1310" s="114">
        <v>14080</v>
      </c>
      <c r="J1310" s="114">
        <v>97993</v>
      </c>
      <c r="K1310" s="116">
        <v>43368</v>
      </c>
      <c r="L1310" s="114">
        <v>59</v>
      </c>
      <c r="M1310" s="114" t="s">
        <v>2634</v>
      </c>
      <c r="N1310" s="429"/>
    </row>
    <row r="1311" spans="1:14">
      <c r="A1311" s="114" t="s">
        <v>1560</v>
      </c>
      <c r="B1311" s="114" t="s">
        <v>390</v>
      </c>
      <c r="C1311" s="114">
        <v>169.3</v>
      </c>
      <c r="D1311" s="114">
        <v>174.4</v>
      </c>
      <c r="E1311" s="114">
        <v>165.25</v>
      </c>
      <c r="F1311" s="114">
        <v>169.6</v>
      </c>
      <c r="G1311" s="114">
        <v>169.1</v>
      </c>
      <c r="H1311" s="114">
        <v>170.55</v>
      </c>
      <c r="I1311" s="114">
        <v>35720</v>
      </c>
      <c r="J1311" s="114">
        <v>6068357.7000000002</v>
      </c>
      <c r="K1311" s="116">
        <v>43368</v>
      </c>
      <c r="L1311" s="114">
        <v>826</v>
      </c>
      <c r="M1311" s="114" t="s">
        <v>1561</v>
      </c>
      <c r="N1311" s="429"/>
    </row>
    <row r="1312" spans="1:14">
      <c r="A1312" s="114" t="s">
        <v>1562</v>
      </c>
      <c r="B1312" s="114" t="s">
        <v>390</v>
      </c>
      <c r="C1312" s="114">
        <v>260</v>
      </c>
      <c r="D1312" s="114">
        <v>266.5</v>
      </c>
      <c r="E1312" s="114">
        <v>253.45</v>
      </c>
      <c r="F1312" s="114">
        <v>258.3</v>
      </c>
      <c r="G1312" s="114">
        <v>263.89999999999998</v>
      </c>
      <c r="H1312" s="114">
        <v>263.10000000000002</v>
      </c>
      <c r="I1312" s="114">
        <v>6927</v>
      </c>
      <c r="J1312" s="114">
        <v>1819839.4</v>
      </c>
      <c r="K1312" s="116">
        <v>43368</v>
      </c>
      <c r="L1312" s="114">
        <v>553</v>
      </c>
      <c r="M1312" s="114" t="s">
        <v>1563</v>
      </c>
      <c r="N1312" s="429"/>
    </row>
    <row r="1313" spans="1:14">
      <c r="A1313" s="114" t="s">
        <v>2902</v>
      </c>
      <c r="B1313" s="114" t="s">
        <v>2795</v>
      </c>
      <c r="C1313" s="114">
        <v>1330</v>
      </c>
      <c r="D1313" s="114">
        <v>1330</v>
      </c>
      <c r="E1313" s="114">
        <v>1268.2</v>
      </c>
      <c r="F1313" s="114">
        <v>1274.1500000000001</v>
      </c>
      <c r="G1313" s="114">
        <v>1268.2</v>
      </c>
      <c r="H1313" s="114">
        <v>1334.9</v>
      </c>
      <c r="I1313" s="114">
        <v>737</v>
      </c>
      <c r="J1313" s="114">
        <v>947040.45</v>
      </c>
      <c r="K1313" s="116">
        <v>43368</v>
      </c>
      <c r="L1313" s="114">
        <v>96</v>
      </c>
      <c r="M1313" s="114" t="s">
        <v>2903</v>
      </c>
      <c r="N1313" s="429"/>
    </row>
    <row r="1314" spans="1:14">
      <c r="A1314" s="114" t="s">
        <v>1564</v>
      </c>
      <c r="B1314" s="114" t="s">
        <v>390</v>
      </c>
      <c r="C1314" s="114">
        <v>1725</v>
      </c>
      <c r="D1314" s="114">
        <v>1798.9</v>
      </c>
      <c r="E1314" s="114">
        <v>1642.05</v>
      </c>
      <c r="F1314" s="114">
        <v>1670.85</v>
      </c>
      <c r="G1314" s="114">
        <v>1666</v>
      </c>
      <c r="H1314" s="114">
        <v>1726.25</v>
      </c>
      <c r="I1314" s="114">
        <v>82164</v>
      </c>
      <c r="J1314" s="114">
        <v>137669261.34999999</v>
      </c>
      <c r="K1314" s="116">
        <v>43368</v>
      </c>
      <c r="L1314" s="114">
        <v>10363</v>
      </c>
      <c r="M1314" s="114" t="s">
        <v>1565</v>
      </c>
      <c r="N1314" s="429"/>
    </row>
    <row r="1315" spans="1:14">
      <c r="A1315" s="114" t="s">
        <v>1566</v>
      </c>
      <c r="B1315" s="114" t="s">
        <v>390</v>
      </c>
      <c r="C1315" s="114">
        <v>11</v>
      </c>
      <c r="D1315" s="114">
        <v>11.75</v>
      </c>
      <c r="E1315" s="114">
        <v>11</v>
      </c>
      <c r="F1315" s="114">
        <v>11.25</v>
      </c>
      <c r="G1315" s="114">
        <v>11.1</v>
      </c>
      <c r="H1315" s="114">
        <v>11.35</v>
      </c>
      <c r="I1315" s="114">
        <v>62135</v>
      </c>
      <c r="J1315" s="114">
        <v>699987.8</v>
      </c>
      <c r="K1315" s="116">
        <v>43368</v>
      </c>
      <c r="L1315" s="114">
        <v>220</v>
      </c>
      <c r="M1315" s="114" t="s">
        <v>1567</v>
      </c>
      <c r="N1315" s="429"/>
    </row>
    <row r="1316" spans="1:14">
      <c r="A1316" s="114" t="s">
        <v>2904</v>
      </c>
      <c r="B1316" s="114" t="s">
        <v>390</v>
      </c>
      <c r="C1316" s="114">
        <v>7.75</v>
      </c>
      <c r="D1316" s="114">
        <v>8.0500000000000007</v>
      </c>
      <c r="E1316" s="114">
        <v>7.4</v>
      </c>
      <c r="F1316" s="114">
        <v>7.95</v>
      </c>
      <c r="G1316" s="114">
        <v>8.0500000000000007</v>
      </c>
      <c r="H1316" s="114">
        <v>7.75</v>
      </c>
      <c r="I1316" s="114">
        <v>11771</v>
      </c>
      <c r="J1316" s="114">
        <v>92630.75</v>
      </c>
      <c r="K1316" s="116">
        <v>43368</v>
      </c>
      <c r="L1316" s="114">
        <v>28</v>
      </c>
      <c r="M1316" s="114" t="s">
        <v>2905</v>
      </c>
      <c r="N1316" s="429"/>
    </row>
    <row r="1317" spans="1:14">
      <c r="A1317" s="114" t="s">
        <v>3316</v>
      </c>
      <c r="B1317" s="114" t="s">
        <v>390</v>
      </c>
      <c r="C1317" s="114">
        <v>9.6999999999999993</v>
      </c>
      <c r="D1317" s="114">
        <v>9.8000000000000007</v>
      </c>
      <c r="E1317" s="114">
        <v>9.6999999999999993</v>
      </c>
      <c r="F1317" s="114">
        <v>9.8000000000000007</v>
      </c>
      <c r="G1317" s="114">
        <v>9.8000000000000007</v>
      </c>
      <c r="H1317" s="114">
        <v>9.8000000000000007</v>
      </c>
      <c r="I1317" s="114">
        <v>457</v>
      </c>
      <c r="J1317" s="114">
        <v>4442.8999999999996</v>
      </c>
      <c r="K1317" s="116">
        <v>43368</v>
      </c>
      <c r="L1317" s="114">
        <v>2</v>
      </c>
      <c r="M1317" s="114" t="s">
        <v>3317</v>
      </c>
      <c r="N1317" s="429"/>
    </row>
    <row r="1318" spans="1:14">
      <c r="A1318" s="114" t="s">
        <v>1568</v>
      </c>
      <c r="B1318" s="114" t="s">
        <v>390</v>
      </c>
      <c r="C1318" s="114">
        <v>25.7</v>
      </c>
      <c r="D1318" s="114">
        <v>28.5</v>
      </c>
      <c r="E1318" s="114">
        <v>25</v>
      </c>
      <c r="F1318" s="114">
        <v>27.85</v>
      </c>
      <c r="G1318" s="114">
        <v>28.15</v>
      </c>
      <c r="H1318" s="114">
        <v>26.3</v>
      </c>
      <c r="I1318" s="114">
        <v>52522</v>
      </c>
      <c r="J1318" s="114">
        <v>1426715.3</v>
      </c>
      <c r="K1318" s="116">
        <v>43368</v>
      </c>
      <c r="L1318" s="114">
        <v>335</v>
      </c>
      <c r="M1318" s="114" t="s">
        <v>1569</v>
      </c>
      <c r="N1318" s="429"/>
    </row>
    <row r="1319" spans="1:14">
      <c r="A1319" s="114" t="s">
        <v>1570</v>
      </c>
      <c r="B1319" s="114" t="s">
        <v>390</v>
      </c>
      <c r="C1319" s="114">
        <v>168.2</v>
      </c>
      <c r="D1319" s="114">
        <v>170</v>
      </c>
      <c r="E1319" s="114">
        <v>162</v>
      </c>
      <c r="F1319" s="114">
        <v>166.4</v>
      </c>
      <c r="G1319" s="114">
        <v>164</v>
      </c>
      <c r="H1319" s="114">
        <v>167.7</v>
      </c>
      <c r="I1319" s="114">
        <v>113663</v>
      </c>
      <c r="J1319" s="114">
        <v>18781605.199999999</v>
      </c>
      <c r="K1319" s="116">
        <v>43368</v>
      </c>
      <c r="L1319" s="114">
        <v>346</v>
      </c>
      <c r="M1319" s="114" t="s">
        <v>1571</v>
      </c>
      <c r="N1319" s="429"/>
    </row>
    <row r="1320" spans="1:14">
      <c r="A1320" s="114" t="s">
        <v>139</v>
      </c>
      <c r="B1320" s="114" t="s">
        <v>390</v>
      </c>
      <c r="C1320" s="114">
        <v>920</v>
      </c>
      <c r="D1320" s="114">
        <v>953.4</v>
      </c>
      <c r="E1320" s="114">
        <v>910.55</v>
      </c>
      <c r="F1320" s="114">
        <v>941.75</v>
      </c>
      <c r="G1320" s="114">
        <v>953.4</v>
      </c>
      <c r="H1320" s="114">
        <v>919.65</v>
      </c>
      <c r="I1320" s="114">
        <v>377939</v>
      </c>
      <c r="J1320" s="114">
        <v>352079170.05000001</v>
      </c>
      <c r="K1320" s="116">
        <v>43368</v>
      </c>
      <c r="L1320" s="114">
        <v>11700</v>
      </c>
      <c r="M1320" s="114" t="s">
        <v>3710</v>
      </c>
      <c r="N1320" s="429"/>
    </row>
    <row r="1321" spans="1:14">
      <c r="A1321" s="114" t="s">
        <v>3091</v>
      </c>
      <c r="B1321" s="114" t="s">
        <v>390</v>
      </c>
      <c r="C1321" s="114">
        <v>47.2</v>
      </c>
      <c r="D1321" s="114">
        <v>50</v>
      </c>
      <c r="E1321" s="114">
        <v>40.1</v>
      </c>
      <c r="F1321" s="114">
        <v>42.2</v>
      </c>
      <c r="G1321" s="114">
        <v>42</v>
      </c>
      <c r="H1321" s="114">
        <v>46.15</v>
      </c>
      <c r="I1321" s="114">
        <v>9114</v>
      </c>
      <c r="J1321" s="114">
        <v>393734.85</v>
      </c>
      <c r="K1321" s="116">
        <v>43368</v>
      </c>
      <c r="L1321" s="114">
        <v>115</v>
      </c>
      <c r="M1321" s="114" t="s">
        <v>3092</v>
      </c>
      <c r="N1321" s="429"/>
    </row>
    <row r="1322" spans="1:14">
      <c r="A1322" s="114" t="s">
        <v>2906</v>
      </c>
      <c r="B1322" s="114" t="s">
        <v>2795</v>
      </c>
      <c r="C1322" s="114">
        <v>16.100000000000001</v>
      </c>
      <c r="D1322" s="114">
        <v>16.45</v>
      </c>
      <c r="E1322" s="114">
        <v>16.100000000000001</v>
      </c>
      <c r="F1322" s="114">
        <v>16.100000000000001</v>
      </c>
      <c r="G1322" s="114">
        <v>16.100000000000001</v>
      </c>
      <c r="H1322" s="114">
        <v>16.100000000000001</v>
      </c>
      <c r="I1322" s="114">
        <v>2900</v>
      </c>
      <c r="J1322" s="114">
        <v>47065.1</v>
      </c>
      <c r="K1322" s="116">
        <v>43368</v>
      </c>
      <c r="L1322" s="114">
        <v>10</v>
      </c>
      <c r="M1322" s="114" t="s">
        <v>2907</v>
      </c>
      <c r="N1322" s="429"/>
    </row>
    <row r="1323" spans="1:14">
      <c r="A1323" s="114" t="s">
        <v>2635</v>
      </c>
      <c r="B1323" s="114" t="s">
        <v>390</v>
      </c>
      <c r="C1323" s="114">
        <v>192.3</v>
      </c>
      <c r="D1323" s="114">
        <v>192.3</v>
      </c>
      <c r="E1323" s="114">
        <v>182.7</v>
      </c>
      <c r="F1323" s="114">
        <v>188.25</v>
      </c>
      <c r="G1323" s="114">
        <v>190</v>
      </c>
      <c r="H1323" s="114">
        <v>192.3</v>
      </c>
      <c r="I1323" s="114">
        <v>10651</v>
      </c>
      <c r="J1323" s="114">
        <v>1979982.45</v>
      </c>
      <c r="K1323" s="116">
        <v>43368</v>
      </c>
      <c r="L1323" s="114">
        <v>365</v>
      </c>
      <c r="M1323" s="114" t="s">
        <v>2636</v>
      </c>
      <c r="N1323" s="429"/>
    </row>
    <row r="1324" spans="1:14">
      <c r="A1324" s="114" t="s">
        <v>2093</v>
      </c>
      <c r="B1324" s="114" t="s">
        <v>390</v>
      </c>
      <c r="C1324" s="114">
        <v>12.6</v>
      </c>
      <c r="D1324" s="114">
        <v>15.05</v>
      </c>
      <c r="E1324" s="114">
        <v>12.6</v>
      </c>
      <c r="F1324" s="114">
        <v>14.95</v>
      </c>
      <c r="G1324" s="114">
        <v>15.05</v>
      </c>
      <c r="H1324" s="114">
        <v>13.7</v>
      </c>
      <c r="I1324" s="114">
        <v>263289</v>
      </c>
      <c r="J1324" s="114">
        <v>3761149.85</v>
      </c>
      <c r="K1324" s="116">
        <v>43368</v>
      </c>
      <c r="L1324" s="114">
        <v>799</v>
      </c>
      <c r="M1324" s="114" t="s">
        <v>2094</v>
      </c>
      <c r="N1324" s="429"/>
    </row>
    <row r="1325" spans="1:14">
      <c r="A1325" s="114" t="s">
        <v>1572</v>
      </c>
      <c r="B1325" s="114" t="s">
        <v>390</v>
      </c>
      <c r="C1325" s="114">
        <v>332.75</v>
      </c>
      <c r="D1325" s="114">
        <v>335.15</v>
      </c>
      <c r="E1325" s="114">
        <v>323.60000000000002</v>
      </c>
      <c r="F1325" s="114">
        <v>329.25</v>
      </c>
      <c r="G1325" s="114">
        <v>330</v>
      </c>
      <c r="H1325" s="114">
        <v>339.45</v>
      </c>
      <c r="I1325" s="114">
        <v>13009</v>
      </c>
      <c r="J1325" s="114">
        <v>4273417.4000000004</v>
      </c>
      <c r="K1325" s="116">
        <v>43368</v>
      </c>
      <c r="L1325" s="114">
        <v>1025</v>
      </c>
      <c r="M1325" s="114" t="s">
        <v>1573</v>
      </c>
      <c r="N1325" s="429"/>
    </row>
    <row r="1326" spans="1:14">
      <c r="A1326" s="114" t="s">
        <v>1574</v>
      </c>
      <c r="B1326" s="114" t="s">
        <v>390</v>
      </c>
      <c r="C1326" s="114">
        <v>12.15</v>
      </c>
      <c r="D1326" s="114">
        <v>12.6</v>
      </c>
      <c r="E1326" s="114">
        <v>11.7</v>
      </c>
      <c r="F1326" s="114">
        <v>12</v>
      </c>
      <c r="G1326" s="114">
        <v>11.95</v>
      </c>
      <c r="H1326" s="114">
        <v>12.25</v>
      </c>
      <c r="I1326" s="114">
        <v>3397723</v>
      </c>
      <c r="J1326" s="114">
        <v>40882365.600000001</v>
      </c>
      <c r="K1326" s="116">
        <v>43368</v>
      </c>
      <c r="L1326" s="114">
        <v>6351</v>
      </c>
      <c r="M1326" s="114" t="s">
        <v>1575</v>
      </c>
      <c r="N1326" s="429"/>
    </row>
    <row r="1327" spans="1:14">
      <c r="A1327" s="114" t="s">
        <v>2217</v>
      </c>
      <c r="B1327" s="114" t="s">
        <v>390</v>
      </c>
      <c r="C1327" s="114">
        <v>964</v>
      </c>
      <c r="D1327" s="114">
        <v>985</v>
      </c>
      <c r="E1327" s="114">
        <v>942.05</v>
      </c>
      <c r="F1327" s="114">
        <v>947.6</v>
      </c>
      <c r="G1327" s="114">
        <v>946.35</v>
      </c>
      <c r="H1327" s="114">
        <v>951.35</v>
      </c>
      <c r="I1327" s="114">
        <v>5183</v>
      </c>
      <c r="J1327" s="114">
        <v>4971080.75</v>
      </c>
      <c r="K1327" s="116">
        <v>43368</v>
      </c>
      <c r="L1327" s="114">
        <v>1193</v>
      </c>
      <c r="M1327" s="114" t="s">
        <v>2218</v>
      </c>
      <c r="N1327" s="429"/>
    </row>
    <row r="1328" spans="1:14">
      <c r="A1328" s="114" t="s">
        <v>2942</v>
      </c>
      <c r="B1328" s="114" t="s">
        <v>2795</v>
      </c>
      <c r="C1328" s="114">
        <v>1</v>
      </c>
      <c r="D1328" s="114">
        <v>1.05</v>
      </c>
      <c r="E1328" s="114">
        <v>1</v>
      </c>
      <c r="F1328" s="114">
        <v>1</v>
      </c>
      <c r="G1328" s="114">
        <v>1</v>
      </c>
      <c r="H1328" s="114">
        <v>1.05</v>
      </c>
      <c r="I1328" s="114">
        <v>15941</v>
      </c>
      <c r="J1328" s="114">
        <v>15941.05</v>
      </c>
      <c r="K1328" s="116">
        <v>43368</v>
      </c>
      <c r="L1328" s="114">
        <v>22</v>
      </c>
      <c r="M1328" s="114" t="s">
        <v>2943</v>
      </c>
      <c r="N1328" s="429"/>
    </row>
    <row r="1329" spans="1:14">
      <c r="A1329" s="114" t="s">
        <v>1934</v>
      </c>
      <c r="B1329" s="114" t="s">
        <v>390</v>
      </c>
      <c r="C1329" s="114">
        <v>10.65</v>
      </c>
      <c r="D1329" s="114">
        <v>10.65</v>
      </c>
      <c r="E1329" s="114">
        <v>10.25</v>
      </c>
      <c r="F1329" s="114">
        <v>10.45</v>
      </c>
      <c r="G1329" s="114">
        <v>10.5</v>
      </c>
      <c r="H1329" s="114">
        <v>10.5</v>
      </c>
      <c r="I1329" s="114">
        <v>107497</v>
      </c>
      <c r="J1329" s="114">
        <v>1118073.55</v>
      </c>
      <c r="K1329" s="116">
        <v>43368</v>
      </c>
      <c r="L1329" s="114">
        <v>514</v>
      </c>
      <c r="M1329" s="114" t="s">
        <v>1576</v>
      </c>
      <c r="N1329" s="429"/>
    </row>
    <row r="1330" spans="1:14">
      <c r="A1330" s="114" t="s">
        <v>1577</v>
      </c>
      <c r="B1330" s="114" t="s">
        <v>390</v>
      </c>
      <c r="C1330" s="114">
        <v>512</v>
      </c>
      <c r="D1330" s="114">
        <v>514.75</v>
      </c>
      <c r="E1330" s="114">
        <v>493.45</v>
      </c>
      <c r="F1330" s="114">
        <v>508.15</v>
      </c>
      <c r="G1330" s="114">
        <v>509.85</v>
      </c>
      <c r="H1330" s="114">
        <v>505.65</v>
      </c>
      <c r="I1330" s="114">
        <v>9105</v>
      </c>
      <c r="J1330" s="114">
        <v>4588995.45</v>
      </c>
      <c r="K1330" s="116">
        <v>43368</v>
      </c>
      <c r="L1330" s="114">
        <v>311</v>
      </c>
      <c r="M1330" s="114" t="s">
        <v>2343</v>
      </c>
      <c r="N1330" s="429"/>
    </row>
    <row r="1331" spans="1:14">
      <c r="A1331" s="114" t="s">
        <v>1578</v>
      </c>
      <c r="B1331" s="114" t="s">
        <v>390</v>
      </c>
      <c r="C1331" s="114">
        <v>28.1</v>
      </c>
      <c r="D1331" s="114">
        <v>29.05</v>
      </c>
      <c r="E1331" s="114">
        <v>27.8</v>
      </c>
      <c r="F1331" s="114">
        <v>28.95</v>
      </c>
      <c r="G1331" s="114">
        <v>29</v>
      </c>
      <c r="H1331" s="114">
        <v>27.85</v>
      </c>
      <c r="I1331" s="114">
        <v>1035711</v>
      </c>
      <c r="J1331" s="114">
        <v>29421089.949999999</v>
      </c>
      <c r="K1331" s="116">
        <v>43368</v>
      </c>
      <c r="L1331" s="114">
        <v>3075</v>
      </c>
      <c r="M1331" s="114" t="s">
        <v>1579</v>
      </c>
      <c r="N1331" s="429"/>
    </row>
    <row r="1332" spans="1:14">
      <c r="A1332" s="114" t="s">
        <v>1580</v>
      </c>
      <c r="B1332" s="114" t="s">
        <v>390</v>
      </c>
      <c r="C1332" s="114">
        <v>1705.5</v>
      </c>
      <c r="D1332" s="114">
        <v>1724</v>
      </c>
      <c r="E1332" s="114">
        <v>1680.05</v>
      </c>
      <c r="F1332" s="114">
        <v>1701.55</v>
      </c>
      <c r="G1332" s="114">
        <v>1686</v>
      </c>
      <c r="H1332" s="114">
        <v>1717.05</v>
      </c>
      <c r="I1332" s="114">
        <v>26987</v>
      </c>
      <c r="J1332" s="114">
        <v>46096527.149999999</v>
      </c>
      <c r="K1332" s="116">
        <v>43368</v>
      </c>
      <c r="L1332" s="114">
        <v>635</v>
      </c>
      <c r="M1332" s="114" t="s">
        <v>1581</v>
      </c>
      <c r="N1332" s="429"/>
    </row>
    <row r="1333" spans="1:14">
      <c r="A1333" s="114" t="s">
        <v>2773</v>
      </c>
      <c r="B1333" s="114" t="s">
        <v>390</v>
      </c>
      <c r="C1333" s="114">
        <v>18.350000000000001</v>
      </c>
      <c r="D1333" s="114">
        <v>19.45</v>
      </c>
      <c r="E1333" s="114">
        <v>17.649999999999999</v>
      </c>
      <c r="F1333" s="114">
        <v>17.649999999999999</v>
      </c>
      <c r="G1333" s="114">
        <v>17.649999999999999</v>
      </c>
      <c r="H1333" s="114">
        <v>18.55</v>
      </c>
      <c r="I1333" s="114">
        <v>34299</v>
      </c>
      <c r="J1333" s="114">
        <v>633430.6</v>
      </c>
      <c r="K1333" s="116">
        <v>43368</v>
      </c>
      <c r="L1333" s="114">
        <v>81</v>
      </c>
      <c r="M1333" s="114" t="s">
        <v>2774</v>
      </c>
      <c r="N1333" s="429"/>
    </row>
    <row r="1334" spans="1:14">
      <c r="A1334" s="114" t="s">
        <v>1582</v>
      </c>
      <c r="B1334" s="114" t="s">
        <v>390</v>
      </c>
      <c r="C1334" s="114">
        <v>104</v>
      </c>
      <c r="D1334" s="114">
        <v>107</v>
      </c>
      <c r="E1334" s="114">
        <v>101.55</v>
      </c>
      <c r="F1334" s="114">
        <v>106.25</v>
      </c>
      <c r="G1334" s="114">
        <v>106.5</v>
      </c>
      <c r="H1334" s="114">
        <v>102.65</v>
      </c>
      <c r="I1334" s="114">
        <v>51557</v>
      </c>
      <c r="J1334" s="114">
        <v>5406246.9000000004</v>
      </c>
      <c r="K1334" s="116">
        <v>43368</v>
      </c>
      <c r="L1334" s="114">
        <v>1243</v>
      </c>
      <c r="M1334" s="114" t="s">
        <v>1583</v>
      </c>
      <c r="N1334" s="429"/>
    </row>
    <row r="1335" spans="1:14">
      <c r="A1335" s="114" t="s">
        <v>2185</v>
      </c>
      <c r="B1335" s="114" t="s">
        <v>390</v>
      </c>
      <c r="C1335" s="114">
        <v>74.900000000000006</v>
      </c>
      <c r="D1335" s="114">
        <v>74.900000000000006</v>
      </c>
      <c r="E1335" s="114">
        <v>70.5</v>
      </c>
      <c r="F1335" s="114">
        <v>73.900000000000006</v>
      </c>
      <c r="G1335" s="114">
        <v>74.599999999999994</v>
      </c>
      <c r="H1335" s="114">
        <v>72.3</v>
      </c>
      <c r="I1335" s="114">
        <v>33593</v>
      </c>
      <c r="J1335" s="114">
        <v>2451458.35</v>
      </c>
      <c r="K1335" s="116">
        <v>43368</v>
      </c>
      <c r="L1335" s="114">
        <v>421</v>
      </c>
      <c r="M1335" s="114" t="s">
        <v>2186</v>
      </c>
      <c r="N1335" s="429"/>
    </row>
    <row r="1336" spans="1:14">
      <c r="A1336" s="114" t="s">
        <v>1584</v>
      </c>
      <c r="B1336" s="114" t="s">
        <v>390</v>
      </c>
      <c r="C1336" s="114">
        <v>98.9</v>
      </c>
      <c r="D1336" s="114">
        <v>100</v>
      </c>
      <c r="E1336" s="114">
        <v>95.2</v>
      </c>
      <c r="F1336" s="114">
        <v>98.6</v>
      </c>
      <c r="G1336" s="114">
        <v>98.3</v>
      </c>
      <c r="H1336" s="114">
        <v>97.75</v>
      </c>
      <c r="I1336" s="114">
        <v>37932</v>
      </c>
      <c r="J1336" s="114">
        <v>3728173.25</v>
      </c>
      <c r="K1336" s="116">
        <v>43368</v>
      </c>
      <c r="L1336" s="114">
        <v>267</v>
      </c>
      <c r="M1336" s="114" t="s">
        <v>1585</v>
      </c>
      <c r="N1336" s="429"/>
    </row>
    <row r="1337" spans="1:14">
      <c r="A1337" s="114" t="s">
        <v>1586</v>
      </c>
      <c r="B1337" s="114" t="s">
        <v>390</v>
      </c>
      <c r="C1337" s="114">
        <v>730</v>
      </c>
      <c r="D1337" s="114">
        <v>731.95</v>
      </c>
      <c r="E1337" s="114">
        <v>706</v>
      </c>
      <c r="F1337" s="114">
        <v>711.55</v>
      </c>
      <c r="G1337" s="114">
        <v>711</v>
      </c>
      <c r="H1337" s="114">
        <v>727.5</v>
      </c>
      <c r="I1337" s="114">
        <v>18441</v>
      </c>
      <c r="J1337" s="114">
        <v>13242989.199999999</v>
      </c>
      <c r="K1337" s="116">
        <v>43368</v>
      </c>
      <c r="L1337" s="114">
        <v>1318</v>
      </c>
      <c r="M1337" s="114" t="s">
        <v>1587</v>
      </c>
      <c r="N1337" s="429"/>
    </row>
    <row r="1338" spans="1:14">
      <c r="A1338" s="114" t="s">
        <v>2637</v>
      </c>
      <c r="B1338" s="114" t="s">
        <v>2795</v>
      </c>
      <c r="C1338" s="114">
        <v>0.55000000000000004</v>
      </c>
      <c r="D1338" s="114">
        <v>0.6</v>
      </c>
      <c r="E1338" s="114">
        <v>0.55000000000000004</v>
      </c>
      <c r="F1338" s="114">
        <v>0.6</v>
      </c>
      <c r="G1338" s="114">
        <v>0.6</v>
      </c>
      <c r="H1338" s="114">
        <v>0.6</v>
      </c>
      <c r="I1338" s="114">
        <v>38200</v>
      </c>
      <c r="J1338" s="114">
        <v>21375.5</v>
      </c>
      <c r="K1338" s="116">
        <v>43368</v>
      </c>
      <c r="L1338" s="114">
        <v>18</v>
      </c>
      <c r="M1338" s="114" t="s">
        <v>2638</v>
      </c>
      <c r="N1338" s="429"/>
    </row>
    <row r="1339" spans="1:14">
      <c r="A1339" s="114" t="s">
        <v>2344</v>
      </c>
      <c r="B1339" s="114" t="s">
        <v>390</v>
      </c>
      <c r="C1339" s="114">
        <v>408.65</v>
      </c>
      <c r="D1339" s="114">
        <v>435.35</v>
      </c>
      <c r="E1339" s="114">
        <v>408.6</v>
      </c>
      <c r="F1339" s="114">
        <v>411.65</v>
      </c>
      <c r="G1339" s="114">
        <v>410</v>
      </c>
      <c r="H1339" s="114">
        <v>422.9</v>
      </c>
      <c r="I1339" s="114">
        <v>920</v>
      </c>
      <c r="J1339" s="114">
        <v>381041.75</v>
      </c>
      <c r="K1339" s="116">
        <v>43368</v>
      </c>
      <c r="L1339" s="114">
        <v>64</v>
      </c>
      <c r="M1339" s="114" t="s">
        <v>2345</v>
      </c>
      <c r="N1339" s="429"/>
    </row>
    <row r="1340" spans="1:14">
      <c r="A1340" s="114" t="s">
        <v>2192</v>
      </c>
      <c r="B1340" s="114" t="s">
        <v>390</v>
      </c>
      <c r="C1340" s="114">
        <v>72.7</v>
      </c>
      <c r="D1340" s="114">
        <v>72.7</v>
      </c>
      <c r="E1340" s="114">
        <v>65.7</v>
      </c>
      <c r="F1340" s="114">
        <v>68.8</v>
      </c>
      <c r="G1340" s="114">
        <v>69.400000000000006</v>
      </c>
      <c r="H1340" s="114">
        <v>69.400000000000006</v>
      </c>
      <c r="I1340" s="114">
        <v>86733</v>
      </c>
      <c r="J1340" s="114">
        <v>5930725.5</v>
      </c>
      <c r="K1340" s="116">
        <v>43368</v>
      </c>
      <c r="L1340" s="114">
        <v>890</v>
      </c>
      <c r="M1340" s="114" t="s">
        <v>2193</v>
      </c>
      <c r="N1340" s="429"/>
    </row>
    <row r="1341" spans="1:14">
      <c r="A1341" s="114" t="s">
        <v>1588</v>
      </c>
      <c r="B1341" s="114" t="s">
        <v>390</v>
      </c>
      <c r="C1341" s="114">
        <v>38</v>
      </c>
      <c r="D1341" s="114">
        <v>38.049999999999997</v>
      </c>
      <c r="E1341" s="114">
        <v>36.549999999999997</v>
      </c>
      <c r="F1341" s="114">
        <v>36.85</v>
      </c>
      <c r="G1341" s="114">
        <v>36.799999999999997</v>
      </c>
      <c r="H1341" s="114">
        <v>38.049999999999997</v>
      </c>
      <c r="I1341" s="114">
        <v>223081</v>
      </c>
      <c r="J1341" s="114">
        <v>8301583.25</v>
      </c>
      <c r="K1341" s="116">
        <v>43368</v>
      </c>
      <c r="L1341" s="114">
        <v>1434</v>
      </c>
      <c r="M1341" s="114" t="s">
        <v>1589</v>
      </c>
      <c r="N1341" s="429"/>
    </row>
    <row r="1342" spans="1:14">
      <c r="A1342" s="114" t="s">
        <v>1590</v>
      </c>
      <c r="B1342" s="114" t="s">
        <v>390</v>
      </c>
      <c r="C1342" s="114">
        <v>406.8</v>
      </c>
      <c r="D1342" s="114">
        <v>428</v>
      </c>
      <c r="E1342" s="114">
        <v>404.4</v>
      </c>
      <c r="F1342" s="114">
        <v>423.2</v>
      </c>
      <c r="G1342" s="114">
        <v>422.55</v>
      </c>
      <c r="H1342" s="114">
        <v>405.7</v>
      </c>
      <c r="I1342" s="114">
        <v>153522</v>
      </c>
      <c r="J1342" s="114">
        <v>63906849.399999999</v>
      </c>
      <c r="K1342" s="116">
        <v>43368</v>
      </c>
      <c r="L1342" s="114">
        <v>11668</v>
      </c>
      <c r="M1342" s="114" t="s">
        <v>1591</v>
      </c>
      <c r="N1342" s="429"/>
    </row>
    <row r="1343" spans="1:14">
      <c r="A1343" s="114" t="s">
        <v>2976</v>
      </c>
      <c r="B1343" s="114" t="s">
        <v>390</v>
      </c>
      <c r="C1343" s="114">
        <v>271.10000000000002</v>
      </c>
      <c r="D1343" s="114">
        <v>278</v>
      </c>
      <c r="E1343" s="114">
        <v>257.75</v>
      </c>
      <c r="F1343" s="114">
        <v>262.5</v>
      </c>
      <c r="G1343" s="114">
        <v>261.39999999999998</v>
      </c>
      <c r="H1343" s="114">
        <v>271.3</v>
      </c>
      <c r="I1343" s="114">
        <v>78442</v>
      </c>
      <c r="J1343" s="114">
        <v>20591168.949999999</v>
      </c>
      <c r="K1343" s="116">
        <v>43368</v>
      </c>
      <c r="L1343" s="114">
        <v>2527</v>
      </c>
      <c r="M1343" s="114" t="s">
        <v>2977</v>
      </c>
      <c r="N1343" s="429"/>
    </row>
    <row r="1344" spans="1:14">
      <c r="A1344" s="114" t="s">
        <v>1592</v>
      </c>
      <c r="B1344" s="114" t="s">
        <v>390</v>
      </c>
      <c r="C1344" s="114">
        <v>1065.7</v>
      </c>
      <c r="D1344" s="114">
        <v>1073.7</v>
      </c>
      <c r="E1344" s="114">
        <v>1053</v>
      </c>
      <c r="F1344" s="114">
        <v>1058</v>
      </c>
      <c r="G1344" s="114">
        <v>1053</v>
      </c>
      <c r="H1344" s="114">
        <v>1079.3</v>
      </c>
      <c r="I1344" s="114">
        <v>11367</v>
      </c>
      <c r="J1344" s="114">
        <v>12072508.699999999</v>
      </c>
      <c r="K1344" s="116">
        <v>43368</v>
      </c>
      <c r="L1344" s="114">
        <v>558</v>
      </c>
      <c r="M1344" s="114" t="s">
        <v>3318</v>
      </c>
      <c r="N1344" s="429"/>
    </row>
    <row r="1345" spans="1:14">
      <c r="A1345" s="114" t="s">
        <v>1593</v>
      </c>
      <c r="B1345" s="114" t="s">
        <v>390</v>
      </c>
      <c r="C1345" s="114">
        <v>408</v>
      </c>
      <c r="D1345" s="114">
        <v>408</v>
      </c>
      <c r="E1345" s="114">
        <v>386</v>
      </c>
      <c r="F1345" s="114">
        <v>393.5</v>
      </c>
      <c r="G1345" s="114">
        <v>394.9</v>
      </c>
      <c r="H1345" s="114">
        <v>411.55</v>
      </c>
      <c r="I1345" s="114">
        <v>135100</v>
      </c>
      <c r="J1345" s="114">
        <v>54240216.450000003</v>
      </c>
      <c r="K1345" s="116">
        <v>43368</v>
      </c>
      <c r="L1345" s="114">
        <v>1875</v>
      </c>
      <c r="M1345" s="114" t="s">
        <v>1594</v>
      </c>
      <c r="N1345" s="429"/>
    </row>
    <row r="1346" spans="1:14">
      <c r="A1346" s="114" t="s">
        <v>2908</v>
      </c>
      <c r="B1346" s="114" t="s">
        <v>390</v>
      </c>
      <c r="C1346" s="114">
        <v>7</v>
      </c>
      <c r="D1346" s="114">
        <v>7.6</v>
      </c>
      <c r="E1346" s="114">
        <v>6.9</v>
      </c>
      <c r="F1346" s="114">
        <v>6.9</v>
      </c>
      <c r="G1346" s="114">
        <v>6.9</v>
      </c>
      <c r="H1346" s="114">
        <v>7.25</v>
      </c>
      <c r="I1346" s="114">
        <v>43814</v>
      </c>
      <c r="J1346" s="114">
        <v>303793.65000000002</v>
      </c>
      <c r="K1346" s="116">
        <v>43368</v>
      </c>
      <c r="L1346" s="114">
        <v>45</v>
      </c>
      <c r="M1346" s="114" t="s">
        <v>2909</v>
      </c>
      <c r="N1346" s="429"/>
    </row>
    <row r="1347" spans="1:14">
      <c r="A1347" s="114" t="s">
        <v>3711</v>
      </c>
      <c r="B1347" s="114" t="s">
        <v>390</v>
      </c>
      <c r="C1347" s="114">
        <v>32.049999999999997</v>
      </c>
      <c r="D1347" s="114">
        <v>37.950000000000003</v>
      </c>
      <c r="E1347" s="114">
        <v>32.049999999999997</v>
      </c>
      <c r="F1347" s="114">
        <v>35.1</v>
      </c>
      <c r="G1347" s="114">
        <v>36.450000000000003</v>
      </c>
      <c r="H1347" s="114">
        <v>35.4</v>
      </c>
      <c r="I1347" s="114">
        <v>2031</v>
      </c>
      <c r="J1347" s="114">
        <v>71214.899999999994</v>
      </c>
      <c r="K1347" s="116">
        <v>43368</v>
      </c>
      <c r="L1347" s="114">
        <v>44</v>
      </c>
      <c r="M1347" s="114" t="s">
        <v>3712</v>
      </c>
      <c r="N1347" s="429"/>
    </row>
    <row r="1348" spans="1:14">
      <c r="A1348" s="114" t="s">
        <v>1596</v>
      </c>
      <c r="B1348" s="114" t="s">
        <v>390</v>
      </c>
      <c r="C1348" s="114">
        <v>375.2</v>
      </c>
      <c r="D1348" s="114">
        <v>394.75</v>
      </c>
      <c r="E1348" s="114">
        <v>375.2</v>
      </c>
      <c r="F1348" s="114">
        <v>382.25</v>
      </c>
      <c r="G1348" s="114">
        <v>381</v>
      </c>
      <c r="H1348" s="114">
        <v>380.1</v>
      </c>
      <c r="I1348" s="114">
        <v>356797</v>
      </c>
      <c r="J1348" s="114">
        <v>138116061.25</v>
      </c>
      <c r="K1348" s="116">
        <v>43368</v>
      </c>
      <c r="L1348" s="114">
        <v>13899</v>
      </c>
      <c r="M1348" s="114" t="s">
        <v>1597</v>
      </c>
      <c r="N1348" s="429"/>
    </row>
    <row r="1349" spans="1:14">
      <c r="A1349" s="114" t="s">
        <v>2911</v>
      </c>
      <c r="B1349" s="114" t="s">
        <v>2795</v>
      </c>
      <c r="C1349" s="114">
        <v>638.45000000000005</v>
      </c>
      <c r="D1349" s="114">
        <v>638.45000000000005</v>
      </c>
      <c r="E1349" s="114">
        <v>638.45000000000005</v>
      </c>
      <c r="F1349" s="114">
        <v>638.45000000000005</v>
      </c>
      <c r="G1349" s="114">
        <v>638.45000000000005</v>
      </c>
      <c r="H1349" s="114">
        <v>672.05</v>
      </c>
      <c r="I1349" s="114">
        <v>1450</v>
      </c>
      <c r="J1349" s="114">
        <v>925752.5</v>
      </c>
      <c r="K1349" s="116">
        <v>43368</v>
      </c>
      <c r="L1349" s="114">
        <v>67</v>
      </c>
      <c r="M1349" s="114" t="s">
        <v>2912</v>
      </c>
      <c r="N1349" s="429"/>
    </row>
    <row r="1350" spans="1:14">
      <c r="A1350" s="114" t="s">
        <v>1598</v>
      </c>
      <c r="B1350" s="114" t="s">
        <v>390</v>
      </c>
      <c r="C1350" s="114">
        <v>1044.05</v>
      </c>
      <c r="D1350" s="114">
        <v>1083.95</v>
      </c>
      <c r="E1350" s="114">
        <v>1026.05</v>
      </c>
      <c r="F1350" s="114">
        <v>1033.5999999999999</v>
      </c>
      <c r="G1350" s="114">
        <v>1035</v>
      </c>
      <c r="H1350" s="114">
        <v>1049.75</v>
      </c>
      <c r="I1350" s="114">
        <v>406</v>
      </c>
      <c r="J1350" s="114">
        <v>419862</v>
      </c>
      <c r="K1350" s="116">
        <v>43368</v>
      </c>
      <c r="L1350" s="114">
        <v>54</v>
      </c>
      <c r="M1350" s="114" t="s">
        <v>1599</v>
      </c>
      <c r="N1350" s="429"/>
    </row>
    <row r="1351" spans="1:14">
      <c r="A1351" s="114" t="s">
        <v>213</v>
      </c>
      <c r="B1351" s="114" t="s">
        <v>390</v>
      </c>
      <c r="C1351" s="114">
        <v>14.6</v>
      </c>
      <c r="D1351" s="114">
        <v>14.7</v>
      </c>
      <c r="E1351" s="114">
        <v>14</v>
      </c>
      <c r="F1351" s="114">
        <v>14.35</v>
      </c>
      <c r="G1351" s="114">
        <v>14.3</v>
      </c>
      <c r="H1351" s="114">
        <v>14.6</v>
      </c>
      <c r="I1351" s="114">
        <v>14812399</v>
      </c>
      <c r="J1351" s="114">
        <v>212607067.84999999</v>
      </c>
      <c r="K1351" s="116">
        <v>43368</v>
      </c>
      <c r="L1351" s="114">
        <v>11349</v>
      </c>
      <c r="M1351" s="114" t="s">
        <v>1600</v>
      </c>
      <c r="N1351" s="429"/>
    </row>
    <row r="1352" spans="1:14">
      <c r="A1352" s="114" t="s">
        <v>1940</v>
      </c>
      <c r="B1352" s="114" t="s">
        <v>390</v>
      </c>
      <c r="C1352" s="114">
        <v>277</v>
      </c>
      <c r="D1352" s="114">
        <v>287</v>
      </c>
      <c r="E1352" s="114">
        <v>270.05</v>
      </c>
      <c r="F1352" s="114">
        <v>279.85000000000002</v>
      </c>
      <c r="G1352" s="114">
        <v>280.85000000000002</v>
      </c>
      <c r="H1352" s="114">
        <v>280.25</v>
      </c>
      <c r="I1352" s="114">
        <v>5255</v>
      </c>
      <c r="J1352" s="114">
        <v>1462804.9</v>
      </c>
      <c r="K1352" s="116">
        <v>43368</v>
      </c>
      <c r="L1352" s="114">
        <v>334</v>
      </c>
      <c r="M1352" s="114" t="s">
        <v>1941</v>
      </c>
      <c r="N1352" s="429"/>
    </row>
    <row r="1353" spans="1:14">
      <c r="A1353" s="114" t="s">
        <v>1601</v>
      </c>
      <c r="B1353" s="114" t="s">
        <v>390</v>
      </c>
      <c r="C1353" s="114">
        <v>359.2</v>
      </c>
      <c r="D1353" s="114">
        <v>371</v>
      </c>
      <c r="E1353" s="114">
        <v>353</v>
      </c>
      <c r="F1353" s="114">
        <v>362.4</v>
      </c>
      <c r="G1353" s="114">
        <v>366</v>
      </c>
      <c r="H1353" s="114">
        <v>358.85</v>
      </c>
      <c r="I1353" s="114">
        <v>267813</v>
      </c>
      <c r="J1353" s="114">
        <v>96831561.599999994</v>
      </c>
      <c r="K1353" s="116">
        <v>43368</v>
      </c>
      <c r="L1353" s="114">
        <v>9368</v>
      </c>
      <c r="M1353" s="114" t="s">
        <v>1602</v>
      </c>
      <c r="N1353" s="429"/>
    </row>
    <row r="1354" spans="1:14">
      <c r="A1354" s="114" t="s">
        <v>3241</v>
      </c>
      <c r="B1354" s="114" t="s">
        <v>390</v>
      </c>
      <c r="C1354" s="114">
        <v>0.5</v>
      </c>
      <c r="D1354" s="114">
        <v>0.5</v>
      </c>
      <c r="E1354" s="114">
        <v>0.45</v>
      </c>
      <c r="F1354" s="114">
        <v>0.5</v>
      </c>
      <c r="G1354" s="114">
        <v>0.5</v>
      </c>
      <c r="H1354" s="114">
        <v>0.45</v>
      </c>
      <c r="I1354" s="114">
        <v>184664</v>
      </c>
      <c r="J1354" s="114">
        <v>92017</v>
      </c>
      <c r="K1354" s="116">
        <v>43368</v>
      </c>
      <c r="L1354" s="114">
        <v>54</v>
      </c>
      <c r="M1354" s="114" t="s">
        <v>3242</v>
      </c>
      <c r="N1354" s="429"/>
    </row>
    <row r="1355" spans="1:14">
      <c r="A1355" s="114" t="s">
        <v>3347</v>
      </c>
      <c r="B1355" s="114" t="s">
        <v>390</v>
      </c>
      <c r="C1355" s="114">
        <v>82.95</v>
      </c>
      <c r="D1355" s="114">
        <v>85.4</v>
      </c>
      <c r="E1355" s="114">
        <v>79.5</v>
      </c>
      <c r="F1355" s="114">
        <v>80.25</v>
      </c>
      <c r="G1355" s="114">
        <v>80</v>
      </c>
      <c r="H1355" s="114">
        <v>83.65</v>
      </c>
      <c r="I1355" s="114">
        <v>49359</v>
      </c>
      <c r="J1355" s="114">
        <v>4044437.95</v>
      </c>
      <c r="K1355" s="116">
        <v>43368</v>
      </c>
      <c r="L1355" s="114">
        <v>610</v>
      </c>
      <c r="M1355" s="114" t="s">
        <v>3348</v>
      </c>
      <c r="N1355" s="429"/>
    </row>
    <row r="1356" spans="1:14">
      <c r="A1356" s="114" t="s">
        <v>3319</v>
      </c>
      <c r="B1356" s="114" t="s">
        <v>390</v>
      </c>
      <c r="C1356" s="114">
        <v>3.2</v>
      </c>
      <c r="D1356" s="114">
        <v>3.3</v>
      </c>
      <c r="E1356" s="114">
        <v>2.4500000000000002</v>
      </c>
      <c r="F1356" s="114">
        <v>2.75</v>
      </c>
      <c r="G1356" s="114">
        <v>2.7</v>
      </c>
      <c r="H1356" s="114">
        <v>3.05</v>
      </c>
      <c r="I1356" s="114">
        <v>632785</v>
      </c>
      <c r="J1356" s="114">
        <v>1703081.65</v>
      </c>
      <c r="K1356" s="116">
        <v>43368</v>
      </c>
      <c r="L1356" s="114">
        <v>434</v>
      </c>
      <c r="M1356" s="114" t="s">
        <v>3320</v>
      </c>
      <c r="N1356" s="429"/>
    </row>
    <row r="1357" spans="1:14">
      <c r="A1357" s="114" t="s">
        <v>3321</v>
      </c>
      <c r="B1357" s="114" t="s">
        <v>390</v>
      </c>
      <c r="C1357" s="114">
        <v>27.05</v>
      </c>
      <c r="D1357" s="114">
        <v>28.3</v>
      </c>
      <c r="E1357" s="114">
        <v>27</v>
      </c>
      <c r="F1357" s="114">
        <v>27.9</v>
      </c>
      <c r="G1357" s="114">
        <v>27.75</v>
      </c>
      <c r="H1357" s="114">
        <v>27.8</v>
      </c>
      <c r="I1357" s="114">
        <v>140066</v>
      </c>
      <c r="J1357" s="114">
        <v>3873626.8</v>
      </c>
      <c r="K1357" s="116">
        <v>43368</v>
      </c>
      <c r="L1357" s="114">
        <v>864</v>
      </c>
      <c r="M1357" s="114" t="s">
        <v>3322</v>
      </c>
      <c r="N1357" s="429"/>
    </row>
    <row r="1358" spans="1:14">
      <c r="A1358" s="114" t="s">
        <v>3713</v>
      </c>
      <c r="B1358" s="114" t="s">
        <v>390</v>
      </c>
      <c r="C1358" s="114">
        <v>11.55</v>
      </c>
      <c r="D1358" s="114">
        <v>11.8</v>
      </c>
      <c r="E1358" s="114">
        <v>11.2</v>
      </c>
      <c r="F1358" s="114">
        <v>11.55</v>
      </c>
      <c r="G1358" s="114">
        <v>11.55</v>
      </c>
      <c r="H1358" s="114">
        <v>11.65</v>
      </c>
      <c r="I1358" s="114">
        <v>27190</v>
      </c>
      <c r="J1358" s="114">
        <v>313752.5</v>
      </c>
      <c r="K1358" s="116">
        <v>43368</v>
      </c>
      <c r="L1358" s="114">
        <v>106</v>
      </c>
      <c r="M1358" s="114" t="s">
        <v>3714</v>
      </c>
      <c r="N1358" s="429"/>
    </row>
    <row r="1359" spans="1:14">
      <c r="A1359" s="114" t="s">
        <v>3715</v>
      </c>
      <c r="B1359" s="114" t="s">
        <v>390</v>
      </c>
      <c r="C1359" s="114">
        <v>48.35</v>
      </c>
      <c r="D1359" s="114">
        <v>48.35</v>
      </c>
      <c r="E1359" s="114">
        <v>48.35</v>
      </c>
      <c r="F1359" s="114">
        <v>48.35</v>
      </c>
      <c r="G1359" s="114">
        <v>48.35</v>
      </c>
      <c r="H1359" s="114">
        <v>50.85</v>
      </c>
      <c r="I1359" s="114">
        <v>3706</v>
      </c>
      <c r="J1359" s="114">
        <v>179185.1</v>
      </c>
      <c r="K1359" s="116">
        <v>43368</v>
      </c>
      <c r="L1359" s="114">
        <v>58</v>
      </c>
      <c r="M1359" s="114" t="s">
        <v>3716</v>
      </c>
      <c r="N1359" s="429"/>
    </row>
    <row r="1360" spans="1:14">
      <c r="A1360" s="114" t="s">
        <v>3717</v>
      </c>
      <c r="B1360" s="114" t="s">
        <v>390</v>
      </c>
      <c r="C1360" s="114">
        <v>47.1</v>
      </c>
      <c r="D1360" s="114">
        <v>48</v>
      </c>
      <c r="E1360" s="114">
        <v>44.25</v>
      </c>
      <c r="F1360" s="114">
        <v>46</v>
      </c>
      <c r="G1360" s="114">
        <v>45.7</v>
      </c>
      <c r="H1360" s="114">
        <v>49.05</v>
      </c>
      <c r="I1360" s="114">
        <v>29732</v>
      </c>
      <c r="J1360" s="114">
        <v>1355387.95</v>
      </c>
      <c r="K1360" s="116">
        <v>43368</v>
      </c>
      <c r="L1360" s="114">
        <v>389</v>
      </c>
      <c r="M1360" s="114" t="s">
        <v>3718</v>
      </c>
      <c r="N1360" s="429"/>
    </row>
    <row r="1361" spans="1:14">
      <c r="A1361" s="114" t="s">
        <v>2265</v>
      </c>
      <c r="B1361" s="114" t="s">
        <v>390</v>
      </c>
      <c r="C1361" s="114">
        <v>33.1</v>
      </c>
      <c r="D1361" s="114">
        <v>33.1</v>
      </c>
      <c r="E1361" s="114">
        <v>31.65</v>
      </c>
      <c r="F1361" s="114">
        <v>32.049999999999997</v>
      </c>
      <c r="G1361" s="114">
        <v>32.1</v>
      </c>
      <c r="H1361" s="114">
        <v>33.15</v>
      </c>
      <c r="I1361" s="114">
        <v>1159336</v>
      </c>
      <c r="J1361" s="114">
        <v>37467356.600000001</v>
      </c>
      <c r="K1361" s="116">
        <v>43368</v>
      </c>
      <c r="L1361" s="114">
        <v>4648</v>
      </c>
      <c r="M1361" s="114" t="s">
        <v>2266</v>
      </c>
      <c r="N1361" s="429"/>
    </row>
    <row r="1362" spans="1:14">
      <c r="A1362" s="114" t="s">
        <v>2913</v>
      </c>
      <c r="B1362" s="114" t="s">
        <v>2795</v>
      </c>
      <c r="C1362" s="114">
        <v>0.25</v>
      </c>
      <c r="D1362" s="114">
        <v>0.3</v>
      </c>
      <c r="E1362" s="114">
        <v>0.25</v>
      </c>
      <c r="F1362" s="114">
        <v>0.3</v>
      </c>
      <c r="G1362" s="114">
        <v>0.3</v>
      </c>
      <c r="H1362" s="114">
        <v>0.3</v>
      </c>
      <c r="I1362" s="114">
        <v>40265</v>
      </c>
      <c r="J1362" s="114">
        <v>10861.25</v>
      </c>
      <c r="K1362" s="116">
        <v>43368</v>
      </c>
      <c r="L1362" s="114">
        <v>12</v>
      </c>
      <c r="M1362" s="114" t="s">
        <v>2914</v>
      </c>
      <c r="N1362" s="429"/>
    </row>
    <row r="1363" spans="1:14">
      <c r="A1363" s="114" t="s">
        <v>2226</v>
      </c>
      <c r="B1363" s="114" t="s">
        <v>390</v>
      </c>
      <c r="C1363" s="114">
        <v>426.25</v>
      </c>
      <c r="D1363" s="114">
        <v>430</v>
      </c>
      <c r="E1363" s="114">
        <v>420</v>
      </c>
      <c r="F1363" s="114">
        <v>422</v>
      </c>
      <c r="G1363" s="114">
        <v>422</v>
      </c>
      <c r="H1363" s="114">
        <v>424.8</v>
      </c>
      <c r="I1363" s="114">
        <v>7563</v>
      </c>
      <c r="J1363" s="114">
        <v>3190097.7</v>
      </c>
      <c r="K1363" s="116">
        <v>43368</v>
      </c>
      <c r="L1363" s="114">
        <v>433</v>
      </c>
      <c r="M1363" s="114" t="s">
        <v>2227</v>
      </c>
      <c r="N1363" s="429"/>
    </row>
    <row r="1364" spans="1:14">
      <c r="A1364" s="114" t="s">
        <v>2267</v>
      </c>
      <c r="B1364" s="114" t="s">
        <v>390</v>
      </c>
      <c r="C1364" s="114">
        <v>202</v>
      </c>
      <c r="D1364" s="114">
        <v>202</v>
      </c>
      <c r="E1364" s="114">
        <v>192.65</v>
      </c>
      <c r="F1364" s="114">
        <v>198</v>
      </c>
      <c r="G1364" s="114">
        <v>198.5</v>
      </c>
      <c r="H1364" s="114">
        <v>201.9</v>
      </c>
      <c r="I1364" s="114">
        <v>11188</v>
      </c>
      <c r="J1364" s="114">
        <v>2204461.4500000002</v>
      </c>
      <c r="K1364" s="116">
        <v>43368</v>
      </c>
      <c r="L1364" s="114">
        <v>391</v>
      </c>
      <c r="M1364" s="114" t="s">
        <v>2268</v>
      </c>
      <c r="N1364" s="429"/>
    </row>
    <row r="1365" spans="1:14">
      <c r="A1365" s="114" t="s">
        <v>1603</v>
      </c>
      <c r="B1365" s="114" t="s">
        <v>390</v>
      </c>
      <c r="C1365" s="114">
        <v>40.65</v>
      </c>
      <c r="D1365" s="114">
        <v>41.8</v>
      </c>
      <c r="E1365" s="114">
        <v>38.6</v>
      </c>
      <c r="F1365" s="114">
        <v>40.200000000000003</v>
      </c>
      <c r="G1365" s="114">
        <v>40.450000000000003</v>
      </c>
      <c r="H1365" s="114">
        <v>40.65</v>
      </c>
      <c r="I1365" s="114">
        <v>4187498</v>
      </c>
      <c r="J1365" s="114">
        <v>168263119.65000001</v>
      </c>
      <c r="K1365" s="116">
        <v>43368</v>
      </c>
      <c r="L1365" s="114">
        <v>11587</v>
      </c>
      <c r="M1365" s="114" t="s">
        <v>1604</v>
      </c>
      <c r="N1365" s="429"/>
    </row>
    <row r="1366" spans="1:14">
      <c r="A1366" s="114" t="s">
        <v>230</v>
      </c>
      <c r="B1366" s="114" t="s">
        <v>390</v>
      </c>
      <c r="C1366" s="114">
        <v>1901.05</v>
      </c>
      <c r="D1366" s="114">
        <v>1928.95</v>
      </c>
      <c r="E1366" s="114">
        <v>1861.85</v>
      </c>
      <c r="F1366" s="114">
        <v>1899.7</v>
      </c>
      <c r="G1366" s="114">
        <v>1915.45</v>
      </c>
      <c r="H1366" s="114">
        <v>1904.8</v>
      </c>
      <c r="I1366" s="114">
        <v>431722</v>
      </c>
      <c r="J1366" s="114">
        <v>817169880</v>
      </c>
      <c r="K1366" s="116">
        <v>43368</v>
      </c>
      <c r="L1366" s="114">
        <v>19232</v>
      </c>
      <c r="M1366" s="114" t="s">
        <v>1605</v>
      </c>
      <c r="N1366" s="429"/>
    </row>
    <row r="1367" spans="1:14">
      <c r="A1367" s="114" t="s">
        <v>1606</v>
      </c>
      <c r="B1367" s="114" t="s">
        <v>390</v>
      </c>
      <c r="C1367" s="114">
        <v>150</v>
      </c>
      <c r="D1367" s="114">
        <v>150</v>
      </c>
      <c r="E1367" s="114">
        <v>142</v>
      </c>
      <c r="F1367" s="114">
        <v>146.4</v>
      </c>
      <c r="G1367" s="114">
        <v>145.5</v>
      </c>
      <c r="H1367" s="114">
        <v>151.44999999999999</v>
      </c>
      <c r="I1367" s="114">
        <v>13998</v>
      </c>
      <c r="J1367" s="114">
        <v>2029806.65</v>
      </c>
      <c r="K1367" s="116">
        <v>43368</v>
      </c>
      <c r="L1367" s="114">
        <v>270</v>
      </c>
      <c r="M1367" s="114" t="s">
        <v>1607</v>
      </c>
      <c r="N1367" s="429"/>
    </row>
    <row r="1368" spans="1:14">
      <c r="A1368" s="114" t="s">
        <v>1608</v>
      </c>
      <c r="B1368" s="114" t="s">
        <v>390</v>
      </c>
      <c r="C1368" s="114">
        <v>180</v>
      </c>
      <c r="D1368" s="114">
        <v>189.85</v>
      </c>
      <c r="E1368" s="114">
        <v>177.1</v>
      </c>
      <c r="F1368" s="114">
        <v>188.35</v>
      </c>
      <c r="G1368" s="114">
        <v>189.4</v>
      </c>
      <c r="H1368" s="114">
        <v>179.7</v>
      </c>
      <c r="I1368" s="114">
        <v>56910</v>
      </c>
      <c r="J1368" s="114">
        <v>10444561.65</v>
      </c>
      <c r="K1368" s="116">
        <v>43368</v>
      </c>
      <c r="L1368" s="114">
        <v>1395</v>
      </c>
      <c r="M1368" s="114" t="s">
        <v>1609</v>
      </c>
      <c r="N1368" s="429"/>
    </row>
    <row r="1369" spans="1:14">
      <c r="A1369" s="114" t="s">
        <v>140</v>
      </c>
      <c r="B1369" s="114" t="s">
        <v>390</v>
      </c>
      <c r="C1369" s="114">
        <v>1120</v>
      </c>
      <c r="D1369" s="114">
        <v>1202</v>
      </c>
      <c r="E1369" s="114">
        <v>1104.75</v>
      </c>
      <c r="F1369" s="114">
        <v>1176.8499999999999</v>
      </c>
      <c r="G1369" s="114">
        <v>1182.3</v>
      </c>
      <c r="H1369" s="114">
        <v>1135.25</v>
      </c>
      <c r="I1369" s="114">
        <v>1609831</v>
      </c>
      <c r="J1369" s="114">
        <v>1834501303.9000001</v>
      </c>
      <c r="K1369" s="116">
        <v>43368</v>
      </c>
      <c r="L1369" s="114">
        <v>49344</v>
      </c>
      <c r="M1369" s="114" t="s">
        <v>1610</v>
      </c>
      <c r="N1369" s="429"/>
    </row>
    <row r="1370" spans="1:14">
      <c r="A1370" s="114" t="s">
        <v>348</v>
      </c>
      <c r="B1370" s="114" t="s">
        <v>390</v>
      </c>
      <c r="C1370" s="114">
        <v>1056.9000000000001</v>
      </c>
      <c r="D1370" s="114">
        <v>1083.8499999999999</v>
      </c>
      <c r="E1370" s="114">
        <v>1027.6500000000001</v>
      </c>
      <c r="F1370" s="114">
        <v>1048.0999999999999</v>
      </c>
      <c r="G1370" s="114">
        <v>1050</v>
      </c>
      <c r="H1370" s="114">
        <v>1052.55</v>
      </c>
      <c r="I1370" s="114">
        <v>13912</v>
      </c>
      <c r="J1370" s="114">
        <v>14612583.75</v>
      </c>
      <c r="K1370" s="116">
        <v>43368</v>
      </c>
      <c r="L1370" s="114">
        <v>1084</v>
      </c>
      <c r="M1370" s="114" t="s">
        <v>1611</v>
      </c>
      <c r="N1370" s="429"/>
    </row>
    <row r="1371" spans="1:14">
      <c r="A1371" s="114" t="s">
        <v>2775</v>
      </c>
      <c r="B1371" s="114" t="s">
        <v>390</v>
      </c>
      <c r="C1371" s="114">
        <v>2.4500000000000002</v>
      </c>
      <c r="D1371" s="114">
        <v>2.5</v>
      </c>
      <c r="E1371" s="114">
        <v>2.35</v>
      </c>
      <c r="F1371" s="114">
        <v>2.35</v>
      </c>
      <c r="G1371" s="114">
        <v>2.5</v>
      </c>
      <c r="H1371" s="114">
        <v>2.4500000000000002</v>
      </c>
      <c r="I1371" s="114">
        <v>163233</v>
      </c>
      <c r="J1371" s="114">
        <v>390208.95</v>
      </c>
      <c r="K1371" s="116">
        <v>43368</v>
      </c>
      <c r="L1371" s="114">
        <v>131</v>
      </c>
      <c r="M1371" s="114" t="s">
        <v>2776</v>
      </c>
      <c r="N1371" s="429"/>
    </row>
    <row r="1372" spans="1:14">
      <c r="A1372" s="114" t="s">
        <v>141</v>
      </c>
      <c r="B1372" s="114" t="s">
        <v>390</v>
      </c>
      <c r="C1372" s="114">
        <v>464.6</v>
      </c>
      <c r="D1372" s="114">
        <v>478.5</v>
      </c>
      <c r="E1372" s="114">
        <v>446</v>
      </c>
      <c r="F1372" s="114">
        <v>464.65</v>
      </c>
      <c r="G1372" s="114">
        <v>465.5</v>
      </c>
      <c r="H1372" s="114">
        <v>467.75</v>
      </c>
      <c r="I1372" s="114">
        <v>2246865</v>
      </c>
      <c r="J1372" s="114">
        <v>1045273808.85</v>
      </c>
      <c r="K1372" s="116">
        <v>43368</v>
      </c>
      <c r="L1372" s="114">
        <v>39807</v>
      </c>
      <c r="M1372" s="114" t="s">
        <v>3323</v>
      </c>
      <c r="N1372" s="429"/>
    </row>
    <row r="1373" spans="1:14">
      <c r="A1373" s="114" t="s">
        <v>2187</v>
      </c>
      <c r="B1373" s="114" t="s">
        <v>390</v>
      </c>
      <c r="C1373" s="114">
        <v>80.099999999999994</v>
      </c>
      <c r="D1373" s="114">
        <v>100.9</v>
      </c>
      <c r="E1373" s="114">
        <v>80.099999999999994</v>
      </c>
      <c r="F1373" s="114">
        <v>99.6</v>
      </c>
      <c r="G1373" s="114">
        <v>100.4</v>
      </c>
      <c r="H1373" s="114">
        <v>97.55</v>
      </c>
      <c r="I1373" s="114">
        <v>173008</v>
      </c>
      <c r="J1373" s="114">
        <v>16744180.4</v>
      </c>
      <c r="K1373" s="116">
        <v>43368</v>
      </c>
      <c r="L1373" s="114">
        <v>2903</v>
      </c>
      <c r="M1373" s="114" t="s">
        <v>2188</v>
      </c>
      <c r="N1373" s="429"/>
    </row>
    <row r="1374" spans="1:14">
      <c r="A1374" s="114" t="s">
        <v>1612</v>
      </c>
      <c r="B1374" s="114" t="s">
        <v>390</v>
      </c>
      <c r="C1374" s="114">
        <v>182</v>
      </c>
      <c r="D1374" s="114">
        <v>188.45</v>
      </c>
      <c r="E1374" s="114">
        <v>175</v>
      </c>
      <c r="F1374" s="114">
        <v>181.2</v>
      </c>
      <c r="G1374" s="114">
        <v>182.9</v>
      </c>
      <c r="H1374" s="114">
        <v>183.2</v>
      </c>
      <c r="I1374" s="114">
        <v>162797</v>
      </c>
      <c r="J1374" s="114">
        <v>29538859.449999999</v>
      </c>
      <c r="K1374" s="116">
        <v>43368</v>
      </c>
      <c r="L1374" s="114">
        <v>3540</v>
      </c>
      <c r="M1374" s="114" t="s">
        <v>1613</v>
      </c>
      <c r="N1374" s="429"/>
    </row>
    <row r="1375" spans="1:14">
      <c r="A1375" s="114" t="s">
        <v>3719</v>
      </c>
      <c r="B1375" s="114" t="s">
        <v>390</v>
      </c>
      <c r="C1375" s="114">
        <v>120</v>
      </c>
      <c r="D1375" s="114">
        <v>122.7</v>
      </c>
      <c r="E1375" s="114">
        <v>117</v>
      </c>
      <c r="F1375" s="114">
        <v>118.35</v>
      </c>
      <c r="G1375" s="114">
        <v>117.8</v>
      </c>
      <c r="H1375" s="114">
        <v>122.9</v>
      </c>
      <c r="I1375" s="114">
        <v>107384</v>
      </c>
      <c r="J1375" s="114">
        <v>12837535.050000001</v>
      </c>
      <c r="K1375" s="116">
        <v>43368</v>
      </c>
      <c r="L1375" s="114">
        <v>1854</v>
      </c>
      <c r="M1375" s="114" t="s">
        <v>3720</v>
      </c>
      <c r="N1375" s="429"/>
    </row>
    <row r="1376" spans="1:14">
      <c r="A1376" s="114" t="s">
        <v>2203</v>
      </c>
      <c r="B1376" s="114" t="s">
        <v>2795</v>
      </c>
      <c r="C1376" s="114">
        <v>25.8</v>
      </c>
      <c r="D1376" s="114">
        <v>27.5</v>
      </c>
      <c r="E1376" s="114">
        <v>25.65</v>
      </c>
      <c r="F1376" s="114">
        <v>26.75</v>
      </c>
      <c r="G1376" s="114">
        <v>27.5</v>
      </c>
      <c r="H1376" s="114">
        <v>27</v>
      </c>
      <c r="I1376" s="114">
        <v>53440</v>
      </c>
      <c r="J1376" s="114">
        <v>1380411.4</v>
      </c>
      <c r="K1376" s="116">
        <v>43368</v>
      </c>
      <c r="L1376" s="114">
        <v>97</v>
      </c>
      <c r="M1376" s="114" t="s">
        <v>2204</v>
      </c>
      <c r="N1376" s="429"/>
    </row>
    <row r="1377" spans="1:14">
      <c r="A1377" s="114" t="s">
        <v>3324</v>
      </c>
      <c r="B1377" s="114" t="s">
        <v>2795</v>
      </c>
      <c r="C1377" s="114">
        <v>104.15</v>
      </c>
      <c r="D1377" s="114">
        <v>104.4</v>
      </c>
      <c r="E1377" s="114">
        <v>98.95</v>
      </c>
      <c r="F1377" s="114">
        <v>100.25</v>
      </c>
      <c r="G1377" s="114">
        <v>100.5</v>
      </c>
      <c r="H1377" s="114">
        <v>104.15</v>
      </c>
      <c r="I1377" s="114">
        <v>32320</v>
      </c>
      <c r="J1377" s="114">
        <v>3245199.85</v>
      </c>
      <c r="K1377" s="116">
        <v>43368</v>
      </c>
      <c r="L1377" s="114">
        <v>227</v>
      </c>
      <c r="M1377" s="114" t="s">
        <v>3325</v>
      </c>
      <c r="N1377" s="429"/>
    </row>
    <row r="1378" spans="1:14">
      <c r="A1378" s="114" t="s">
        <v>3326</v>
      </c>
      <c r="B1378" s="114" t="s">
        <v>390</v>
      </c>
      <c r="C1378" s="114">
        <v>356.3</v>
      </c>
      <c r="D1378" s="114">
        <v>356.3</v>
      </c>
      <c r="E1378" s="114">
        <v>340.2</v>
      </c>
      <c r="F1378" s="114">
        <v>340.9</v>
      </c>
      <c r="G1378" s="114">
        <v>341.05</v>
      </c>
      <c r="H1378" s="114">
        <v>346.15</v>
      </c>
      <c r="I1378" s="114">
        <v>3239</v>
      </c>
      <c r="J1378" s="114">
        <v>1111904</v>
      </c>
      <c r="K1378" s="116">
        <v>43368</v>
      </c>
      <c r="L1378" s="114">
        <v>245</v>
      </c>
      <c r="M1378" s="114" t="s">
        <v>3327</v>
      </c>
      <c r="N1378" s="429"/>
    </row>
    <row r="1379" spans="1:14">
      <c r="A1379" s="114" t="s">
        <v>3328</v>
      </c>
      <c r="B1379" s="114" t="s">
        <v>390</v>
      </c>
      <c r="C1379" s="114">
        <v>11</v>
      </c>
      <c r="D1379" s="114">
        <v>11</v>
      </c>
      <c r="E1379" s="114">
        <v>10.199999999999999</v>
      </c>
      <c r="F1379" s="114">
        <v>10.199999999999999</v>
      </c>
      <c r="G1379" s="114">
        <v>10.199999999999999</v>
      </c>
      <c r="H1379" s="114">
        <v>10.9</v>
      </c>
      <c r="I1379" s="114">
        <v>660</v>
      </c>
      <c r="J1379" s="114">
        <v>6795.95</v>
      </c>
      <c r="K1379" s="116">
        <v>43368</v>
      </c>
      <c r="L1379" s="114">
        <v>7</v>
      </c>
      <c r="M1379" s="114" t="s">
        <v>3329</v>
      </c>
      <c r="N1379" s="429"/>
    </row>
    <row r="1380" spans="1:14">
      <c r="A1380" s="114" t="s">
        <v>374</v>
      </c>
      <c r="B1380" s="114" t="s">
        <v>390</v>
      </c>
      <c r="C1380" s="114">
        <v>318.5</v>
      </c>
      <c r="D1380" s="114">
        <v>329.8</v>
      </c>
      <c r="E1380" s="114">
        <v>315</v>
      </c>
      <c r="F1380" s="114">
        <v>323.39999999999998</v>
      </c>
      <c r="G1380" s="114">
        <v>322.5</v>
      </c>
      <c r="H1380" s="114">
        <v>318.89999999999998</v>
      </c>
      <c r="I1380" s="114">
        <v>585492</v>
      </c>
      <c r="J1380" s="114">
        <v>188404453.40000001</v>
      </c>
      <c r="K1380" s="116">
        <v>43368</v>
      </c>
      <c r="L1380" s="114">
        <v>16353</v>
      </c>
      <c r="M1380" s="114" t="s">
        <v>3721</v>
      </c>
      <c r="N1380" s="429"/>
    </row>
    <row r="1381" spans="1:14">
      <c r="A1381" s="114" t="s">
        <v>3722</v>
      </c>
      <c r="B1381" s="114" t="s">
        <v>390</v>
      </c>
      <c r="C1381" s="114">
        <v>5.35</v>
      </c>
      <c r="D1381" s="114">
        <v>5.35</v>
      </c>
      <c r="E1381" s="114">
        <v>4.3499999999999996</v>
      </c>
      <c r="F1381" s="114">
        <v>4.8499999999999996</v>
      </c>
      <c r="G1381" s="114">
        <v>4.8499999999999996</v>
      </c>
      <c r="H1381" s="114">
        <v>5.3</v>
      </c>
      <c r="I1381" s="114">
        <v>5403241</v>
      </c>
      <c r="J1381" s="114">
        <v>25809551.350000001</v>
      </c>
      <c r="K1381" s="116">
        <v>43368</v>
      </c>
      <c r="L1381" s="114">
        <v>2079</v>
      </c>
      <c r="M1381" s="114" t="s">
        <v>3723</v>
      </c>
      <c r="N1381" s="429"/>
    </row>
    <row r="1382" spans="1:14">
      <c r="A1382" s="114" t="s">
        <v>1614</v>
      </c>
      <c r="B1382" s="114" t="s">
        <v>390</v>
      </c>
      <c r="C1382" s="114">
        <v>349.95</v>
      </c>
      <c r="D1382" s="114">
        <v>354</v>
      </c>
      <c r="E1382" s="114">
        <v>326.75</v>
      </c>
      <c r="F1382" s="114">
        <v>337.7</v>
      </c>
      <c r="G1382" s="114">
        <v>338.8</v>
      </c>
      <c r="H1382" s="114">
        <v>351.3</v>
      </c>
      <c r="I1382" s="114">
        <v>65641</v>
      </c>
      <c r="J1382" s="114">
        <v>22793272.100000001</v>
      </c>
      <c r="K1382" s="116">
        <v>43368</v>
      </c>
      <c r="L1382" s="114">
        <v>1690</v>
      </c>
      <c r="M1382" s="114" t="s">
        <v>3724</v>
      </c>
      <c r="N1382" s="429"/>
    </row>
    <row r="1383" spans="1:14">
      <c r="A1383" s="114" t="s">
        <v>1615</v>
      </c>
      <c r="B1383" s="114" t="s">
        <v>390</v>
      </c>
      <c r="C1383" s="114">
        <v>414.4</v>
      </c>
      <c r="D1383" s="114">
        <v>420.9</v>
      </c>
      <c r="E1383" s="114">
        <v>408.7</v>
      </c>
      <c r="F1383" s="114">
        <v>419.3</v>
      </c>
      <c r="G1383" s="114">
        <v>419</v>
      </c>
      <c r="H1383" s="114">
        <v>414.4</v>
      </c>
      <c r="I1383" s="114">
        <v>23801</v>
      </c>
      <c r="J1383" s="114">
        <v>9854537.1500000004</v>
      </c>
      <c r="K1383" s="116">
        <v>43368</v>
      </c>
      <c r="L1383" s="114">
        <v>1384</v>
      </c>
      <c r="M1383" s="114" t="s">
        <v>3725</v>
      </c>
      <c r="N1383" s="429"/>
    </row>
    <row r="1384" spans="1:14">
      <c r="A1384" s="114" t="s">
        <v>2777</v>
      </c>
      <c r="B1384" s="114" t="s">
        <v>390</v>
      </c>
      <c r="C1384" s="114">
        <v>0.45</v>
      </c>
      <c r="D1384" s="114">
        <v>0.5</v>
      </c>
      <c r="E1384" s="114">
        <v>0.45</v>
      </c>
      <c r="F1384" s="114">
        <v>0.5</v>
      </c>
      <c r="G1384" s="114">
        <v>0.5</v>
      </c>
      <c r="H1384" s="114">
        <v>0.5</v>
      </c>
      <c r="I1384" s="114">
        <v>13771</v>
      </c>
      <c r="J1384" s="114">
        <v>6447.8</v>
      </c>
      <c r="K1384" s="116">
        <v>43368</v>
      </c>
      <c r="L1384" s="114">
        <v>17</v>
      </c>
      <c r="M1384" s="114" t="s">
        <v>2778</v>
      </c>
      <c r="N1384" s="429"/>
    </row>
    <row r="1385" spans="1:14">
      <c r="A1385" s="114" t="s">
        <v>1616</v>
      </c>
      <c r="B1385" s="114" t="s">
        <v>2795</v>
      </c>
      <c r="C1385" s="114">
        <v>7.75</v>
      </c>
      <c r="D1385" s="114">
        <v>7.95</v>
      </c>
      <c r="E1385" s="114">
        <v>7.4</v>
      </c>
      <c r="F1385" s="114">
        <v>7.4</v>
      </c>
      <c r="G1385" s="114">
        <v>7.4</v>
      </c>
      <c r="H1385" s="114">
        <v>7.75</v>
      </c>
      <c r="I1385" s="114">
        <v>226520</v>
      </c>
      <c r="J1385" s="114">
        <v>1681240.2</v>
      </c>
      <c r="K1385" s="116">
        <v>43368</v>
      </c>
      <c r="L1385" s="114">
        <v>258</v>
      </c>
      <c r="M1385" s="114" t="s">
        <v>1617</v>
      </c>
      <c r="N1385" s="429"/>
    </row>
    <row r="1386" spans="1:14">
      <c r="A1386" s="114" t="s">
        <v>3330</v>
      </c>
      <c r="B1386" s="114" t="s">
        <v>390</v>
      </c>
      <c r="C1386" s="114">
        <v>682.05</v>
      </c>
      <c r="D1386" s="114">
        <v>685</v>
      </c>
      <c r="E1386" s="114">
        <v>635</v>
      </c>
      <c r="F1386" s="114">
        <v>651.75</v>
      </c>
      <c r="G1386" s="114">
        <v>655</v>
      </c>
      <c r="H1386" s="114">
        <v>693.2</v>
      </c>
      <c r="I1386" s="114">
        <v>6194</v>
      </c>
      <c r="J1386" s="114">
        <v>4102284</v>
      </c>
      <c r="K1386" s="116">
        <v>43368</v>
      </c>
      <c r="L1386" s="114">
        <v>431</v>
      </c>
      <c r="M1386" s="114" t="s">
        <v>3331</v>
      </c>
      <c r="N1386" s="429"/>
    </row>
    <row r="1387" spans="1:14">
      <c r="A1387" s="114" t="s">
        <v>1618</v>
      </c>
      <c r="B1387" s="114" t="s">
        <v>390</v>
      </c>
      <c r="C1387" s="114">
        <v>3920.05</v>
      </c>
      <c r="D1387" s="114">
        <v>3950</v>
      </c>
      <c r="E1387" s="114">
        <v>3761</v>
      </c>
      <c r="F1387" s="114">
        <v>3934.25</v>
      </c>
      <c r="G1387" s="114">
        <v>3945</v>
      </c>
      <c r="H1387" s="114">
        <v>3949.5</v>
      </c>
      <c r="I1387" s="114">
        <v>4420</v>
      </c>
      <c r="J1387" s="114">
        <v>17200978.699999999</v>
      </c>
      <c r="K1387" s="116">
        <v>43368</v>
      </c>
      <c r="L1387" s="114">
        <v>2020</v>
      </c>
      <c r="M1387" s="114" t="s">
        <v>1619</v>
      </c>
      <c r="N1387" s="429"/>
    </row>
    <row r="1388" spans="1:14">
      <c r="A1388" s="114" t="s">
        <v>1620</v>
      </c>
      <c r="B1388" s="114" t="s">
        <v>390</v>
      </c>
      <c r="C1388" s="114">
        <v>2.4</v>
      </c>
      <c r="D1388" s="114">
        <v>2.4500000000000002</v>
      </c>
      <c r="E1388" s="114">
        <v>2.2999999999999998</v>
      </c>
      <c r="F1388" s="114">
        <v>2.2999999999999998</v>
      </c>
      <c r="G1388" s="114">
        <v>2.35</v>
      </c>
      <c r="H1388" s="114">
        <v>2.4500000000000002</v>
      </c>
      <c r="I1388" s="114">
        <v>392499</v>
      </c>
      <c r="J1388" s="114">
        <v>927474.35</v>
      </c>
      <c r="K1388" s="116">
        <v>43368</v>
      </c>
      <c r="L1388" s="114">
        <v>1267</v>
      </c>
      <c r="M1388" s="114" t="s">
        <v>1621</v>
      </c>
      <c r="N1388" s="429"/>
    </row>
    <row r="1389" spans="1:14">
      <c r="A1389" s="114" t="s">
        <v>3726</v>
      </c>
      <c r="B1389" s="114" t="s">
        <v>390</v>
      </c>
      <c r="C1389" s="114">
        <v>1491.25</v>
      </c>
      <c r="D1389" s="114">
        <v>1529</v>
      </c>
      <c r="E1389" s="114">
        <v>1474.25</v>
      </c>
      <c r="F1389" s="114">
        <v>1508.05</v>
      </c>
      <c r="G1389" s="114">
        <v>1500</v>
      </c>
      <c r="H1389" s="114">
        <v>1490.25</v>
      </c>
      <c r="I1389" s="114">
        <v>27426</v>
      </c>
      <c r="J1389" s="114">
        <v>41084368.75</v>
      </c>
      <c r="K1389" s="116">
        <v>43368</v>
      </c>
      <c r="L1389" s="114">
        <v>1858</v>
      </c>
      <c r="M1389" s="114" t="s">
        <v>3727</v>
      </c>
      <c r="N1389" s="429"/>
    </row>
    <row r="1390" spans="1:14">
      <c r="A1390" s="114" t="s">
        <v>2915</v>
      </c>
      <c r="B1390" s="114" t="s">
        <v>390</v>
      </c>
      <c r="C1390" s="114">
        <v>107</v>
      </c>
      <c r="D1390" s="114">
        <v>110.05</v>
      </c>
      <c r="E1390" s="114">
        <v>106</v>
      </c>
      <c r="F1390" s="114">
        <v>109.1</v>
      </c>
      <c r="G1390" s="114">
        <v>108.3</v>
      </c>
      <c r="H1390" s="114">
        <v>108.05</v>
      </c>
      <c r="I1390" s="114">
        <v>22357</v>
      </c>
      <c r="J1390" s="114">
        <v>2434926.9500000002</v>
      </c>
      <c r="K1390" s="116">
        <v>43368</v>
      </c>
      <c r="L1390" s="114">
        <v>321</v>
      </c>
      <c r="M1390" s="114" t="s">
        <v>2916</v>
      </c>
      <c r="N1390" s="429"/>
    </row>
    <row r="1391" spans="1:14">
      <c r="A1391" s="114" t="s">
        <v>2346</v>
      </c>
      <c r="B1391" s="114" t="s">
        <v>390</v>
      </c>
      <c r="C1391" s="114">
        <v>419.75</v>
      </c>
      <c r="D1391" s="114">
        <v>419.75</v>
      </c>
      <c r="E1391" s="114">
        <v>389.9</v>
      </c>
      <c r="F1391" s="114">
        <v>397.55</v>
      </c>
      <c r="G1391" s="114">
        <v>392.2</v>
      </c>
      <c r="H1391" s="114">
        <v>409.85</v>
      </c>
      <c r="I1391" s="114">
        <v>3034</v>
      </c>
      <c r="J1391" s="114">
        <v>1212062.5</v>
      </c>
      <c r="K1391" s="116">
        <v>43368</v>
      </c>
      <c r="L1391" s="114">
        <v>187</v>
      </c>
      <c r="M1391" s="114" t="s">
        <v>2347</v>
      </c>
      <c r="N1391" s="429"/>
    </row>
    <row r="1392" spans="1:14">
      <c r="A1392" s="114" t="s">
        <v>1622</v>
      </c>
      <c r="B1392" s="114" t="s">
        <v>390</v>
      </c>
      <c r="C1392" s="114">
        <v>596.95000000000005</v>
      </c>
      <c r="D1392" s="114">
        <v>597</v>
      </c>
      <c r="E1392" s="114">
        <v>579.04999999999995</v>
      </c>
      <c r="F1392" s="114">
        <v>583.75</v>
      </c>
      <c r="G1392" s="114">
        <v>588.9</v>
      </c>
      <c r="H1392" s="114">
        <v>596.95000000000005</v>
      </c>
      <c r="I1392" s="114">
        <v>83195</v>
      </c>
      <c r="J1392" s="114">
        <v>48702947.200000003</v>
      </c>
      <c r="K1392" s="116">
        <v>43368</v>
      </c>
      <c r="L1392" s="114">
        <v>4118</v>
      </c>
      <c r="M1392" s="114" t="s">
        <v>3728</v>
      </c>
      <c r="N1392" s="429"/>
    </row>
    <row r="1393" spans="1:14">
      <c r="A1393" s="114" t="s">
        <v>1623</v>
      </c>
      <c r="B1393" s="114" t="s">
        <v>390</v>
      </c>
      <c r="C1393" s="114">
        <v>63.15</v>
      </c>
      <c r="D1393" s="114">
        <v>65.349999999999994</v>
      </c>
      <c r="E1393" s="114">
        <v>61.6</v>
      </c>
      <c r="F1393" s="114">
        <v>63.7</v>
      </c>
      <c r="G1393" s="114">
        <v>63.75</v>
      </c>
      <c r="H1393" s="114">
        <v>63.9</v>
      </c>
      <c r="I1393" s="114">
        <v>302344</v>
      </c>
      <c r="J1393" s="114">
        <v>19204309.199999999</v>
      </c>
      <c r="K1393" s="116">
        <v>43368</v>
      </c>
      <c r="L1393" s="114">
        <v>1812</v>
      </c>
      <c r="M1393" s="114" t="s">
        <v>1624</v>
      </c>
      <c r="N1393" s="429"/>
    </row>
    <row r="1394" spans="1:14">
      <c r="A1394" s="114" t="s">
        <v>1625</v>
      </c>
      <c r="B1394" s="114" t="s">
        <v>2795</v>
      </c>
      <c r="C1394" s="114">
        <v>1.7</v>
      </c>
      <c r="D1394" s="114">
        <v>1.7</v>
      </c>
      <c r="E1394" s="114">
        <v>1.7</v>
      </c>
      <c r="F1394" s="114">
        <v>1.7</v>
      </c>
      <c r="G1394" s="114">
        <v>1.7</v>
      </c>
      <c r="H1394" s="114">
        <v>1.75</v>
      </c>
      <c r="I1394" s="114">
        <v>64598</v>
      </c>
      <c r="J1394" s="114">
        <v>109816.6</v>
      </c>
      <c r="K1394" s="116">
        <v>43368</v>
      </c>
      <c r="L1394" s="114">
        <v>105</v>
      </c>
      <c r="M1394" s="114" t="s">
        <v>2023</v>
      </c>
      <c r="N1394" s="429"/>
    </row>
    <row r="1395" spans="1:14">
      <c r="A1395" s="114" t="s">
        <v>142</v>
      </c>
      <c r="B1395" s="114" t="s">
        <v>390</v>
      </c>
      <c r="C1395" s="114">
        <v>624.1</v>
      </c>
      <c r="D1395" s="114">
        <v>645</v>
      </c>
      <c r="E1395" s="114">
        <v>624.04999999999995</v>
      </c>
      <c r="F1395" s="114">
        <v>641.1</v>
      </c>
      <c r="G1395" s="114">
        <v>640.75</v>
      </c>
      <c r="H1395" s="114">
        <v>624</v>
      </c>
      <c r="I1395" s="114">
        <v>7213759</v>
      </c>
      <c r="J1395" s="114">
        <v>4593649166.1499996</v>
      </c>
      <c r="K1395" s="116">
        <v>43368</v>
      </c>
      <c r="L1395" s="114">
        <v>128963</v>
      </c>
      <c r="M1395" s="114" t="s">
        <v>1626</v>
      </c>
      <c r="N1395" s="429"/>
    </row>
    <row r="1396" spans="1:14">
      <c r="A1396" s="114" t="s">
        <v>1627</v>
      </c>
      <c r="B1396" s="114" t="s">
        <v>390</v>
      </c>
      <c r="C1396" s="114">
        <v>436.05</v>
      </c>
      <c r="D1396" s="114">
        <v>499</v>
      </c>
      <c r="E1396" s="114">
        <v>413.7</v>
      </c>
      <c r="F1396" s="114">
        <v>438.85</v>
      </c>
      <c r="G1396" s="114">
        <v>437</v>
      </c>
      <c r="H1396" s="114">
        <v>445.5</v>
      </c>
      <c r="I1396" s="114">
        <v>243425</v>
      </c>
      <c r="J1396" s="114">
        <v>105261107.25</v>
      </c>
      <c r="K1396" s="116">
        <v>43368</v>
      </c>
      <c r="L1396" s="114">
        <v>9376</v>
      </c>
      <c r="M1396" s="114" t="s">
        <v>2207</v>
      </c>
      <c r="N1396" s="429"/>
    </row>
    <row r="1397" spans="1:14">
      <c r="A1397" s="114" t="s">
        <v>143</v>
      </c>
      <c r="B1397" s="114" t="s">
        <v>390</v>
      </c>
      <c r="C1397" s="114">
        <v>631.25</v>
      </c>
      <c r="D1397" s="114">
        <v>644.9</v>
      </c>
      <c r="E1397" s="114">
        <v>622</v>
      </c>
      <c r="F1397" s="114">
        <v>639.9</v>
      </c>
      <c r="G1397" s="114">
        <v>641.79999999999995</v>
      </c>
      <c r="H1397" s="114">
        <v>632.54999999999995</v>
      </c>
      <c r="I1397" s="114">
        <v>1293877</v>
      </c>
      <c r="J1397" s="114">
        <v>822006480.35000002</v>
      </c>
      <c r="K1397" s="116">
        <v>43368</v>
      </c>
      <c r="L1397" s="114">
        <v>28910</v>
      </c>
      <c r="M1397" s="114" t="s">
        <v>1628</v>
      </c>
      <c r="N1397" s="429"/>
    </row>
    <row r="1398" spans="1:14">
      <c r="A1398" s="114" t="s">
        <v>1629</v>
      </c>
      <c r="B1398" s="114" t="s">
        <v>390</v>
      </c>
      <c r="C1398" s="114">
        <v>127.1</v>
      </c>
      <c r="D1398" s="114">
        <v>130.6</v>
      </c>
      <c r="E1398" s="114">
        <v>125.2</v>
      </c>
      <c r="F1398" s="114">
        <v>128.19999999999999</v>
      </c>
      <c r="G1398" s="114">
        <v>128</v>
      </c>
      <c r="H1398" s="114">
        <v>128.6</v>
      </c>
      <c r="I1398" s="114">
        <v>9854</v>
      </c>
      <c r="J1398" s="114">
        <v>1257950.75</v>
      </c>
      <c r="K1398" s="116">
        <v>43368</v>
      </c>
      <c r="L1398" s="114">
        <v>164</v>
      </c>
      <c r="M1398" s="114" t="s">
        <v>1630</v>
      </c>
      <c r="N1398" s="429"/>
    </row>
    <row r="1399" spans="1:14">
      <c r="A1399" s="114" t="s">
        <v>2917</v>
      </c>
      <c r="B1399" s="114" t="s">
        <v>2795</v>
      </c>
      <c r="C1399" s="114">
        <v>7.25</v>
      </c>
      <c r="D1399" s="114">
        <v>7.3</v>
      </c>
      <c r="E1399" s="114">
        <v>7.25</v>
      </c>
      <c r="F1399" s="114">
        <v>7.25</v>
      </c>
      <c r="G1399" s="114">
        <v>7.25</v>
      </c>
      <c r="H1399" s="114">
        <v>7.6</v>
      </c>
      <c r="I1399" s="114">
        <v>2953</v>
      </c>
      <c r="J1399" s="114">
        <v>21421.75</v>
      </c>
      <c r="K1399" s="116">
        <v>43368</v>
      </c>
      <c r="L1399" s="114">
        <v>7</v>
      </c>
      <c r="M1399" s="114" t="s">
        <v>2918</v>
      </c>
      <c r="N1399" s="429"/>
    </row>
    <row r="1400" spans="1:14">
      <c r="A1400" s="114" t="s">
        <v>1631</v>
      </c>
      <c r="B1400" s="114" t="s">
        <v>390</v>
      </c>
      <c r="C1400" s="114">
        <v>245</v>
      </c>
      <c r="D1400" s="114">
        <v>251.15</v>
      </c>
      <c r="E1400" s="114">
        <v>245</v>
      </c>
      <c r="F1400" s="114">
        <v>247.35</v>
      </c>
      <c r="G1400" s="114">
        <v>247.3</v>
      </c>
      <c r="H1400" s="114">
        <v>246.3</v>
      </c>
      <c r="I1400" s="114">
        <v>16182</v>
      </c>
      <c r="J1400" s="114">
        <v>3985288</v>
      </c>
      <c r="K1400" s="116">
        <v>43368</v>
      </c>
      <c r="L1400" s="114">
        <v>244</v>
      </c>
      <c r="M1400" s="114" t="s">
        <v>1632</v>
      </c>
      <c r="N1400" s="429"/>
    </row>
    <row r="1401" spans="1:14">
      <c r="A1401" s="114" t="s">
        <v>1633</v>
      </c>
      <c r="B1401" s="114" t="s">
        <v>390</v>
      </c>
      <c r="C1401" s="114">
        <v>235.75</v>
      </c>
      <c r="D1401" s="114">
        <v>242</v>
      </c>
      <c r="E1401" s="114">
        <v>225.65</v>
      </c>
      <c r="F1401" s="114">
        <v>238.15</v>
      </c>
      <c r="G1401" s="114">
        <v>238</v>
      </c>
      <c r="H1401" s="114">
        <v>230.05</v>
      </c>
      <c r="I1401" s="114">
        <v>43577</v>
      </c>
      <c r="J1401" s="114">
        <v>10180783.300000001</v>
      </c>
      <c r="K1401" s="116">
        <v>43368</v>
      </c>
      <c r="L1401" s="114">
        <v>1612</v>
      </c>
      <c r="M1401" s="114" t="s">
        <v>1634</v>
      </c>
      <c r="N1401" s="429"/>
    </row>
    <row r="1402" spans="1:14">
      <c r="A1402" s="114" t="s">
        <v>1635</v>
      </c>
      <c r="B1402" s="114" t="s">
        <v>390</v>
      </c>
      <c r="C1402" s="114">
        <v>1051</v>
      </c>
      <c r="D1402" s="114">
        <v>1076.95</v>
      </c>
      <c r="E1402" s="114">
        <v>1051</v>
      </c>
      <c r="F1402" s="114">
        <v>1069.9000000000001</v>
      </c>
      <c r="G1402" s="114">
        <v>1070</v>
      </c>
      <c r="H1402" s="114">
        <v>1077.45</v>
      </c>
      <c r="I1402" s="114">
        <v>39937</v>
      </c>
      <c r="J1402" s="114">
        <v>42737466.399999999</v>
      </c>
      <c r="K1402" s="116">
        <v>43368</v>
      </c>
      <c r="L1402" s="114">
        <v>1984</v>
      </c>
      <c r="M1402" s="114" t="s">
        <v>1636</v>
      </c>
      <c r="N1402" s="429"/>
    </row>
    <row r="1403" spans="1:14">
      <c r="A1403" s="114" t="s">
        <v>2348</v>
      </c>
      <c r="B1403" s="114" t="s">
        <v>390</v>
      </c>
      <c r="C1403" s="114">
        <v>27.1</v>
      </c>
      <c r="D1403" s="114">
        <v>27.5</v>
      </c>
      <c r="E1403" s="114">
        <v>25.25</v>
      </c>
      <c r="F1403" s="114">
        <v>26</v>
      </c>
      <c r="G1403" s="114">
        <v>26</v>
      </c>
      <c r="H1403" s="114">
        <v>26.35</v>
      </c>
      <c r="I1403" s="114">
        <v>242609</v>
      </c>
      <c r="J1403" s="114">
        <v>6545908.4500000002</v>
      </c>
      <c r="K1403" s="116">
        <v>43368</v>
      </c>
      <c r="L1403" s="114">
        <v>381</v>
      </c>
      <c r="M1403" s="114" t="s">
        <v>2349</v>
      </c>
      <c r="N1403" s="429"/>
    </row>
    <row r="1404" spans="1:14">
      <c r="A1404" s="114" t="s">
        <v>2639</v>
      </c>
      <c r="B1404" s="114" t="s">
        <v>2795</v>
      </c>
      <c r="C1404" s="114">
        <v>9.3000000000000007</v>
      </c>
      <c r="D1404" s="114">
        <v>9.4</v>
      </c>
      <c r="E1404" s="114">
        <v>8.9499999999999993</v>
      </c>
      <c r="F1404" s="114">
        <v>9.35</v>
      </c>
      <c r="G1404" s="114">
        <v>9.1999999999999993</v>
      </c>
      <c r="H1404" s="114">
        <v>9.35</v>
      </c>
      <c r="I1404" s="114">
        <v>14927</v>
      </c>
      <c r="J1404" s="114">
        <v>135972.35</v>
      </c>
      <c r="K1404" s="116">
        <v>43368</v>
      </c>
      <c r="L1404" s="114">
        <v>55</v>
      </c>
      <c r="M1404" s="114" t="s">
        <v>2640</v>
      </c>
      <c r="N1404" s="429"/>
    </row>
    <row r="1405" spans="1:14">
      <c r="A1405" s="114" t="s">
        <v>2641</v>
      </c>
      <c r="B1405" s="114" t="s">
        <v>390</v>
      </c>
      <c r="C1405" s="114">
        <v>4.6500000000000004</v>
      </c>
      <c r="D1405" s="114">
        <v>4.95</v>
      </c>
      <c r="E1405" s="114">
        <v>4.25</v>
      </c>
      <c r="F1405" s="114">
        <v>4.75</v>
      </c>
      <c r="G1405" s="114">
        <v>4.6500000000000004</v>
      </c>
      <c r="H1405" s="114">
        <v>5</v>
      </c>
      <c r="I1405" s="114">
        <v>27090</v>
      </c>
      <c r="J1405" s="114">
        <v>125056.2</v>
      </c>
      <c r="K1405" s="116">
        <v>43368</v>
      </c>
      <c r="L1405" s="114">
        <v>48</v>
      </c>
      <c r="M1405" s="114" t="s">
        <v>2642</v>
      </c>
      <c r="N1405" s="429"/>
    </row>
    <row r="1406" spans="1:14">
      <c r="A1406" s="114" t="s">
        <v>1637</v>
      </c>
      <c r="B1406" s="114" t="s">
        <v>390</v>
      </c>
      <c r="C1406" s="114">
        <v>43.1</v>
      </c>
      <c r="D1406" s="114">
        <v>44.1</v>
      </c>
      <c r="E1406" s="114">
        <v>42.6</v>
      </c>
      <c r="F1406" s="114">
        <v>43.75</v>
      </c>
      <c r="G1406" s="114">
        <v>43.95</v>
      </c>
      <c r="H1406" s="114">
        <v>44.05</v>
      </c>
      <c r="I1406" s="114">
        <v>10668</v>
      </c>
      <c r="J1406" s="114">
        <v>464230.2</v>
      </c>
      <c r="K1406" s="116">
        <v>43368</v>
      </c>
      <c r="L1406" s="114">
        <v>133</v>
      </c>
      <c r="M1406" s="114" t="s">
        <v>1638</v>
      </c>
      <c r="N1406" s="429"/>
    </row>
    <row r="1407" spans="1:14">
      <c r="A1407" s="114" t="s">
        <v>1639</v>
      </c>
      <c r="B1407" s="114" t="s">
        <v>390</v>
      </c>
      <c r="C1407" s="114">
        <v>257</v>
      </c>
      <c r="D1407" s="114">
        <v>264.89999999999998</v>
      </c>
      <c r="E1407" s="114">
        <v>245.45</v>
      </c>
      <c r="F1407" s="114">
        <v>253.2</v>
      </c>
      <c r="G1407" s="114">
        <v>250.35</v>
      </c>
      <c r="H1407" s="114">
        <v>256.45</v>
      </c>
      <c r="I1407" s="114">
        <v>67265</v>
      </c>
      <c r="J1407" s="114">
        <v>17102064.850000001</v>
      </c>
      <c r="K1407" s="116">
        <v>43368</v>
      </c>
      <c r="L1407" s="114">
        <v>1625</v>
      </c>
      <c r="M1407" s="114" t="s">
        <v>1640</v>
      </c>
      <c r="N1407" s="429"/>
    </row>
    <row r="1408" spans="1:14">
      <c r="A1408" s="114" t="s">
        <v>1641</v>
      </c>
      <c r="B1408" s="114" t="s">
        <v>390</v>
      </c>
      <c r="C1408" s="114">
        <v>47.55</v>
      </c>
      <c r="D1408" s="114">
        <v>48</v>
      </c>
      <c r="E1408" s="114">
        <v>46.25</v>
      </c>
      <c r="F1408" s="114">
        <v>47.45</v>
      </c>
      <c r="G1408" s="114">
        <v>47.9</v>
      </c>
      <c r="H1408" s="114">
        <v>48.1</v>
      </c>
      <c r="I1408" s="114">
        <v>27347</v>
      </c>
      <c r="J1408" s="114">
        <v>1286690.2</v>
      </c>
      <c r="K1408" s="116">
        <v>43368</v>
      </c>
      <c r="L1408" s="114">
        <v>286</v>
      </c>
      <c r="M1408" s="114" t="s">
        <v>2296</v>
      </c>
      <c r="N1408" s="429"/>
    </row>
    <row r="1409" spans="1:14">
      <c r="A1409" s="114" t="s">
        <v>378</v>
      </c>
      <c r="B1409" s="114" t="s">
        <v>390</v>
      </c>
      <c r="C1409" s="114">
        <v>266</v>
      </c>
      <c r="D1409" s="114">
        <v>284.60000000000002</v>
      </c>
      <c r="E1409" s="114">
        <v>264.10000000000002</v>
      </c>
      <c r="F1409" s="114">
        <v>273.45</v>
      </c>
      <c r="G1409" s="114">
        <v>274.25</v>
      </c>
      <c r="H1409" s="114">
        <v>266.5</v>
      </c>
      <c r="I1409" s="114">
        <v>1280170</v>
      </c>
      <c r="J1409" s="114">
        <v>349410978.39999998</v>
      </c>
      <c r="K1409" s="116">
        <v>43368</v>
      </c>
      <c r="L1409" s="114">
        <v>27285</v>
      </c>
      <c r="M1409" s="114" t="s">
        <v>1642</v>
      </c>
      <c r="N1409" s="429"/>
    </row>
    <row r="1410" spans="1:14">
      <c r="A1410" s="114" t="s">
        <v>1643</v>
      </c>
      <c r="B1410" s="114" t="s">
        <v>390</v>
      </c>
      <c r="C1410" s="114">
        <v>6.5</v>
      </c>
      <c r="D1410" s="114">
        <v>6.55</v>
      </c>
      <c r="E1410" s="114">
        <v>6</v>
      </c>
      <c r="F1410" s="114">
        <v>6.2</v>
      </c>
      <c r="G1410" s="114">
        <v>6.3</v>
      </c>
      <c r="H1410" s="114">
        <v>6.5</v>
      </c>
      <c r="I1410" s="114">
        <v>57916707</v>
      </c>
      <c r="J1410" s="114">
        <v>364365550.75</v>
      </c>
      <c r="K1410" s="116">
        <v>43368</v>
      </c>
      <c r="L1410" s="114">
        <v>32402</v>
      </c>
      <c r="M1410" s="114" t="s">
        <v>1644</v>
      </c>
      <c r="N1410" s="429"/>
    </row>
    <row r="1411" spans="1:14">
      <c r="A1411" s="114" t="s">
        <v>1645</v>
      </c>
      <c r="B1411" s="114" t="s">
        <v>390</v>
      </c>
      <c r="C1411" s="114">
        <v>135.5</v>
      </c>
      <c r="D1411" s="114">
        <v>141.30000000000001</v>
      </c>
      <c r="E1411" s="114">
        <v>132.5</v>
      </c>
      <c r="F1411" s="114">
        <v>139.69999999999999</v>
      </c>
      <c r="G1411" s="114">
        <v>139.44999999999999</v>
      </c>
      <c r="H1411" s="114">
        <v>135.5</v>
      </c>
      <c r="I1411" s="114">
        <v>171682</v>
      </c>
      <c r="J1411" s="114">
        <v>23347299.399999999</v>
      </c>
      <c r="K1411" s="116">
        <v>43368</v>
      </c>
      <c r="L1411" s="114">
        <v>2482</v>
      </c>
      <c r="M1411" s="114" t="s">
        <v>1646</v>
      </c>
      <c r="N1411" s="429"/>
    </row>
    <row r="1412" spans="1:14">
      <c r="A1412" s="114" t="s">
        <v>1647</v>
      </c>
      <c r="B1412" s="114" t="s">
        <v>390</v>
      </c>
      <c r="C1412" s="114">
        <v>1565.15</v>
      </c>
      <c r="D1412" s="114">
        <v>1590</v>
      </c>
      <c r="E1412" s="114">
        <v>1551.1</v>
      </c>
      <c r="F1412" s="114">
        <v>1567.45</v>
      </c>
      <c r="G1412" s="114">
        <v>1590</v>
      </c>
      <c r="H1412" s="114">
        <v>1581.5</v>
      </c>
      <c r="I1412" s="114">
        <v>2672</v>
      </c>
      <c r="J1412" s="114">
        <v>4173684.95</v>
      </c>
      <c r="K1412" s="116">
        <v>43368</v>
      </c>
      <c r="L1412" s="114">
        <v>820</v>
      </c>
      <c r="M1412" s="114" t="s">
        <v>1648</v>
      </c>
      <c r="N1412" s="429"/>
    </row>
    <row r="1413" spans="1:14">
      <c r="A1413" s="114" t="s">
        <v>1649</v>
      </c>
      <c r="B1413" s="114" t="s">
        <v>390</v>
      </c>
      <c r="C1413" s="114">
        <v>289</v>
      </c>
      <c r="D1413" s="114">
        <v>294.8</v>
      </c>
      <c r="E1413" s="114">
        <v>284</v>
      </c>
      <c r="F1413" s="114">
        <v>286.85000000000002</v>
      </c>
      <c r="G1413" s="114">
        <v>290</v>
      </c>
      <c r="H1413" s="114">
        <v>286.95</v>
      </c>
      <c r="I1413" s="114">
        <v>3592</v>
      </c>
      <c r="J1413" s="114">
        <v>1028845.9</v>
      </c>
      <c r="K1413" s="116">
        <v>43368</v>
      </c>
      <c r="L1413" s="114">
        <v>324</v>
      </c>
      <c r="M1413" s="114" t="s">
        <v>1650</v>
      </c>
      <c r="N1413" s="429"/>
    </row>
    <row r="1414" spans="1:14">
      <c r="A1414" s="114" t="s">
        <v>1651</v>
      </c>
      <c r="B1414" s="114" t="s">
        <v>390</v>
      </c>
      <c r="C1414" s="114">
        <v>1004.5</v>
      </c>
      <c r="D1414" s="114">
        <v>1050</v>
      </c>
      <c r="E1414" s="114">
        <v>990</v>
      </c>
      <c r="F1414" s="114">
        <v>1015.35</v>
      </c>
      <c r="G1414" s="114">
        <v>1030</v>
      </c>
      <c r="H1414" s="114">
        <v>1017.4</v>
      </c>
      <c r="I1414" s="114">
        <v>15166</v>
      </c>
      <c r="J1414" s="114">
        <v>15252286.15</v>
      </c>
      <c r="K1414" s="116">
        <v>43368</v>
      </c>
      <c r="L1414" s="114">
        <v>1505</v>
      </c>
      <c r="M1414" s="114" t="s">
        <v>1652</v>
      </c>
      <c r="N1414" s="429"/>
    </row>
    <row r="1415" spans="1:14">
      <c r="A1415" s="114" t="s">
        <v>1653</v>
      </c>
      <c r="B1415" s="114" t="s">
        <v>390</v>
      </c>
      <c r="C1415" s="114">
        <v>3.6</v>
      </c>
      <c r="D1415" s="114">
        <v>3.7</v>
      </c>
      <c r="E1415" s="114">
        <v>3.25</v>
      </c>
      <c r="F1415" s="114">
        <v>3.3</v>
      </c>
      <c r="G1415" s="114">
        <v>3.4</v>
      </c>
      <c r="H1415" s="114">
        <v>3.55</v>
      </c>
      <c r="I1415" s="114">
        <v>214559</v>
      </c>
      <c r="J1415" s="114">
        <v>725915.65</v>
      </c>
      <c r="K1415" s="116">
        <v>43368</v>
      </c>
      <c r="L1415" s="114">
        <v>361</v>
      </c>
      <c r="M1415" s="114" t="s">
        <v>1654</v>
      </c>
      <c r="N1415" s="429"/>
    </row>
    <row r="1416" spans="1:14">
      <c r="A1416" s="114" t="s">
        <v>144</v>
      </c>
      <c r="B1416" s="114" t="s">
        <v>390</v>
      </c>
      <c r="C1416" s="114">
        <v>33.75</v>
      </c>
      <c r="D1416" s="114">
        <v>33.75</v>
      </c>
      <c r="E1416" s="114">
        <v>32.049999999999997</v>
      </c>
      <c r="F1416" s="114">
        <v>33.450000000000003</v>
      </c>
      <c r="G1416" s="114">
        <v>33.6</v>
      </c>
      <c r="H1416" s="114">
        <v>33.5</v>
      </c>
      <c r="I1416" s="114">
        <v>3802407</v>
      </c>
      <c r="J1416" s="114">
        <v>125988377.7</v>
      </c>
      <c r="K1416" s="116">
        <v>43368</v>
      </c>
      <c r="L1416" s="114">
        <v>7862</v>
      </c>
      <c r="M1416" s="114" t="s">
        <v>1655</v>
      </c>
      <c r="N1416" s="429"/>
    </row>
    <row r="1417" spans="1:14">
      <c r="A1417" s="114" t="s">
        <v>1656</v>
      </c>
      <c r="B1417" s="114" t="s">
        <v>390</v>
      </c>
      <c r="C1417" s="114">
        <v>615.79999999999995</v>
      </c>
      <c r="D1417" s="114">
        <v>632</v>
      </c>
      <c r="E1417" s="114">
        <v>606</v>
      </c>
      <c r="F1417" s="114">
        <v>622.79999999999995</v>
      </c>
      <c r="G1417" s="114">
        <v>631.95000000000005</v>
      </c>
      <c r="H1417" s="114">
        <v>617.35</v>
      </c>
      <c r="I1417" s="114">
        <v>65382</v>
      </c>
      <c r="J1417" s="114">
        <v>40401852.850000001</v>
      </c>
      <c r="K1417" s="116">
        <v>43368</v>
      </c>
      <c r="L1417" s="114">
        <v>4527</v>
      </c>
      <c r="M1417" s="114" t="s">
        <v>1657</v>
      </c>
      <c r="N1417" s="429"/>
    </row>
    <row r="1418" spans="1:14">
      <c r="A1418" s="114" t="s">
        <v>2919</v>
      </c>
      <c r="B1418" s="114" t="s">
        <v>390</v>
      </c>
      <c r="C1418" s="114">
        <v>78.05</v>
      </c>
      <c r="D1418" s="114">
        <v>78.05</v>
      </c>
      <c r="E1418" s="114">
        <v>73</v>
      </c>
      <c r="F1418" s="114">
        <v>77.95</v>
      </c>
      <c r="G1418" s="114">
        <v>77.95</v>
      </c>
      <c r="H1418" s="114">
        <v>78.05</v>
      </c>
      <c r="I1418" s="114">
        <v>402</v>
      </c>
      <c r="J1418" s="114">
        <v>30549.15</v>
      </c>
      <c r="K1418" s="116">
        <v>43368</v>
      </c>
      <c r="L1418" s="114">
        <v>22</v>
      </c>
      <c r="M1418" s="114" t="s">
        <v>2920</v>
      </c>
      <c r="N1418" s="429"/>
    </row>
    <row r="1419" spans="1:14">
      <c r="A1419" s="114" t="s">
        <v>1658</v>
      </c>
      <c r="B1419" s="114" t="s">
        <v>390</v>
      </c>
      <c r="C1419" s="114">
        <v>178</v>
      </c>
      <c r="D1419" s="114">
        <v>180</v>
      </c>
      <c r="E1419" s="114">
        <v>174.5</v>
      </c>
      <c r="F1419" s="114">
        <v>176.6</v>
      </c>
      <c r="G1419" s="114">
        <v>177.4</v>
      </c>
      <c r="H1419" s="114">
        <v>177.7</v>
      </c>
      <c r="I1419" s="114">
        <v>26422</v>
      </c>
      <c r="J1419" s="114">
        <v>4675884.3499999996</v>
      </c>
      <c r="K1419" s="116">
        <v>43368</v>
      </c>
      <c r="L1419" s="114">
        <v>825</v>
      </c>
      <c r="M1419" s="114" t="s">
        <v>1659</v>
      </c>
      <c r="N1419" s="429"/>
    </row>
    <row r="1420" spans="1:14">
      <c r="A1420" s="114" t="s">
        <v>1660</v>
      </c>
      <c r="B1420" s="114" t="s">
        <v>390</v>
      </c>
      <c r="C1420" s="114">
        <v>166.8</v>
      </c>
      <c r="D1420" s="114">
        <v>174.95</v>
      </c>
      <c r="E1420" s="114">
        <v>162.15</v>
      </c>
      <c r="F1420" s="114">
        <v>171.85</v>
      </c>
      <c r="G1420" s="114">
        <v>171.8</v>
      </c>
      <c r="H1420" s="114">
        <v>166.1</v>
      </c>
      <c r="I1420" s="114">
        <v>156168</v>
      </c>
      <c r="J1420" s="114">
        <v>26589606.449999999</v>
      </c>
      <c r="K1420" s="116">
        <v>43368</v>
      </c>
      <c r="L1420" s="114">
        <v>4628</v>
      </c>
      <c r="M1420" s="114" t="s">
        <v>1661</v>
      </c>
      <c r="N1420" s="429"/>
    </row>
    <row r="1421" spans="1:14">
      <c r="A1421" s="114" t="s">
        <v>1662</v>
      </c>
      <c r="B1421" s="114" t="s">
        <v>390</v>
      </c>
      <c r="C1421" s="114">
        <v>260</v>
      </c>
      <c r="D1421" s="114">
        <v>270.85000000000002</v>
      </c>
      <c r="E1421" s="114">
        <v>255.4</v>
      </c>
      <c r="F1421" s="114">
        <v>260.45</v>
      </c>
      <c r="G1421" s="114">
        <v>260</v>
      </c>
      <c r="H1421" s="114">
        <v>266.10000000000002</v>
      </c>
      <c r="I1421" s="114">
        <v>19447</v>
      </c>
      <c r="J1421" s="114">
        <v>5064629.8499999996</v>
      </c>
      <c r="K1421" s="116">
        <v>43368</v>
      </c>
      <c r="L1421" s="114">
        <v>559</v>
      </c>
      <c r="M1421" s="114" t="s">
        <v>1663</v>
      </c>
      <c r="N1421" s="429"/>
    </row>
    <row r="1422" spans="1:14">
      <c r="A1422" s="114" t="s">
        <v>2705</v>
      </c>
      <c r="B1422" s="114" t="s">
        <v>390</v>
      </c>
      <c r="C1422" s="114">
        <v>32.9</v>
      </c>
      <c r="D1422" s="114">
        <v>32.9</v>
      </c>
      <c r="E1422" s="114">
        <v>30</v>
      </c>
      <c r="F1422" s="114">
        <v>30.45</v>
      </c>
      <c r="G1422" s="114">
        <v>30.2</v>
      </c>
      <c r="H1422" s="114">
        <v>31.5</v>
      </c>
      <c r="I1422" s="114">
        <v>106582</v>
      </c>
      <c r="J1422" s="114">
        <v>3284418.6</v>
      </c>
      <c r="K1422" s="116">
        <v>43368</v>
      </c>
      <c r="L1422" s="114">
        <v>831</v>
      </c>
      <c r="M1422" s="114" t="s">
        <v>2706</v>
      </c>
      <c r="N1422" s="429"/>
    </row>
    <row r="1423" spans="1:14">
      <c r="A1423" s="114" t="s">
        <v>2982</v>
      </c>
      <c r="B1423" s="114" t="s">
        <v>390</v>
      </c>
      <c r="C1423" s="114">
        <v>136.5</v>
      </c>
      <c r="D1423" s="114">
        <v>138.69999999999999</v>
      </c>
      <c r="E1423" s="114">
        <v>126.25</v>
      </c>
      <c r="F1423" s="114">
        <v>136.05000000000001</v>
      </c>
      <c r="G1423" s="114">
        <v>136.80000000000001</v>
      </c>
      <c r="H1423" s="114">
        <v>136.4</v>
      </c>
      <c r="I1423" s="114">
        <v>67963</v>
      </c>
      <c r="J1423" s="114">
        <v>9052689.1500000004</v>
      </c>
      <c r="K1423" s="116">
        <v>43368</v>
      </c>
      <c r="L1423" s="114">
        <v>1573</v>
      </c>
      <c r="M1423" s="114" t="s">
        <v>2985</v>
      </c>
      <c r="N1423" s="429"/>
    </row>
    <row r="1424" spans="1:14">
      <c r="A1424" s="114" t="s">
        <v>2921</v>
      </c>
      <c r="B1424" s="114" t="s">
        <v>2795</v>
      </c>
      <c r="C1424" s="114">
        <v>35</v>
      </c>
      <c r="D1424" s="114">
        <v>36.799999999999997</v>
      </c>
      <c r="E1424" s="114">
        <v>33.5</v>
      </c>
      <c r="F1424" s="114">
        <v>36</v>
      </c>
      <c r="G1424" s="114">
        <v>36.200000000000003</v>
      </c>
      <c r="H1424" s="114">
        <v>35.049999999999997</v>
      </c>
      <c r="I1424" s="114">
        <v>102672</v>
      </c>
      <c r="J1424" s="114">
        <v>3599402.2</v>
      </c>
      <c r="K1424" s="116">
        <v>43368</v>
      </c>
      <c r="L1424" s="114">
        <v>346</v>
      </c>
      <c r="M1424" s="114" t="s">
        <v>2922</v>
      </c>
      <c r="N1424" s="429"/>
    </row>
    <row r="1425" spans="1:14">
      <c r="A1425" s="114" t="s">
        <v>3013</v>
      </c>
      <c r="B1425" s="114" t="s">
        <v>2795</v>
      </c>
      <c r="C1425" s="114">
        <v>5.6</v>
      </c>
      <c r="D1425" s="114">
        <v>6</v>
      </c>
      <c r="E1425" s="114">
        <v>5.6</v>
      </c>
      <c r="F1425" s="114">
        <v>5.7</v>
      </c>
      <c r="G1425" s="114">
        <v>5.7</v>
      </c>
      <c r="H1425" s="114">
        <v>5.85</v>
      </c>
      <c r="I1425" s="114">
        <v>4841</v>
      </c>
      <c r="J1425" s="114">
        <v>27926.1</v>
      </c>
      <c r="K1425" s="116">
        <v>43368</v>
      </c>
      <c r="L1425" s="114">
        <v>22</v>
      </c>
      <c r="M1425" s="114" t="s">
        <v>3014</v>
      </c>
      <c r="N1425" s="429"/>
    </row>
    <row r="1426" spans="1:14">
      <c r="A1426" s="114" t="s">
        <v>1664</v>
      </c>
      <c r="B1426" s="114" t="s">
        <v>2795</v>
      </c>
      <c r="C1426" s="114">
        <v>5.05</v>
      </c>
      <c r="D1426" s="114">
        <v>5.3</v>
      </c>
      <c r="E1426" s="114">
        <v>5.05</v>
      </c>
      <c r="F1426" s="114">
        <v>5.2</v>
      </c>
      <c r="G1426" s="114">
        <v>5.2</v>
      </c>
      <c r="H1426" s="114">
        <v>5.3</v>
      </c>
      <c r="I1426" s="114">
        <v>15175</v>
      </c>
      <c r="J1426" s="114">
        <v>76809.7</v>
      </c>
      <c r="K1426" s="116">
        <v>43368</v>
      </c>
      <c r="L1426" s="114">
        <v>53</v>
      </c>
      <c r="M1426" s="114" t="s">
        <v>1665</v>
      </c>
      <c r="N1426" s="429"/>
    </row>
    <row r="1427" spans="1:14">
      <c r="A1427" s="114" t="s">
        <v>2350</v>
      </c>
      <c r="B1427" s="114" t="s">
        <v>390</v>
      </c>
      <c r="C1427" s="114">
        <v>4.25</v>
      </c>
      <c r="D1427" s="114">
        <v>4.25</v>
      </c>
      <c r="E1427" s="114">
        <v>3.85</v>
      </c>
      <c r="F1427" s="114">
        <v>3.85</v>
      </c>
      <c r="G1427" s="114">
        <v>3.85</v>
      </c>
      <c r="H1427" s="114">
        <v>4.05</v>
      </c>
      <c r="I1427" s="114">
        <v>4415</v>
      </c>
      <c r="J1427" s="114">
        <v>17197.2</v>
      </c>
      <c r="K1427" s="116">
        <v>43368</v>
      </c>
      <c r="L1427" s="114">
        <v>13</v>
      </c>
      <c r="M1427" s="114" t="s">
        <v>2351</v>
      </c>
      <c r="N1427" s="429"/>
    </row>
    <row r="1428" spans="1:14">
      <c r="A1428" s="114" t="s">
        <v>2163</v>
      </c>
      <c r="B1428" s="114" t="s">
        <v>390</v>
      </c>
      <c r="C1428" s="114">
        <v>34.049999999999997</v>
      </c>
      <c r="D1428" s="114">
        <v>35.9</v>
      </c>
      <c r="E1428" s="114">
        <v>32.549999999999997</v>
      </c>
      <c r="F1428" s="114">
        <v>33</v>
      </c>
      <c r="G1428" s="114">
        <v>32.9</v>
      </c>
      <c r="H1428" s="114">
        <v>35.65</v>
      </c>
      <c r="I1428" s="114">
        <v>10046</v>
      </c>
      <c r="J1428" s="114">
        <v>334663.09999999998</v>
      </c>
      <c r="K1428" s="116">
        <v>43368</v>
      </c>
      <c r="L1428" s="114">
        <v>117</v>
      </c>
      <c r="M1428" s="114" t="s">
        <v>2164</v>
      </c>
      <c r="N1428" s="429"/>
    </row>
    <row r="1429" spans="1:14">
      <c r="A1429" s="114" t="s">
        <v>2100</v>
      </c>
      <c r="B1429" s="114" t="s">
        <v>390</v>
      </c>
      <c r="C1429" s="114">
        <v>9105.7000000000007</v>
      </c>
      <c r="D1429" s="114">
        <v>9111</v>
      </c>
      <c r="E1429" s="114">
        <v>8601</v>
      </c>
      <c r="F1429" s="114">
        <v>8915.7000000000007</v>
      </c>
      <c r="G1429" s="114">
        <v>8919</v>
      </c>
      <c r="H1429" s="114">
        <v>9181.9</v>
      </c>
      <c r="I1429" s="114">
        <v>1929</v>
      </c>
      <c r="J1429" s="114">
        <v>17086890.050000001</v>
      </c>
      <c r="K1429" s="116">
        <v>43368</v>
      </c>
      <c r="L1429" s="114">
        <v>697</v>
      </c>
      <c r="M1429" s="114" t="s">
        <v>2101</v>
      </c>
      <c r="N1429" s="429"/>
    </row>
    <row r="1430" spans="1:14">
      <c r="A1430" s="114" t="s">
        <v>145</v>
      </c>
      <c r="B1430" s="114" t="s">
        <v>390</v>
      </c>
      <c r="C1430" s="114">
        <v>707.75</v>
      </c>
      <c r="D1430" s="114">
        <v>717.65</v>
      </c>
      <c r="E1430" s="114">
        <v>688.25</v>
      </c>
      <c r="F1430" s="114">
        <v>710.8</v>
      </c>
      <c r="G1430" s="114">
        <v>710.8</v>
      </c>
      <c r="H1430" s="114">
        <v>707.95</v>
      </c>
      <c r="I1430" s="114">
        <v>380391</v>
      </c>
      <c r="J1430" s="114">
        <v>266669965.65000001</v>
      </c>
      <c r="K1430" s="116">
        <v>43368</v>
      </c>
      <c r="L1430" s="114">
        <v>11485</v>
      </c>
      <c r="M1430" s="114" t="s">
        <v>1666</v>
      </c>
      <c r="N1430" s="429"/>
    </row>
    <row r="1431" spans="1:14">
      <c r="A1431" s="114" t="s">
        <v>1667</v>
      </c>
      <c r="B1431" s="114" t="s">
        <v>390</v>
      </c>
      <c r="C1431" s="114">
        <v>100.25</v>
      </c>
      <c r="D1431" s="114">
        <v>102.85</v>
      </c>
      <c r="E1431" s="114">
        <v>99.35</v>
      </c>
      <c r="F1431" s="114">
        <v>101.6</v>
      </c>
      <c r="G1431" s="114">
        <v>102.55</v>
      </c>
      <c r="H1431" s="114">
        <v>101.65</v>
      </c>
      <c r="I1431" s="114">
        <v>361050</v>
      </c>
      <c r="J1431" s="114">
        <v>36490618.600000001</v>
      </c>
      <c r="K1431" s="116">
        <v>43368</v>
      </c>
      <c r="L1431" s="114">
        <v>4161</v>
      </c>
      <c r="M1431" s="114" t="s">
        <v>1668</v>
      </c>
      <c r="N1431" s="429"/>
    </row>
    <row r="1432" spans="1:14">
      <c r="A1432" s="114" t="s">
        <v>146</v>
      </c>
      <c r="B1432" s="114" t="s">
        <v>390</v>
      </c>
      <c r="C1432" s="114">
        <v>504</v>
      </c>
      <c r="D1432" s="114">
        <v>513</v>
      </c>
      <c r="E1432" s="114">
        <v>496.75</v>
      </c>
      <c r="F1432" s="114">
        <v>502.9</v>
      </c>
      <c r="G1432" s="114">
        <v>501.95</v>
      </c>
      <c r="H1432" s="114">
        <v>503.45</v>
      </c>
      <c r="I1432" s="114">
        <v>370713</v>
      </c>
      <c r="J1432" s="114">
        <v>187028422.25</v>
      </c>
      <c r="K1432" s="116">
        <v>43368</v>
      </c>
      <c r="L1432" s="114">
        <v>8306</v>
      </c>
      <c r="M1432" s="114" t="s">
        <v>1669</v>
      </c>
      <c r="N1432" s="429"/>
    </row>
    <row r="1433" spans="1:14">
      <c r="A1433" s="114" t="s">
        <v>356</v>
      </c>
      <c r="B1433" s="114" t="s">
        <v>390</v>
      </c>
      <c r="C1433" s="114">
        <v>1258.9000000000001</v>
      </c>
      <c r="D1433" s="114">
        <v>1264.95</v>
      </c>
      <c r="E1433" s="114">
        <v>1204.8</v>
      </c>
      <c r="F1433" s="114">
        <v>1233.9000000000001</v>
      </c>
      <c r="G1433" s="114">
        <v>1226.7</v>
      </c>
      <c r="H1433" s="114">
        <v>1261.4000000000001</v>
      </c>
      <c r="I1433" s="114">
        <v>598109</v>
      </c>
      <c r="J1433" s="114">
        <v>742286115.54999995</v>
      </c>
      <c r="K1433" s="116">
        <v>43368</v>
      </c>
      <c r="L1433" s="114">
        <v>30504</v>
      </c>
      <c r="M1433" s="114" t="s">
        <v>1670</v>
      </c>
      <c r="N1433" s="429"/>
    </row>
    <row r="1434" spans="1:14">
      <c r="A1434" s="114" t="s">
        <v>147</v>
      </c>
      <c r="B1434" s="114" t="s">
        <v>390</v>
      </c>
      <c r="C1434" s="114">
        <v>233.3</v>
      </c>
      <c r="D1434" s="114">
        <v>236.75</v>
      </c>
      <c r="E1434" s="114">
        <v>232</v>
      </c>
      <c r="F1434" s="114">
        <v>236.1</v>
      </c>
      <c r="G1434" s="114">
        <v>236.25</v>
      </c>
      <c r="H1434" s="114">
        <v>233.3</v>
      </c>
      <c r="I1434" s="114">
        <v>2349368</v>
      </c>
      <c r="J1434" s="114">
        <v>550389580.45000005</v>
      </c>
      <c r="K1434" s="116">
        <v>43368</v>
      </c>
      <c r="L1434" s="114">
        <v>17280</v>
      </c>
      <c r="M1434" s="114" t="s">
        <v>1671</v>
      </c>
      <c r="N1434" s="429"/>
    </row>
    <row r="1435" spans="1:14">
      <c r="A1435" s="114" t="s">
        <v>1672</v>
      </c>
      <c r="B1435" s="114" t="s">
        <v>390</v>
      </c>
      <c r="C1435" s="114">
        <v>744.05</v>
      </c>
      <c r="D1435" s="114">
        <v>754.75</v>
      </c>
      <c r="E1435" s="114">
        <v>729.05</v>
      </c>
      <c r="F1435" s="114">
        <v>743.3</v>
      </c>
      <c r="G1435" s="114">
        <v>743.45</v>
      </c>
      <c r="H1435" s="114">
        <v>748.55</v>
      </c>
      <c r="I1435" s="114">
        <v>31359</v>
      </c>
      <c r="J1435" s="114">
        <v>23231540.600000001</v>
      </c>
      <c r="K1435" s="116">
        <v>43368</v>
      </c>
      <c r="L1435" s="114">
        <v>1681</v>
      </c>
      <c r="M1435" s="114" t="s">
        <v>1673</v>
      </c>
      <c r="N1435" s="429"/>
    </row>
    <row r="1436" spans="1:14">
      <c r="A1436" s="114" t="s">
        <v>1674</v>
      </c>
      <c r="B1436" s="114" t="s">
        <v>390</v>
      </c>
      <c r="C1436" s="114">
        <v>691</v>
      </c>
      <c r="D1436" s="114">
        <v>691</v>
      </c>
      <c r="E1436" s="114">
        <v>666.55</v>
      </c>
      <c r="F1436" s="114">
        <v>677.35</v>
      </c>
      <c r="G1436" s="114">
        <v>675.35</v>
      </c>
      <c r="H1436" s="114">
        <v>685.7</v>
      </c>
      <c r="I1436" s="114">
        <v>100935</v>
      </c>
      <c r="J1436" s="114">
        <v>68147064.450000003</v>
      </c>
      <c r="K1436" s="116">
        <v>43368</v>
      </c>
      <c r="L1436" s="114">
        <v>4626</v>
      </c>
      <c r="M1436" s="114" t="s">
        <v>1675</v>
      </c>
      <c r="N1436" s="429"/>
    </row>
    <row r="1437" spans="1:14">
      <c r="A1437" s="114" t="s">
        <v>148</v>
      </c>
      <c r="B1437" s="114" t="s">
        <v>390</v>
      </c>
      <c r="C1437" s="114">
        <v>241</v>
      </c>
      <c r="D1437" s="114">
        <v>243.5</v>
      </c>
      <c r="E1437" s="114">
        <v>235.45</v>
      </c>
      <c r="F1437" s="114">
        <v>240.8</v>
      </c>
      <c r="G1437" s="114">
        <v>241.1</v>
      </c>
      <c r="H1437" s="114">
        <v>240.2</v>
      </c>
      <c r="I1437" s="114">
        <v>9030367</v>
      </c>
      <c r="J1437" s="114">
        <v>2166839776.6999998</v>
      </c>
      <c r="K1437" s="116">
        <v>43368</v>
      </c>
      <c r="L1437" s="114">
        <v>79738</v>
      </c>
      <c r="M1437" s="114" t="s">
        <v>1676</v>
      </c>
      <c r="N1437" s="429"/>
    </row>
    <row r="1438" spans="1:14">
      <c r="A1438" s="114" t="s">
        <v>149</v>
      </c>
      <c r="B1438" s="114" t="s">
        <v>390</v>
      </c>
      <c r="C1438" s="114">
        <v>128</v>
      </c>
      <c r="D1438" s="114">
        <v>128.80000000000001</v>
      </c>
      <c r="E1438" s="114">
        <v>124.55</v>
      </c>
      <c r="F1438" s="114">
        <v>127.05</v>
      </c>
      <c r="G1438" s="114">
        <v>127.5</v>
      </c>
      <c r="H1438" s="114">
        <v>128.05000000000001</v>
      </c>
      <c r="I1438" s="114">
        <v>1865428</v>
      </c>
      <c r="J1438" s="114">
        <v>236186926</v>
      </c>
      <c r="K1438" s="116">
        <v>43368</v>
      </c>
      <c r="L1438" s="114">
        <v>15411</v>
      </c>
      <c r="M1438" s="114" t="s">
        <v>1677</v>
      </c>
      <c r="N1438" s="429"/>
    </row>
    <row r="1439" spans="1:14">
      <c r="A1439" s="114" t="s">
        <v>150</v>
      </c>
      <c r="B1439" s="114" t="s">
        <v>390</v>
      </c>
      <c r="C1439" s="114">
        <v>69</v>
      </c>
      <c r="D1439" s="114">
        <v>71.3</v>
      </c>
      <c r="E1439" s="114">
        <v>68</v>
      </c>
      <c r="F1439" s="114">
        <v>70.3</v>
      </c>
      <c r="G1439" s="114">
        <v>70.25</v>
      </c>
      <c r="H1439" s="114">
        <v>69.099999999999994</v>
      </c>
      <c r="I1439" s="114">
        <v>6281761</v>
      </c>
      <c r="J1439" s="114">
        <v>438998308.75</v>
      </c>
      <c r="K1439" s="116">
        <v>43368</v>
      </c>
      <c r="L1439" s="114">
        <v>25606</v>
      </c>
      <c r="M1439" s="114" t="s">
        <v>1678</v>
      </c>
      <c r="N1439" s="429"/>
    </row>
    <row r="1440" spans="1:14">
      <c r="A1440" s="114" t="s">
        <v>1679</v>
      </c>
      <c r="B1440" s="114" t="s">
        <v>390</v>
      </c>
      <c r="C1440" s="114">
        <v>890.2</v>
      </c>
      <c r="D1440" s="114">
        <v>895.05</v>
      </c>
      <c r="E1440" s="114">
        <v>830</v>
      </c>
      <c r="F1440" s="114">
        <v>852.85</v>
      </c>
      <c r="G1440" s="114">
        <v>849.65</v>
      </c>
      <c r="H1440" s="114">
        <v>893.15</v>
      </c>
      <c r="I1440" s="114">
        <v>255917</v>
      </c>
      <c r="J1440" s="114">
        <v>219602932.05000001</v>
      </c>
      <c r="K1440" s="116">
        <v>43368</v>
      </c>
      <c r="L1440" s="114">
        <v>10813</v>
      </c>
      <c r="M1440" s="114" t="s">
        <v>1680</v>
      </c>
      <c r="N1440" s="429"/>
    </row>
    <row r="1441" spans="1:14">
      <c r="A1441" s="114" t="s">
        <v>151</v>
      </c>
      <c r="B1441" s="114" t="s">
        <v>390</v>
      </c>
      <c r="C1441" s="114">
        <v>609</v>
      </c>
      <c r="D1441" s="114">
        <v>609</v>
      </c>
      <c r="E1441" s="114">
        <v>575</v>
      </c>
      <c r="F1441" s="114">
        <v>601</v>
      </c>
      <c r="G1441" s="114">
        <v>601.75</v>
      </c>
      <c r="H1441" s="114">
        <v>607.70000000000005</v>
      </c>
      <c r="I1441" s="114">
        <v>10985624</v>
      </c>
      <c r="J1441" s="114">
        <v>6521755736.1999998</v>
      </c>
      <c r="K1441" s="116">
        <v>43368</v>
      </c>
      <c r="L1441" s="114">
        <v>121806</v>
      </c>
      <c r="M1441" s="114" t="s">
        <v>1681</v>
      </c>
      <c r="N1441" s="429"/>
    </row>
    <row r="1442" spans="1:14">
      <c r="A1442" s="114" t="s">
        <v>1682</v>
      </c>
      <c r="B1442" s="114" t="s">
        <v>390</v>
      </c>
      <c r="C1442" s="114">
        <v>58.2</v>
      </c>
      <c r="D1442" s="114">
        <v>59.9</v>
      </c>
      <c r="E1442" s="114">
        <v>55.2</v>
      </c>
      <c r="F1442" s="114">
        <v>57.05</v>
      </c>
      <c r="G1442" s="114">
        <v>57</v>
      </c>
      <c r="H1442" s="114">
        <v>60</v>
      </c>
      <c r="I1442" s="114">
        <v>147882</v>
      </c>
      <c r="J1442" s="114">
        <v>8514674.5999999996</v>
      </c>
      <c r="K1442" s="116">
        <v>43368</v>
      </c>
      <c r="L1442" s="114">
        <v>1842</v>
      </c>
      <c r="M1442" s="114" t="s">
        <v>1683</v>
      </c>
      <c r="N1442" s="429"/>
    </row>
    <row r="1443" spans="1:14">
      <c r="A1443" s="114" t="s">
        <v>331</v>
      </c>
      <c r="B1443" s="114" t="s">
        <v>390</v>
      </c>
      <c r="C1443" s="114">
        <v>306.25</v>
      </c>
      <c r="D1443" s="114">
        <v>320</v>
      </c>
      <c r="E1443" s="114">
        <v>305.05</v>
      </c>
      <c r="F1443" s="114">
        <v>312.14999999999998</v>
      </c>
      <c r="G1443" s="114">
        <v>320</v>
      </c>
      <c r="H1443" s="114">
        <v>311.60000000000002</v>
      </c>
      <c r="I1443" s="114">
        <v>78911</v>
      </c>
      <c r="J1443" s="114">
        <v>24613562.199999999</v>
      </c>
      <c r="K1443" s="116">
        <v>43368</v>
      </c>
      <c r="L1443" s="114">
        <v>1478</v>
      </c>
      <c r="M1443" s="114" t="s">
        <v>1952</v>
      </c>
      <c r="N1443" s="429"/>
    </row>
    <row r="1444" spans="1:14">
      <c r="A1444" s="114" t="s">
        <v>2050</v>
      </c>
      <c r="B1444" s="114" t="s">
        <v>390</v>
      </c>
      <c r="C1444" s="114">
        <v>565</v>
      </c>
      <c r="D1444" s="114">
        <v>583.75</v>
      </c>
      <c r="E1444" s="114">
        <v>560</v>
      </c>
      <c r="F1444" s="114">
        <v>576.95000000000005</v>
      </c>
      <c r="G1444" s="114">
        <v>579</v>
      </c>
      <c r="H1444" s="114">
        <v>577.1</v>
      </c>
      <c r="I1444" s="114">
        <v>31436</v>
      </c>
      <c r="J1444" s="114">
        <v>17927920.100000001</v>
      </c>
      <c r="K1444" s="116">
        <v>43368</v>
      </c>
      <c r="L1444" s="114">
        <v>1624</v>
      </c>
      <c r="M1444" s="114" t="s">
        <v>2051</v>
      </c>
      <c r="N1444" s="429"/>
    </row>
    <row r="1445" spans="1:14">
      <c r="A1445" s="114" t="s">
        <v>1684</v>
      </c>
      <c r="B1445" s="114" t="s">
        <v>390</v>
      </c>
      <c r="C1445" s="114">
        <v>19.45</v>
      </c>
      <c r="D1445" s="114">
        <v>19.45</v>
      </c>
      <c r="E1445" s="114">
        <v>18.100000000000001</v>
      </c>
      <c r="F1445" s="114">
        <v>18.3</v>
      </c>
      <c r="G1445" s="114">
        <v>18.350000000000001</v>
      </c>
      <c r="H1445" s="114">
        <v>18.899999999999999</v>
      </c>
      <c r="I1445" s="114">
        <v>18754</v>
      </c>
      <c r="J1445" s="114">
        <v>349408.45</v>
      </c>
      <c r="K1445" s="116">
        <v>43368</v>
      </c>
      <c r="L1445" s="114">
        <v>254</v>
      </c>
      <c r="M1445" s="114" t="s">
        <v>1685</v>
      </c>
      <c r="N1445" s="429"/>
    </row>
    <row r="1446" spans="1:14">
      <c r="A1446" s="114" t="s">
        <v>3035</v>
      </c>
      <c r="B1446" s="114" t="s">
        <v>390</v>
      </c>
      <c r="C1446" s="114">
        <v>633</v>
      </c>
      <c r="D1446" s="114">
        <v>646.04999999999995</v>
      </c>
      <c r="E1446" s="114">
        <v>633</v>
      </c>
      <c r="F1446" s="114">
        <v>640</v>
      </c>
      <c r="G1446" s="114">
        <v>638.04999999999995</v>
      </c>
      <c r="H1446" s="114">
        <v>636.95000000000005</v>
      </c>
      <c r="I1446" s="114">
        <v>54759</v>
      </c>
      <c r="J1446" s="114">
        <v>35040395.649999999</v>
      </c>
      <c r="K1446" s="116">
        <v>43368</v>
      </c>
      <c r="L1446" s="114">
        <v>3058</v>
      </c>
      <c r="M1446" s="114" t="s">
        <v>3038</v>
      </c>
      <c r="N1446" s="429"/>
    </row>
    <row r="1447" spans="1:14">
      <c r="A1447" s="114" t="s">
        <v>2321</v>
      </c>
      <c r="B1447" s="114" t="s">
        <v>390</v>
      </c>
      <c r="C1447" s="114">
        <v>433.35</v>
      </c>
      <c r="D1447" s="114">
        <v>433.35</v>
      </c>
      <c r="E1447" s="114">
        <v>405.3</v>
      </c>
      <c r="F1447" s="114">
        <v>415.55</v>
      </c>
      <c r="G1447" s="114">
        <v>415</v>
      </c>
      <c r="H1447" s="114">
        <v>415.15</v>
      </c>
      <c r="I1447" s="114">
        <v>829</v>
      </c>
      <c r="J1447" s="114">
        <v>341738.9</v>
      </c>
      <c r="K1447" s="116">
        <v>43368</v>
      </c>
      <c r="L1447" s="114">
        <v>68</v>
      </c>
      <c r="M1447" s="114" t="s">
        <v>2322</v>
      </c>
      <c r="N1447" s="429"/>
    </row>
    <row r="1448" spans="1:14">
      <c r="A1448" s="114" t="s">
        <v>152</v>
      </c>
      <c r="B1448" s="114" t="s">
        <v>390</v>
      </c>
      <c r="C1448" s="114">
        <v>2204.9</v>
      </c>
      <c r="D1448" s="114">
        <v>2211.9</v>
      </c>
      <c r="E1448" s="114">
        <v>2153.8000000000002</v>
      </c>
      <c r="F1448" s="114">
        <v>2183.1999999999998</v>
      </c>
      <c r="G1448" s="114">
        <v>2183.1</v>
      </c>
      <c r="H1448" s="114">
        <v>2198.4499999999998</v>
      </c>
      <c r="I1448" s="114">
        <v>2868778</v>
      </c>
      <c r="J1448" s="114">
        <v>6271565161.1000004</v>
      </c>
      <c r="K1448" s="116">
        <v>43368</v>
      </c>
      <c r="L1448" s="114">
        <v>141519</v>
      </c>
      <c r="M1448" s="114" t="s">
        <v>1686</v>
      </c>
      <c r="N1448" s="429"/>
    </row>
    <row r="1449" spans="1:14">
      <c r="A1449" s="114" t="s">
        <v>1687</v>
      </c>
      <c r="B1449" s="114" t="s">
        <v>390</v>
      </c>
      <c r="C1449" s="114">
        <v>126.9</v>
      </c>
      <c r="D1449" s="114">
        <v>131.65</v>
      </c>
      <c r="E1449" s="114">
        <v>122.05</v>
      </c>
      <c r="F1449" s="114">
        <v>129.4</v>
      </c>
      <c r="G1449" s="114">
        <v>130.1</v>
      </c>
      <c r="H1449" s="114">
        <v>127</v>
      </c>
      <c r="I1449" s="114">
        <v>104299</v>
      </c>
      <c r="J1449" s="114">
        <v>13209955.800000001</v>
      </c>
      <c r="K1449" s="116">
        <v>43368</v>
      </c>
      <c r="L1449" s="114">
        <v>1600</v>
      </c>
      <c r="M1449" s="114" t="s">
        <v>1688</v>
      </c>
      <c r="N1449" s="429"/>
    </row>
    <row r="1450" spans="1:14">
      <c r="A1450" s="114" t="s">
        <v>1689</v>
      </c>
      <c r="B1450" s="114" t="s">
        <v>390</v>
      </c>
      <c r="C1450" s="114">
        <v>2490</v>
      </c>
      <c r="D1450" s="114">
        <v>2566</v>
      </c>
      <c r="E1450" s="114">
        <v>2445.5500000000002</v>
      </c>
      <c r="F1450" s="114">
        <v>2527.4</v>
      </c>
      <c r="G1450" s="114">
        <v>2502</v>
      </c>
      <c r="H1450" s="114">
        <v>2534.4499999999998</v>
      </c>
      <c r="I1450" s="114">
        <v>7926</v>
      </c>
      <c r="J1450" s="114">
        <v>19944496.699999999</v>
      </c>
      <c r="K1450" s="116">
        <v>43368</v>
      </c>
      <c r="L1450" s="114">
        <v>2109</v>
      </c>
      <c r="M1450" s="114" t="s">
        <v>1690</v>
      </c>
      <c r="N1450" s="429"/>
    </row>
    <row r="1451" spans="1:14">
      <c r="A1451" s="114" t="s">
        <v>3062</v>
      </c>
      <c r="B1451" s="114" t="s">
        <v>390</v>
      </c>
      <c r="C1451" s="114">
        <v>5.65</v>
      </c>
      <c r="D1451" s="114">
        <v>5.9</v>
      </c>
      <c r="E1451" s="114">
        <v>5.6</v>
      </c>
      <c r="F1451" s="114">
        <v>5.6</v>
      </c>
      <c r="G1451" s="114">
        <v>5.6</v>
      </c>
      <c r="H1451" s="114">
        <v>5.65</v>
      </c>
      <c r="I1451" s="114">
        <v>1365</v>
      </c>
      <c r="J1451" s="114">
        <v>7969.95</v>
      </c>
      <c r="K1451" s="116">
        <v>43368</v>
      </c>
      <c r="L1451" s="114">
        <v>5</v>
      </c>
      <c r="M1451" s="114" t="s">
        <v>3063</v>
      </c>
      <c r="N1451" s="429"/>
    </row>
    <row r="1452" spans="1:14">
      <c r="A1452" s="114" t="s">
        <v>153</v>
      </c>
      <c r="B1452" s="114" t="s">
        <v>390</v>
      </c>
      <c r="C1452" s="114">
        <v>751.45</v>
      </c>
      <c r="D1452" s="114">
        <v>772.7</v>
      </c>
      <c r="E1452" s="114">
        <v>745.1</v>
      </c>
      <c r="F1452" s="114">
        <v>758.75</v>
      </c>
      <c r="G1452" s="114">
        <v>759</v>
      </c>
      <c r="H1452" s="114">
        <v>751.45</v>
      </c>
      <c r="I1452" s="114">
        <v>2812964</v>
      </c>
      <c r="J1452" s="114">
        <v>2142346762.6500001</v>
      </c>
      <c r="K1452" s="116">
        <v>43368</v>
      </c>
      <c r="L1452" s="114">
        <v>65355</v>
      </c>
      <c r="M1452" s="114" t="s">
        <v>1691</v>
      </c>
      <c r="N1452" s="429"/>
    </row>
    <row r="1453" spans="1:14">
      <c r="A1453" s="114" t="s">
        <v>2643</v>
      </c>
      <c r="B1453" s="114" t="s">
        <v>390</v>
      </c>
      <c r="C1453" s="114">
        <v>165.95</v>
      </c>
      <c r="D1453" s="114">
        <v>165.95</v>
      </c>
      <c r="E1453" s="114">
        <v>146</v>
      </c>
      <c r="F1453" s="114">
        <v>152.44999999999999</v>
      </c>
      <c r="G1453" s="114">
        <v>152</v>
      </c>
      <c r="H1453" s="114">
        <v>155.65</v>
      </c>
      <c r="I1453" s="114">
        <v>2931</v>
      </c>
      <c r="J1453" s="114">
        <v>452226.9</v>
      </c>
      <c r="K1453" s="116">
        <v>43368</v>
      </c>
      <c r="L1453" s="114">
        <v>121</v>
      </c>
      <c r="M1453" s="114" t="s">
        <v>2644</v>
      </c>
      <c r="N1453" s="429"/>
    </row>
    <row r="1454" spans="1:14">
      <c r="A1454" s="114" t="s">
        <v>2179</v>
      </c>
      <c r="B1454" s="114" t="s">
        <v>390</v>
      </c>
      <c r="C1454" s="114">
        <v>269</v>
      </c>
      <c r="D1454" s="114">
        <v>276</v>
      </c>
      <c r="E1454" s="114">
        <v>260.25</v>
      </c>
      <c r="F1454" s="114">
        <v>268.60000000000002</v>
      </c>
      <c r="G1454" s="114">
        <v>270</v>
      </c>
      <c r="H1454" s="114">
        <v>266.64999999999998</v>
      </c>
      <c r="I1454" s="114">
        <v>100764</v>
      </c>
      <c r="J1454" s="114">
        <v>27066614.199999999</v>
      </c>
      <c r="K1454" s="116">
        <v>43368</v>
      </c>
      <c r="L1454" s="114">
        <v>4192</v>
      </c>
      <c r="M1454" s="114" t="s">
        <v>2180</v>
      </c>
      <c r="N1454" s="429"/>
    </row>
    <row r="1455" spans="1:14">
      <c r="A1455" s="114" t="s">
        <v>2923</v>
      </c>
      <c r="B1455" s="114" t="s">
        <v>390</v>
      </c>
      <c r="C1455" s="114">
        <v>29.5</v>
      </c>
      <c r="D1455" s="114">
        <v>29.7</v>
      </c>
      <c r="E1455" s="114">
        <v>28.75</v>
      </c>
      <c r="F1455" s="114">
        <v>29.35</v>
      </c>
      <c r="G1455" s="114">
        <v>29.3</v>
      </c>
      <c r="H1455" s="114">
        <v>29.5</v>
      </c>
      <c r="I1455" s="114">
        <v>4886</v>
      </c>
      <c r="J1455" s="114">
        <v>141890.04999999999</v>
      </c>
      <c r="K1455" s="116">
        <v>43368</v>
      </c>
      <c r="L1455" s="114">
        <v>63</v>
      </c>
      <c r="M1455" s="114" t="s">
        <v>2924</v>
      </c>
      <c r="N1455" s="429"/>
    </row>
    <row r="1456" spans="1:14">
      <c r="A1456" s="114" t="s">
        <v>1692</v>
      </c>
      <c r="B1456" s="114" t="s">
        <v>390</v>
      </c>
      <c r="C1456" s="114">
        <v>56.95</v>
      </c>
      <c r="D1456" s="114">
        <v>58.95</v>
      </c>
      <c r="E1456" s="114">
        <v>55.9</v>
      </c>
      <c r="F1456" s="114">
        <v>56.65</v>
      </c>
      <c r="G1456" s="114">
        <v>56.6</v>
      </c>
      <c r="H1456" s="114">
        <v>58.1</v>
      </c>
      <c r="I1456" s="114">
        <v>26840</v>
      </c>
      <c r="J1456" s="114">
        <v>1541893.75</v>
      </c>
      <c r="K1456" s="116">
        <v>43368</v>
      </c>
      <c r="L1456" s="114">
        <v>304</v>
      </c>
      <c r="M1456" s="114" t="s">
        <v>1693</v>
      </c>
      <c r="N1456" s="429"/>
    </row>
    <row r="1457" spans="1:14">
      <c r="A1457" s="114" t="s">
        <v>2645</v>
      </c>
      <c r="B1457" s="114" t="s">
        <v>2795</v>
      </c>
      <c r="C1457" s="114">
        <v>25.85</v>
      </c>
      <c r="D1457" s="114">
        <v>25.85</v>
      </c>
      <c r="E1457" s="114">
        <v>25.85</v>
      </c>
      <c r="F1457" s="114">
        <v>25.85</v>
      </c>
      <c r="G1457" s="114">
        <v>25.85</v>
      </c>
      <c r="H1457" s="114">
        <v>27.2</v>
      </c>
      <c r="I1457" s="114">
        <v>21732</v>
      </c>
      <c r="J1457" s="114">
        <v>561772.19999999995</v>
      </c>
      <c r="K1457" s="116">
        <v>43368</v>
      </c>
      <c r="L1457" s="114">
        <v>92</v>
      </c>
      <c r="M1457" s="114" t="s">
        <v>2646</v>
      </c>
      <c r="N1457" s="429"/>
    </row>
    <row r="1458" spans="1:14">
      <c r="A1458" s="114" t="s">
        <v>1694</v>
      </c>
      <c r="B1458" s="114" t="s">
        <v>390</v>
      </c>
      <c r="C1458" s="114">
        <v>66.75</v>
      </c>
      <c r="D1458" s="114">
        <v>66.95</v>
      </c>
      <c r="E1458" s="114">
        <v>63.8</v>
      </c>
      <c r="F1458" s="114">
        <v>65.150000000000006</v>
      </c>
      <c r="G1458" s="114">
        <v>64.8</v>
      </c>
      <c r="H1458" s="114">
        <v>66.7</v>
      </c>
      <c r="I1458" s="114">
        <v>254140</v>
      </c>
      <c r="J1458" s="114">
        <v>16565138.199999999</v>
      </c>
      <c r="K1458" s="116">
        <v>43368</v>
      </c>
      <c r="L1458" s="114">
        <v>3575</v>
      </c>
      <c r="M1458" s="114" t="s">
        <v>1695</v>
      </c>
      <c r="N1458" s="429"/>
    </row>
    <row r="1459" spans="1:14">
      <c r="A1459" s="114" t="s">
        <v>1696</v>
      </c>
      <c r="B1459" s="114" t="s">
        <v>390</v>
      </c>
      <c r="C1459" s="114">
        <v>130.05000000000001</v>
      </c>
      <c r="D1459" s="114">
        <v>130.65</v>
      </c>
      <c r="E1459" s="114">
        <v>126</v>
      </c>
      <c r="F1459" s="114">
        <v>127</v>
      </c>
      <c r="G1459" s="114">
        <v>126.85</v>
      </c>
      <c r="H1459" s="114">
        <v>130.65</v>
      </c>
      <c r="I1459" s="114">
        <v>282387</v>
      </c>
      <c r="J1459" s="114">
        <v>36254648.649999999</v>
      </c>
      <c r="K1459" s="116">
        <v>43368</v>
      </c>
      <c r="L1459" s="114">
        <v>1255</v>
      </c>
      <c r="M1459" s="114" t="s">
        <v>1697</v>
      </c>
      <c r="N1459" s="429"/>
    </row>
    <row r="1460" spans="1:14">
      <c r="A1460" s="114" t="s">
        <v>3093</v>
      </c>
      <c r="B1460" s="114" t="s">
        <v>2795</v>
      </c>
      <c r="C1460" s="114">
        <v>4.8</v>
      </c>
      <c r="D1460" s="114">
        <v>4.8</v>
      </c>
      <c r="E1460" s="114">
        <v>4.4000000000000004</v>
      </c>
      <c r="F1460" s="114">
        <v>4.75</v>
      </c>
      <c r="G1460" s="114">
        <v>4.75</v>
      </c>
      <c r="H1460" s="114">
        <v>4.5999999999999996</v>
      </c>
      <c r="I1460" s="114">
        <v>1215</v>
      </c>
      <c r="J1460" s="114">
        <v>5641.45</v>
      </c>
      <c r="K1460" s="116">
        <v>43368</v>
      </c>
      <c r="L1460" s="114">
        <v>7</v>
      </c>
      <c r="M1460" s="114" t="s">
        <v>3094</v>
      </c>
      <c r="N1460" s="429"/>
    </row>
    <row r="1461" spans="1:14">
      <c r="A1461" s="114" t="s">
        <v>1698</v>
      </c>
      <c r="B1461" s="114" t="s">
        <v>390</v>
      </c>
      <c r="C1461" s="114">
        <v>18.899999999999999</v>
      </c>
      <c r="D1461" s="114">
        <v>18.899999999999999</v>
      </c>
      <c r="E1461" s="114">
        <v>15.15</v>
      </c>
      <c r="F1461" s="114">
        <v>15.15</v>
      </c>
      <c r="G1461" s="114">
        <v>15.15</v>
      </c>
      <c r="H1461" s="114">
        <v>18.899999999999999</v>
      </c>
      <c r="I1461" s="114">
        <v>768668</v>
      </c>
      <c r="J1461" s="114">
        <v>12309113.949999999</v>
      </c>
      <c r="K1461" s="116">
        <v>43368</v>
      </c>
      <c r="L1461" s="114">
        <v>1159</v>
      </c>
      <c r="M1461" s="114" t="s">
        <v>1699</v>
      </c>
      <c r="N1461" s="429"/>
    </row>
    <row r="1462" spans="1:14">
      <c r="A1462" s="114" t="s">
        <v>2352</v>
      </c>
      <c r="B1462" s="114" t="s">
        <v>390</v>
      </c>
      <c r="C1462" s="114">
        <v>356</v>
      </c>
      <c r="D1462" s="114">
        <v>364.45</v>
      </c>
      <c r="E1462" s="114">
        <v>326</v>
      </c>
      <c r="F1462" s="114">
        <v>327.39999999999998</v>
      </c>
      <c r="G1462" s="114">
        <v>326</v>
      </c>
      <c r="H1462" s="114">
        <v>358.1</v>
      </c>
      <c r="I1462" s="114">
        <v>13108</v>
      </c>
      <c r="J1462" s="114">
        <v>4470040.5999999996</v>
      </c>
      <c r="K1462" s="116">
        <v>43368</v>
      </c>
      <c r="L1462" s="114">
        <v>459</v>
      </c>
      <c r="M1462" s="114" t="s">
        <v>2353</v>
      </c>
      <c r="N1462" s="429"/>
    </row>
    <row r="1463" spans="1:14">
      <c r="A1463" s="114" t="s">
        <v>3028</v>
      </c>
      <c r="B1463" s="114" t="s">
        <v>390</v>
      </c>
      <c r="C1463" s="114">
        <v>203.05</v>
      </c>
      <c r="D1463" s="114">
        <v>208</v>
      </c>
      <c r="E1463" s="114">
        <v>195</v>
      </c>
      <c r="F1463" s="114">
        <v>200</v>
      </c>
      <c r="G1463" s="114">
        <v>203</v>
      </c>
      <c r="H1463" s="114">
        <v>206.4</v>
      </c>
      <c r="I1463" s="114">
        <v>13040</v>
      </c>
      <c r="J1463" s="114">
        <v>2622712.0499999998</v>
      </c>
      <c r="K1463" s="116">
        <v>43368</v>
      </c>
      <c r="L1463" s="114">
        <v>295</v>
      </c>
      <c r="M1463" s="114" t="s">
        <v>2209</v>
      </c>
      <c r="N1463" s="429"/>
    </row>
    <row r="1464" spans="1:14">
      <c r="A1464" s="114" t="s">
        <v>2065</v>
      </c>
      <c r="B1464" s="114" t="s">
        <v>390</v>
      </c>
      <c r="C1464" s="114">
        <v>332.65</v>
      </c>
      <c r="D1464" s="114">
        <v>333.5</v>
      </c>
      <c r="E1464" s="114">
        <v>315</v>
      </c>
      <c r="F1464" s="114">
        <v>315</v>
      </c>
      <c r="G1464" s="114">
        <v>315</v>
      </c>
      <c r="H1464" s="114">
        <v>313.60000000000002</v>
      </c>
      <c r="I1464" s="114">
        <v>846</v>
      </c>
      <c r="J1464" s="114">
        <v>271930.25</v>
      </c>
      <c r="K1464" s="116">
        <v>43368</v>
      </c>
      <c r="L1464" s="114">
        <v>37</v>
      </c>
      <c r="M1464" s="114" t="s">
        <v>2066</v>
      </c>
      <c r="N1464" s="429"/>
    </row>
    <row r="1465" spans="1:14">
      <c r="A1465" s="114" t="s">
        <v>215</v>
      </c>
      <c r="B1465" s="114" t="s">
        <v>390</v>
      </c>
      <c r="C1465" s="114">
        <v>925.95</v>
      </c>
      <c r="D1465" s="114">
        <v>938.1</v>
      </c>
      <c r="E1465" s="114">
        <v>902.5</v>
      </c>
      <c r="F1465" s="114">
        <v>924.25</v>
      </c>
      <c r="G1465" s="114">
        <v>920.5</v>
      </c>
      <c r="H1465" s="114">
        <v>920.55</v>
      </c>
      <c r="I1465" s="114">
        <v>75547</v>
      </c>
      <c r="J1465" s="114">
        <v>69143910.200000003</v>
      </c>
      <c r="K1465" s="116">
        <v>43368</v>
      </c>
      <c r="L1465" s="114">
        <v>1991</v>
      </c>
      <c r="M1465" s="114" t="s">
        <v>1700</v>
      </c>
      <c r="N1465" s="429"/>
    </row>
    <row r="1466" spans="1:14">
      <c r="A1466" s="114" t="s">
        <v>1701</v>
      </c>
      <c r="B1466" s="114" t="s">
        <v>390</v>
      </c>
      <c r="C1466" s="114">
        <v>25.3</v>
      </c>
      <c r="D1466" s="114">
        <v>30</v>
      </c>
      <c r="E1466" s="114">
        <v>23.55</v>
      </c>
      <c r="F1466" s="114">
        <v>29.4</v>
      </c>
      <c r="G1466" s="114">
        <v>30</v>
      </c>
      <c r="H1466" s="114">
        <v>25</v>
      </c>
      <c r="I1466" s="114">
        <v>105152</v>
      </c>
      <c r="J1466" s="114">
        <v>2959420.35</v>
      </c>
      <c r="K1466" s="116">
        <v>43368</v>
      </c>
      <c r="L1466" s="114">
        <v>738</v>
      </c>
      <c r="M1466" s="114" t="s">
        <v>1702</v>
      </c>
      <c r="N1466" s="429"/>
    </row>
    <row r="1467" spans="1:14">
      <c r="A1467" s="114" t="s">
        <v>1703</v>
      </c>
      <c r="B1467" s="114" t="s">
        <v>390</v>
      </c>
      <c r="C1467" s="114">
        <v>236.05</v>
      </c>
      <c r="D1467" s="114">
        <v>255</v>
      </c>
      <c r="E1467" s="114">
        <v>227</v>
      </c>
      <c r="F1467" s="114">
        <v>244.25</v>
      </c>
      <c r="G1467" s="114">
        <v>253</v>
      </c>
      <c r="H1467" s="114">
        <v>238.3</v>
      </c>
      <c r="I1467" s="114">
        <v>333275</v>
      </c>
      <c r="J1467" s="114">
        <v>79187792.5</v>
      </c>
      <c r="K1467" s="116">
        <v>43368</v>
      </c>
      <c r="L1467" s="114">
        <v>7891</v>
      </c>
      <c r="M1467" s="114" t="s">
        <v>1704</v>
      </c>
      <c r="N1467" s="429"/>
    </row>
    <row r="1468" spans="1:14">
      <c r="A1468" s="114" t="s">
        <v>1705</v>
      </c>
      <c r="B1468" s="114" t="s">
        <v>390</v>
      </c>
      <c r="C1468" s="114">
        <v>623.65</v>
      </c>
      <c r="D1468" s="114">
        <v>634</v>
      </c>
      <c r="E1468" s="114">
        <v>611</v>
      </c>
      <c r="F1468" s="114">
        <v>628.04999999999995</v>
      </c>
      <c r="G1468" s="114">
        <v>628</v>
      </c>
      <c r="H1468" s="114">
        <v>623.65</v>
      </c>
      <c r="I1468" s="114">
        <v>59646</v>
      </c>
      <c r="J1468" s="114">
        <v>37435807.100000001</v>
      </c>
      <c r="K1468" s="116">
        <v>43368</v>
      </c>
      <c r="L1468" s="114">
        <v>3067</v>
      </c>
      <c r="M1468" s="114" t="s">
        <v>1706</v>
      </c>
      <c r="N1468" s="429"/>
    </row>
    <row r="1469" spans="1:14">
      <c r="A1469" s="114" t="s">
        <v>2647</v>
      </c>
      <c r="B1469" s="114" t="s">
        <v>390</v>
      </c>
      <c r="C1469" s="114">
        <v>16</v>
      </c>
      <c r="D1469" s="114">
        <v>16.350000000000001</v>
      </c>
      <c r="E1469" s="114">
        <v>15.15</v>
      </c>
      <c r="F1469" s="114">
        <v>15.35</v>
      </c>
      <c r="G1469" s="114">
        <v>15.4</v>
      </c>
      <c r="H1469" s="114">
        <v>16</v>
      </c>
      <c r="I1469" s="114">
        <v>51145</v>
      </c>
      <c r="J1469" s="114">
        <v>799882.75</v>
      </c>
      <c r="K1469" s="116">
        <v>43368</v>
      </c>
      <c r="L1469" s="114">
        <v>244</v>
      </c>
      <c r="M1469" s="114" t="s">
        <v>2648</v>
      </c>
      <c r="N1469" s="429"/>
    </row>
    <row r="1470" spans="1:14">
      <c r="A1470" s="114" t="s">
        <v>1707</v>
      </c>
      <c r="B1470" s="114" t="s">
        <v>390</v>
      </c>
      <c r="C1470" s="114">
        <v>5449</v>
      </c>
      <c r="D1470" s="114">
        <v>5484</v>
      </c>
      <c r="E1470" s="114">
        <v>5240</v>
      </c>
      <c r="F1470" s="114">
        <v>5276.8</v>
      </c>
      <c r="G1470" s="114">
        <v>5270.25</v>
      </c>
      <c r="H1470" s="114">
        <v>5398.45</v>
      </c>
      <c r="I1470" s="114">
        <v>2038</v>
      </c>
      <c r="J1470" s="114">
        <v>10810591.1</v>
      </c>
      <c r="K1470" s="116">
        <v>43368</v>
      </c>
      <c r="L1470" s="114">
        <v>638</v>
      </c>
      <c r="M1470" s="114" t="s">
        <v>1708</v>
      </c>
      <c r="N1470" s="429"/>
    </row>
    <row r="1471" spans="1:14">
      <c r="A1471" s="114" t="s">
        <v>2314</v>
      </c>
      <c r="B1471" s="114" t="s">
        <v>390</v>
      </c>
      <c r="C1471" s="114">
        <v>553.70000000000005</v>
      </c>
      <c r="D1471" s="114">
        <v>574.45000000000005</v>
      </c>
      <c r="E1471" s="114">
        <v>552.54999999999995</v>
      </c>
      <c r="F1471" s="114">
        <v>568.15</v>
      </c>
      <c r="G1471" s="114">
        <v>568.1</v>
      </c>
      <c r="H1471" s="114">
        <v>565</v>
      </c>
      <c r="I1471" s="114">
        <v>24639</v>
      </c>
      <c r="J1471" s="114">
        <v>13913873.25</v>
      </c>
      <c r="K1471" s="116">
        <v>43368</v>
      </c>
      <c r="L1471" s="114">
        <v>1045</v>
      </c>
      <c r="M1471" s="114" t="s">
        <v>2315</v>
      </c>
      <c r="N1471" s="429"/>
    </row>
    <row r="1472" spans="1:14">
      <c r="A1472" s="114" t="s">
        <v>1709</v>
      </c>
      <c r="B1472" s="114" t="s">
        <v>390</v>
      </c>
      <c r="C1472" s="114">
        <v>535</v>
      </c>
      <c r="D1472" s="114">
        <v>552.95000000000005</v>
      </c>
      <c r="E1472" s="114">
        <v>520</v>
      </c>
      <c r="F1472" s="114">
        <v>531.04999999999995</v>
      </c>
      <c r="G1472" s="114">
        <v>531</v>
      </c>
      <c r="H1472" s="114">
        <v>539.54999999999995</v>
      </c>
      <c r="I1472" s="114">
        <v>14322</v>
      </c>
      <c r="J1472" s="114">
        <v>7760152.2000000002</v>
      </c>
      <c r="K1472" s="116">
        <v>43368</v>
      </c>
      <c r="L1472" s="114">
        <v>530</v>
      </c>
      <c r="M1472" s="114" t="s">
        <v>1710</v>
      </c>
      <c r="N1472" s="429"/>
    </row>
    <row r="1473" spans="1:14">
      <c r="A1473" s="114" t="s">
        <v>2407</v>
      </c>
      <c r="B1473" s="114" t="s">
        <v>390</v>
      </c>
      <c r="C1473" s="114">
        <v>288</v>
      </c>
      <c r="D1473" s="114">
        <v>299</v>
      </c>
      <c r="E1473" s="114">
        <v>270</v>
      </c>
      <c r="F1473" s="114">
        <v>295.8</v>
      </c>
      <c r="G1473" s="114">
        <v>295</v>
      </c>
      <c r="H1473" s="114">
        <v>289.8</v>
      </c>
      <c r="I1473" s="114">
        <v>86672</v>
      </c>
      <c r="J1473" s="114">
        <v>25382088.100000001</v>
      </c>
      <c r="K1473" s="116">
        <v>43368</v>
      </c>
      <c r="L1473" s="114">
        <v>2197</v>
      </c>
      <c r="M1473" s="114" t="s">
        <v>2408</v>
      </c>
      <c r="N1473" s="429"/>
    </row>
    <row r="1474" spans="1:14">
      <c r="A1474" s="114" t="s">
        <v>2980</v>
      </c>
      <c r="B1474" s="114" t="s">
        <v>390</v>
      </c>
      <c r="C1474" s="114">
        <v>14.8</v>
      </c>
      <c r="D1474" s="114">
        <v>15.8</v>
      </c>
      <c r="E1474" s="114">
        <v>14.6</v>
      </c>
      <c r="F1474" s="114">
        <v>15.4</v>
      </c>
      <c r="G1474" s="114">
        <v>15.5</v>
      </c>
      <c r="H1474" s="114">
        <v>15.35</v>
      </c>
      <c r="I1474" s="114">
        <v>37996</v>
      </c>
      <c r="J1474" s="114">
        <v>572140.6</v>
      </c>
      <c r="K1474" s="116">
        <v>43368</v>
      </c>
      <c r="L1474" s="114">
        <v>110</v>
      </c>
      <c r="M1474" s="114" t="s">
        <v>2981</v>
      </c>
      <c r="N1474" s="429"/>
    </row>
    <row r="1475" spans="1:14">
      <c r="A1475" s="114" t="s">
        <v>1711</v>
      </c>
      <c r="B1475" s="114" t="s">
        <v>390</v>
      </c>
      <c r="C1475" s="114">
        <v>295.05</v>
      </c>
      <c r="D1475" s="114">
        <v>315.85000000000002</v>
      </c>
      <c r="E1475" s="114">
        <v>295.05</v>
      </c>
      <c r="F1475" s="114">
        <v>300.14999999999998</v>
      </c>
      <c r="G1475" s="114">
        <v>305</v>
      </c>
      <c r="H1475" s="114">
        <v>299.5</v>
      </c>
      <c r="I1475" s="114">
        <v>9343</v>
      </c>
      <c r="J1475" s="114">
        <v>2820236.05</v>
      </c>
      <c r="K1475" s="116">
        <v>43368</v>
      </c>
      <c r="L1475" s="114">
        <v>544</v>
      </c>
      <c r="M1475" s="114" t="s">
        <v>1712</v>
      </c>
      <c r="N1475" s="429"/>
    </row>
    <row r="1476" spans="1:14">
      <c r="A1476" s="114" t="s">
        <v>2165</v>
      </c>
      <c r="B1476" s="114" t="s">
        <v>2795</v>
      </c>
      <c r="C1476" s="114">
        <v>34.5</v>
      </c>
      <c r="D1476" s="114">
        <v>34.6</v>
      </c>
      <c r="E1476" s="114">
        <v>34.450000000000003</v>
      </c>
      <c r="F1476" s="114">
        <v>34.6</v>
      </c>
      <c r="G1476" s="114">
        <v>34.6</v>
      </c>
      <c r="H1476" s="114">
        <v>36.25</v>
      </c>
      <c r="I1476" s="114">
        <v>600</v>
      </c>
      <c r="J1476" s="114">
        <v>20710</v>
      </c>
      <c r="K1476" s="116">
        <v>43368</v>
      </c>
      <c r="L1476" s="114">
        <v>5</v>
      </c>
      <c r="M1476" s="114" t="s">
        <v>2166</v>
      </c>
      <c r="N1476" s="429"/>
    </row>
    <row r="1477" spans="1:14">
      <c r="A1477" s="114" t="s">
        <v>1713</v>
      </c>
      <c r="B1477" s="114" t="s">
        <v>390</v>
      </c>
      <c r="C1477" s="114">
        <v>150</v>
      </c>
      <c r="D1477" s="114">
        <v>154</v>
      </c>
      <c r="E1477" s="114">
        <v>144.55000000000001</v>
      </c>
      <c r="F1477" s="114">
        <v>150.35</v>
      </c>
      <c r="G1477" s="114">
        <v>150.19999999999999</v>
      </c>
      <c r="H1477" s="114">
        <v>150.25</v>
      </c>
      <c r="I1477" s="114">
        <v>862082</v>
      </c>
      <c r="J1477" s="114">
        <v>128750607.25</v>
      </c>
      <c r="K1477" s="116">
        <v>43368</v>
      </c>
      <c r="L1477" s="114">
        <v>7349</v>
      </c>
      <c r="M1477" s="114" t="s">
        <v>1714</v>
      </c>
      <c r="N1477" s="429"/>
    </row>
    <row r="1478" spans="1:14">
      <c r="A1478" s="114" t="s">
        <v>1715</v>
      </c>
      <c r="B1478" s="114" t="s">
        <v>390</v>
      </c>
      <c r="C1478" s="114">
        <v>610</v>
      </c>
      <c r="D1478" s="114">
        <v>624.70000000000005</v>
      </c>
      <c r="E1478" s="114">
        <v>607.5</v>
      </c>
      <c r="F1478" s="114">
        <v>611.54999999999995</v>
      </c>
      <c r="G1478" s="114">
        <v>609</v>
      </c>
      <c r="H1478" s="114">
        <v>618.1</v>
      </c>
      <c r="I1478" s="114">
        <v>14629</v>
      </c>
      <c r="J1478" s="114">
        <v>8981344</v>
      </c>
      <c r="K1478" s="116">
        <v>43368</v>
      </c>
      <c r="L1478" s="114">
        <v>2196</v>
      </c>
      <c r="M1478" s="114" t="s">
        <v>1716</v>
      </c>
      <c r="N1478" s="429"/>
    </row>
    <row r="1479" spans="1:14">
      <c r="A1479" s="114" t="s">
        <v>1717</v>
      </c>
      <c r="B1479" s="114" t="s">
        <v>390</v>
      </c>
      <c r="C1479" s="114">
        <v>172.3</v>
      </c>
      <c r="D1479" s="114">
        <v>175.3</v>
      </c>
      <c r="E1479" s="114">
        <v>163</v>
      </c>
      <c r="F1479" s="114">
        <v>168.95</v>
      </c>
      <c r="G1479" s="114">
        <v>168.7</v>
      </c>
      <c r="H1479" s="114">
        <v>174.05</v>
      </c>
      <c r="I1479" s="114">
        <v>647920</v>
      </c>
      <c r="J1479" s="114">
        <v>109775981.25</v>
      </c>
      <c r="K1479" s="116">
        <v>43368</v>
      </c>
      <c r="L1479" s="114">
        <v>11716</v>
      </c>
      <c r="M1479" s="114" t="s">
        <v>1718</v>
      </c>
      <c r="N1479" s="429"/>
    </row>
    <row r="1480" spans="1:14">
      <c r="A1480" s="114" t="s">
        <v>2649</v>
      </c>
      <c r="B1480" s="114" t="s">
        <v>390</v>
      </c>
      <c r="C1480" s="114">
        <v>80</v>
      </c>
      <c r="D1480" s="114">
        <v>86</v>
      </c>
      <c r="E1480" s="114">
        <v>78</v>
      </c>
      <c r="F1480" s="114">
        <v>80.400000000000006</v>
      </c>
      <c r="G1480" s="114">
        <v>79.05</v>
      </c>
      <c r="H1480" s="114">
        <v>83.55</v>
      </c>
      <c r="I1480" s="114">
        <v>26753</v>
      </c>
      <c r="J1480" s="114">
        <v>2189804.0499999998</v>
      </c>
      <c r="K1480" s="116">
        <v>43368</v>
      </c>
      <c r="L1480" s="114">
        <v>221</v>
      </c>
      <c r="M1480" s="114" t="s">
        <v>2650</v>
      </c>
      <c r="N1480" s="429"/>
    </row>
    <row r="1481" spans="1:14">
      <c r="A1481" s="114" t="s">
        <v>1719</v>
      </c>
      <c r="B1481" s="114" t="s">
        <v>390</v>
      </c>
      <c r="C1481" s="114">
        <v>127.05</v>
      </c>
      <c r="D1481" s="114">
        <v>128.69999999999999</v>
      </c>
      <c r="E1481" s="114">
        <v>123</v>
      </c>
      <c r="F1481" s="114">
        <v>127.1</v>
      </c>
      <c r="G1481" s="114">
        <v>127.9</v>
      </c>
      <c r="H1481" s="114">
        <v>127.8</v>
      </c>
      <c r="I1481" s="114">
        <v>382303</v>
      </c>
      <c r="J1481" s="114">
        <v>48001174.200000003</v>
      </c>
      <c r="K1481" s="116">
        <v>43368</v>
      </c>
      <c r="L1481" s="114">
        <v>5956</v>
      </c>
      <c r="M1481" s="114" t="s">
        <v>3064</v>
      </c>
      <c r="N1481" s="429"/>
    </row>
    <row r="1482" spans="1:14">
      <c r="A1482" s="114" t="s">
        <v>154</v>
      </c>
      <c r="B1482" s="114" t="s">
        <v>390</v>
      </c>
      <c r="C1482" s="114">
        <v>791</v>
      </c>
      <c r="D1482" s="114">
        <v>814.3</v>
      </c>
      <c r="E1482" s="114">
        <v>778.15</v>
      </c>
      <c r="F1482" s="114">
        <v>796.85</v>
      </c>
      <c r="G1482" s="114">
        <v>794.95</v>
      </c>
      <c r="H1482" s="114">
        <v>791.1</v>
      </c>
      <c r="I1482" s="114">
        <v>3150095</v>
      </c>
      <c r="J1482" s="114">
        <v>2509561952.1500001</v>
      </c>
      <c r="K1482" s="116">
        <v>43368</v>
      </c>
      <c r="L1482" s="114">
        <v>126060</v>
      </c>
      <c r="M1482" s="114" t="s">
        <v>1720</v>
      </c>
      <c r="N1482" s="429"/>
    </row>
    <row r="1483" spans="1:14">
      <c r="A1483" s="114" t="s">
        <v>2046</v>
      </c>
      <c r="B1483" s="114" t="s">
        <v>390</v>
      </c>
      <c r="C1483" s="114">
        <v>43.05</v>
      </c>
      <c r="D1483" s="114">
        <v>45.75</v>
      </c>
      <c r="E1483" s="114">
        <v>40.549999999999997</v>
      </c>
      <c r="F1483" s="114">
        <v>43.9</v>
      </c>
      <c r="G1483" s="114">
        <v>43</v>
      </c>
      <c r="H1483" s="114">
        <v>42.3</v>
      </c>
      <c r="I1483" s="114">
        <v>14298</v>
      </c>
      <c r="J1483" s="114">
        <v>623492.94999999995</v>
      </c>
      <c r="K1483" s="116">
        <v>43368</v>
      </c>
      <c r="L1483" s="114">
        <v>269</v>
      </c>
      <c r="M1483" s="114" t="s">
        <v>2047</v>
      </c>
      <c r="N1483" s="429"/>
    </row>
    <row r="1484" spans="1:14">
      <c r="A1484" s="114" t="s">
        <v>1721</v>
      </c>
      <c r="B1484" s="114" t="s">
        <v>390</v>
      </c>
      <c r="C1484" s="114">
        <v>37.950000000000003</v>
      </c>
      <c r="D1484" s="114">
        <v>37.950000000000003</v>
      </c>
      <c r="E1484" s="114">
        <v>35</v>
      </c>
      <c r="F1484" s="114">
        <v>35.35</v>
      </c>
      <c r="G1484" s="114">
        <v>35.5</v>
      </c>
      <c r="H1484" s="114">
        <v>37.1</v>
      </c>
      <c r="I1484" s="114">
        <v>243733</v>
      </c>
      <c r="J1484" s="114">
        <v>8743656.75</v>
      </c>
      <c r="K1484" s="116">
        <v>43368</v>
      </c>
      <c r="L1484" s="114">
        <v>1344</v>
      </c>
      <c r="M1484" s="114" t="s">
        <v>1722</v>
      </c>
      <c r="N1484" s="429"/>
    </row>
    <row r="1485" spans="1:14">
      <c r="A1485" s="114" t="s">
        <v>1723</v>
      </c>
      <c r="B1485" s="114" t="s">
        <v>390</v>
      </c>
      <c r="C1485" s="114">
        <v>275.89999999999998</v>
      </c>
      <c r="D1485" s="114">
        <v>286.10000000000002</v>
      </c>
      <c r="E1485" s="114">
        <v>270.05</v>
      </c>
      <c r="F1485" s="114">
        <v>277.14999999999998</v>
      </c>
      <c r="G1485" s="114">
        <v>278.39999999999998</v>
      </c>
      <c r="H1485" s="114">
        <v>274.89999999999998</v>
      </c>
      <c r="I1485" s="114">
        <v>152988</v>
      </c>
      <c r="J1485" s="114">
        <v>42797968.450000003</v>
      </c>
      <c r="K1485" s="116">
        <v>43368</v>
      </c>
      <c r="L1485" s="114">
        <v>6399</v>
      </c>
      <c r="M1485" s="114" t="s">
        <v>1724</v>
      </c>
      <c r="N1485" s="429"/>
    </row>
    <row r="1486" spans="1:14">
      <c r="A1486" s="114" t="s">
        <v>3415</v>
      </c>
      <c r="B1486" s="114" t="s">
        <v>2795</v>
      </c>
      <c r="C1486" s="114">
        <v>1.25</v>
      </c>
      <c r="D1486" s="114">
        <v>1.25</v>
      </c>
      <c r="E1486" s="114">
        <v>1.25</v>
      </c>
      <c r="F1486" s="114">
        <v>1.25</v>
      </c>
      <c r="G1486" s="114">
        <v>1.25</v>
      </c>
      <c r="H1486" s="114">
        <v>1.2</v>
      </c>
      <c r="I1486" s="114">
        <v>81</v>
      </c>
      <c r="J1486" s="114">
        <v>101.25</v>
      </c>
      <c r="K1486" s="116">
        <v>43368</v>
      </c>
      <c r="L1486" s="114">
        <v>2</v>
      </c>
      <c r="M1486" s="114" t="s">
        <v>3416</v>
      </c>
      <c r="N1486" s="429"/>
    </row>
    <row r="1487" spans="1:14">
      <c r="A1487" s="114" t="s">
        <v>1725</v>
      </c>
      <c r="B1487" s="114" t="s">
        <v>390</v>
      </c>
      <c r="C1487" s="114">
        <v>48.6</v>
      </c>
      <c r="D1487" s="114">
        <v>48.6</v>
      </c>
      <c r="E1487" s="114">
        <v>45.05</v>
      </c>
      <c r="F1487" s="114">
        <v>47.5</v>
      </c>
      <c r="G1487" s="114">
        <v>46.6</v>
      </c>
      <c r="H1487" s="114">
        <v>49.25</v>
      </c>
      <c r="I1487" s="114">
        <v>5128</v>
      </c>
      <c r="J1487" s="114">
        <v>244561.3</v>
      </c>
      <c r="K1487" s="116">
        <v>43368</v>
      </c>
      <c r="L1487" s="114">
        <v>128</v>
      </c>
      <c r="M1487" s="114" t="s">
        <v>1726</v>
      </c>
      <c r="N1487" s="429"/>
    </row>
    <row r="1488" spans="1:14">
      <c r="A1488" s="114" t="s">
        <v>216</v>
      </c>
      <c r="B1488" s="114" t="s">
        <v>390</v>
      </c>
      <c r="C1488" s="114">
        <v>1655.2</v>
      </c>
      <c r="D1488" s="114">
        <v>1744.9</v>
      </c>
      <c r="E1488" s="114">
        <v>1650</v>
      </c>
      <c r="F1488" s="114">
        <v>1727.5</v>
      </c>
      <c r="G1488" s="114">
        <v>1725</v>
      </c>
      <c r="H1488" s="114">
        <v>1683.3</v>
      </c>
      <c r="I1488" s="114">
        <v>311865</v>
      </c>
      <c r="J1488" s="114">
        <v>527538261.05000001</v>
      </c>
      <c r="K1488" s="116">
        <v>43368</v>
      </c>
      <c r="L1488" s="114">
        <v>17927</v>
      </c>
      <c r="M1488" s="114" t="s">
        <v>1727</v>
      </c>
      <c r="N1488" s="429"/>
    </row>
    <row r="1489" spans="1:14">
      <c r="A1489" s="114" t="s">
        <v>217</v>
      </c>
      <c r="B1489" s="114" t="s">
        <v>390</v>
      </c>
      <c r="C1489" s="114">
        <v>230.2</v>
      </c>
      <c r="D1489" s="114">
        <v>232.5</v>
      </c>
      <c r="E1489" s="114">
        <v>224</v>
      </c>
      <c r="F1489" s="114">
        <v>228.15</v>
      </c>
      <c r="G1489" s="114">
        <v>227.2</v>
      </c>
      <c r="H1489" s="114">
        <v>229.35</v>
      </c>
      <c r="I1489" s="114">
        <v>1378260</v>
      </c>
      <c r="J1489" s="114">
        <v>313905955.19999999</v>
      </c>
      <c r="K1489" s="116">
        <v>43368</v>
      </c>
      <c r="L1489" s="114">
        <v>16387</v>
      </c>
      <c r="M1489" s="114" t="s">
        <v>1728</v>
      </c>
      <c r="N1489" s="429"/>
    </row>
    <row r="1490" spans="1:14">
      <c r="A1490" s="114" t="s">
        <v>1729</v>
      </c>
      <c r="B1490" s="114" t="s">
        <v>390</v>
      </c>
      <c r="C1490" s="114">
        <v>239</v>
      </c>
      <c r="D1490" s="114">
        <v>239</v>
      </c>
      <c r="E1490" s="114">
        <v>218.25</v>
      </c>
      <c r="F1490" s="114">
        <v>221.95</v>
      </c>
      <c r="G1490" s="114">
        <v>220</v>
      </c>
      <c r="H1490" s="114">
        <v>229.4</v>
      </c>
      <c r="I1490" s="114">
        <v>10673</v>
      </c>
      <c r="J1490" s="114">
        <v>2377741.75</v>
      </c>
      <c r="K1490" s="116">
        <v>43368</v>
      </c>
      <c r="L1490" s="114">
        <v>376</v>
      </c>
      <c r="M1490" s="114" t="s">
        <v>1730</v>
      </c>
      <c r="N1490" s="429"/>
    </row>
    <row r="1491" spans="1:14">
      <c r="A1491" s="114" t="s">
        <v>2651</v>
      </c>
      <c r="B1491" s="114" t="s">
        <v>390</v>
      </c>
      <c r="C1491" s="114">
        <v>5.7</v>
      </c>
      <c r="D1491" s="114">
        <v>5.9</v>
      </c>
      <c r="E1491" s="114">
        <v>5.55</v>
      </c>
      <c r="F1491" s="114">
        <v>5.8</v>
      </c>
      <c r="G1491" s="114">
        <v>5.85</v>
      </c>
      <c r="H1491" s="114">
        <v>5.75</v>
      </c>
      <c r="I1491" s="114">
        <v>17728</v>
      </c>
      <c r="J1491" s="114">
        <v>101584.85</v>
      </c>
      <c r="K1491" s="116">
        <v>43368</v>
      </c>
      <c r="L1491" s="114">
        <v>89</v>
      </c>
      <c r="M1491" s="114" t="s">
        <v>2652</v>
      </c>
      <c r="N1491" s="429"/>
    </row>
    <row r="1492" spans="1:14">
      <c r="A1492" s="114" t="s">
        <v>1731</v>
      </c>
      <c r="B1492" s="114" t="s">
        <v>390</v>
      </c>
      <c r="C1492" s="114">
        <v>354.5</v>
      </c>
      <c r="D1492" s="114">
        <v>356.5</v>
      </c>
      <c r="E1492" s="114">
        <v>342</v>
      </c>
      <c r="F1492" s="114">
        <v>347.1</v>
      </c>
      <c r="G1492" s="114">
        <v>343.65</v>
      </c>
      <c r="H1492" s="114">
        <v>356.4</v>
      </c>
      <c r="I1492" s="114">
        <v>189456</v>
      </c>
      <c r="J1492" s="114">
        <v>66148914.799999997</v>
      </c>
      <c r="K1492" s="116">
        <v>43368</v>
      </c>
      <c r="L1492" s="114">
        <v>7402</v>
      </c>
      <c r="M1492" s="114" t="s">
        <v>1956</v>
      </c>
      <c r="N1492" s="429"/>
    </row>
    <row r="1493" spans="1:14">
      <c r="A1493" s="114" t="s">
        <v>2653</v>
      </c>
      <c r="B1493" s="114" t="s">
        <v>390</v>
      </c>
      <c r="C1493" s="114">
        <v>178.9</v>
      </c>
      <c r="D1493" s="114">
        <v>178.9</v>
      </c>
      <c r="E1493" s="114">
        <v>166.1</v>
      </c>
      <c r="F1493" s="114">
        <v>167.9</v>
      </c>
      <c r="G1493" s="114">
        <v>168</v>
      </c>
      <c r="H1493" s="114">
        <v>176.65</v>
      </c>
      <c r="I1493" s="114">
        <v>38874</v>
      </c>
      <c r="J1493" s="114">
        <v>6671718.25</v>
      </c>
      <c r="K1493" s="116">
        <v>43368</v>
      </c>
      <c r="L1493" s="114">
        <v>845</v>
      </c>
      <c r="M1493" s="114" t="s">
        <v>2654</v>
      </c>
      <c r="N1493" s="429"/>
    </row>
    <row r="1494" spans="1:14">
      <c r="A1494" s="114" t="s">
        <v>1732</v>
      </c>
      <c r="B1494" s="114" t="s">
        <v>390</v>
      </c>
      <c r="C1494" s="114">
        <v>61.2</v>
      </c>
      <c r="D1494" s="114">
        <v>63.1</v>
      </c>
      <c r="E1494" s="114">
        <v>59.3</v>
      </c>
      <c r="F1494" s="114">
        <v>62.35</v>
      </c>
      <c r="G1494" s="114">
        <v>62.9</v>
      </c>
      <c r="H1494" s="114">
        <v>61.3</v>
      </c>
      <c r="I1494" s="114">
        <v>594138</v>
      </c>
      <c r="J1494" s="114">
        <v>36340744.25</v>
      </c>
      <c r="K1494" s="116">
        <v>43368</v>
      </c>
      <c r="L1494" s="114">
        <v>4479</v>
      </c>
      <c r="M1494" s="114" t="s">
        <v>1733</v>
      </c>
      <c r="N1494" s="429"/>
    </row>
    <row r="1495" spans="1:14">
      <c r="A1495" s="114" t="s">
        <v>2269</v>
      </c>
      <c r="B1495" s="114" t="s">
        <v>390</v>
      </c>
      <c r="C1495" s="114">
        <v>90</v>
      </c>
      <c r="D1495" s="114">
        <v>90.4</v>
      </c>
      <c r="E1495" s="114">
        <v>80.25</v>
      </c>
      <c r="F1495" s="114">
        <v>83.45</v>
      </c>
      <c r="G1495" s="114">
        <v>83.1</v>
      </c>
      <c r="H1495" s="114">
        <v>88.15</v>
      </c>
      <c r="I1495" s="114">
        <v>143845</v>
      </c>
      <c r="J1495" s="114">
        <v>12079958.699999999</v>
      </c>
      <c r="K1495" s="116">
        <v>43368</v>
      </c>
      <c r="L1495" s="114">
        <v>1369</v>
      </c>
      <c r="M1495" s="114" t="s">
        <v>2270</v>
      </c>
      <c r="N1495" s="429"/>
    </row>
    <row r="1496" spans="1:14">
      <c r="A1496" s="114" t="s">
        <v>1734</v>
      </c>
      <c r="B1496" s="114" t="s">
        <v>390</v>
      </c>
      <c r="C1496" s="114">
        <v>16.95</v>
      </c>
      <c r="D1496" s="114">
        <v>17.5</v>
      </c>
      <c r="E1496" s="114">
        <v>16.3</v>
      </c>
      <c r="F1496" s="114">
        <v>17.05</v>
      </c>
      <c r="G1496" s="114">
        <v>16.95</v>
      </c>
      <c r="H1496" s="114">
        <v>16.7</v>
      </c>
      <c r="I1496" s="114">
        <v>72016</v>
      </c>
      <c r="J1496" s="114">
        <v>1219980.25</v>
      </c>
      <c r="K1496" s="116">
        <v>43368</v>
      </c>
      <c r="L1496" s="114">
        <v>292</v>
      </c>
      <c r="M1496" s="114" t="s">
        <v>2298</v>
      </c>
      <c r="N1496" s="429"/>
    </row>
    <row r="1497" spans="1:14">
      <c r="A1497" s="114" t="s">
        <v>381</v>
      </c>
      <c r="B1497" s="114" t="s">
        <v>390</v>
      </c>
      <c r="C1497" s="114">
        <v>110.05</v>
      </c>
      <c r="D1497" s="114">
        <v>111.95</v>
      </c>
      <c r="E1497" s="114">
        <v>106.8</v>
      </c>
      <c r="F1497" s="114">
        <v>108.1</v>
      </c>
      <c r="G1497" s="114">
        <v>108</v>
      </c>
      <c r="H1497" s="114">
        <v>110.65</v>
      </c>
      <c r="I1497" s="114">
        <v>14432</v>
      </c>
      <c r="J1497" s="114">
        <v>1567917</v>
      </c>
      <c r="K1497" s="116">
        <v>43368</v>
      </c>
      <c r="L1497" s="114">
        <v>621</v>
      </c>
      <c r="M1497" s="114" t="s">
        <v>1735</v>
      </c>
      <c r="N1497" s="429"/>
    </row>
    <row r="1498" spans="1:14">
      <c r="A1498" s="114" t="s">
        <v>1736</v>
      </c>
      <c r="B1498" s="114" t="s">
        <v>390</v>
      </c>
      <c r="C1498" s="114">
        <v>45.45</v>
      </c>
      <c r="D1498" s="114">
        <v>48.45</v>
      </c>
      <c r="E1498" s="114">
        <v>44.65</v>
      </c>
      <c r="F1498" s="114">
        <v>47.6</v>
      </c>
      <c r="G1498" s="114">
        <v>47.95</v>
      </c>
      <c r="H1498" s="114">
        <v>44.55</v>
      </c>
      <c r="I1498" s="114">
        <v>2532541</v>
      </c>
      <c r="J1498" s="114">
        <v>117230297.7</v>
      </c>
      <c r="K1498" s="116">
        <v>43368</v>
      </c>
      <c r="L1498" s="114">
        <v>15730</v>
      </c>
      <c r="M1498" s="114" t="s">
        <v>1737</v>
      </c>
      <c r="N1498" s="429"/>
    </row>
    <row r="1499" spans="1:14">
      <c r="A1499" s="114" t="s">
        <v>1738</v>
      </c>
      <c r="B1499" s="114" t="s">
        <v>390</v>
      </c>
      <c r="C1499" s="114">
        <v>988.75</v>
      </c>
      <c r="D1499" s="114">
        <v>1030</v>
      </c>
      <c r="E1499" s="114">
        <v>988</v>
      </c>
      <c r="F1499" s="114">
        <v>1006.85</v>
      </c>
      <c r="G1499" s="114">
        <v>1004.1</v>
      </c>
      <c r="H1499" s="114">
        <v>1011.9</v>
      </c>
      <c r="I1499" s="114">
        <v>2721</v>
      </c>
      <c r="J1499" s="114">
        <v>2746768.85</v>
      </c>
      <c r="K1499" s="116">
        <v>43368</v>
      </c>
      <c r="L1499" s="114">
        <v>510</v>
      </c>
      <c r="M1499" s="114" t="s">
        <v>1739</v>
      </c>
      <c r="N1499" s="429"/>
    </row>
    <row r="1500" spans="1:14">
      <c r="A1500" s="114" t="s">
        <v>1740</v>
      </c>
      <c r="B1500" s="114" t="s">
        <v>390</v>
      </c>
      <c r="C1500" s="114">
        <v>6360.05</v>
      </c>
      <c r="D1500" s="114">
        <v>6462.55</v>
      </c>
      <c r="E1500" s="114">
        <v>6121.9</v>
      </c>
      <c r="F1500" s="114">
        <v>6310.05</v>
      </c>
      <c r="G1500" s="114">
        <v>6400</v>
      </c>
      <c r="H1500" s="114">
        <v>6418.8</v>
      </c>
      <c r="I1500" s="114">
        <v>6754</v>
      </c>
      <c r="J1500" s="114">
        <v>42475039.799999997</v>
      </c>
      <c r="K1500" s="116">
        <v>43368</v>
      </c>
      <c r="L1500" s="114">
        <v>1543</v>
      </c>
      <c r="M1500" s="114" t="s">
        <v>1741</v>
      </c>
      <c r="N1500" s="429"/>
    </row>
    <row r="1501" spans="1:14">
      <c r="A1501" s="114" t="s">
        <v>2271</v>
      </c>
      <c r="B1501" s="114" t="s">
        <v>390</v>
      </c>
      <c r="C1501" s="114">
        <v>70</v>
      </c>
      <c r="D1501" s="114">
        <v>72.900000000000006</v>
      </c>
      <c r="E1501" s="114">
        <v>65.599999999999994</v>
      </c>
      <c r="F1501" s="114">
        <v>66.25</v>
      </c>
      <c r="G1501" s="114">
        <v>66.25</v>
      </c>
      <c r="H1501" s="114">
        <v>70.25</v>
      </c>
      <c r="I1501" s="114">
        <v>8361</v>
      </c>
      <c r="J1501" s="114">
        <v>575052.80000000005</v>
      </c>
      <c r="K1501" s="116">
        <v>43368</v>
      </c>
      <c r="L1501" s="114">
        <v>202</v>
      </c>
      <c r="M1501" s="114" t="s">
        <v>2272</v>
      </c>
      <c r="N1501" s="429"/>
    </row>
    <row r="1502" spans="1:14">
      <c r="A1502" s="114" t="s">
        <v>2655</v>
      </c>
      <c r="B1502" s="114" t="s">
        <v>390</v>
      </c>
      <c r="C1502" s="114">
        <v>4.25</v>
      </c>
      <c r="D1502" s="114">
        <v>4.3499999999999996</v>
      </c>
      <c r="E1502" s="114">
        <v>4.1500000000000004</v>
      </c>
      <c r="F1502" s="114">
        <v>4.2</v>
      </c>
      <c r="G1502" s="114">
        <v>4.25</v>
      </c>
      <c r="H1502" s="114">
        <v>4.25</v>
      </c>
      <c r="I1502" s="114">
        <v>1137380</v>
      </c>
      <c r="J1502" s="114">
        <v>4795973.2</v>
      </c>
      <c r="K1502" s="116">
        <v>43368</v>
      </c>
      <c r="L1502" s="114">
        <v>833</v>
      </c>
      <c r="M1502" s="114" t="s">
        <v>2656</v>
      </c>
      <c r="N1502" s="429"/>
    </row>
    <row r="1503" spans="1:14">
      <c r="A1503" s="114" t="s">
        <v>3025</v>
      </c>
      <c r="B1503" s="114" t="s">
        <v>2795</v>
      </c>
      <c r="C1503" s="114">
        <v>0.9</v>
      </c>
      <c r="D1503" s="114">
        <v>0.9</v>
      </c>
      <c r="E1503" s="114">
        <v>0.85</v>
      </c>
      <c r="F1503" s="114">
        <v>0.85</v>
      </c>
      <c r="G1503" s="114">
        <v>0.85</v>
      </c>
      <c r="H1503" s="114">
        <v>0.9</v>
      </c>
      <c r="I1503" s="114">
        <v>5081</v>
      </c>
      <c r="J1503" s="114">
        <v>4333.8500000000004</v>
      </c>
      <c r="K1503" s="116">
        <v>43368</v>
      </c>
      <c r="L1503" s="114">
        <v>9</v>
      </c>
      <c r="M1503" s="114" t="s">
        <v>3026</v>
      </c>
      <c r="N1503" s="429"/>
    </row>
    <row r="1504" spans="1:14">
      <c r="A1504" s="114" t="s">
        <v>244</v>
      </c>
      <c r="B1504" s="114" t="s">
        <v>390</v>
      </c>
      <c r="C1504" s="114">
        <v>39.65</v>
      </c>
      <c r="D1504" s="114">
        <v>39.9</v>
      </c>
      <c r="E1504" s="114">
        <v>36.450000000000003</v>
      </c>
      <c r="F1504" s="114">
        <v>38.299999999999997</v>
      </c>
      <c r="G1504" s="114">
        <v>38.450000000000003</v>
      </c>
      <c r="H1504" s="114">
        <v>39.200000000000003</v>
      </c>
      <c r="I1504" s="114">
        <v>9731258</v>
      </c>
      <c r="J1504" s="114">
        <v>371364258.89999998</v>
      </c>
      <c r="K1504" s="116">
        <v>43368</v>
      </c>
      <c r="L1504" s="114">
        <v>18624</v>
      </c>
      <c r="M1504" s="114" t="s">
        <v>1742</v>
      </c>
      <c r="N1504" s="429"/>
    </row>
    <row r="1505" spans="1:14">
      <c r="A1505" s="114" t="s">
        <v>2925</v>
      </c>
      <c r="B1505" s="114" t="s">
        <v>390</v>
      </c>
      <c r="C1505" s="114">
        <v>254.95</v>
      </c>
      <c r="D1505" s="114">
        <v>262.89999999999998</v>
      </c>
      <c r="E1505" s="114">
        <v>243.8</v>
      </c>
      <c r="F1505" s="114">
        <v>243.8</v>
      </c>
      <c r="G1505" s="114">
        <v>243.8</v>
      </c>
      <c r="H1505" s="114">
        <v>256.60000000000002</v>
      </c>
      <c r="I1505" s="114">
        <v>67889</v>
      </c>
      <c r="J1505" s="114">
        <v>16918061.5</v>
      </c>
      <c r="K1505" s="116">
        <v>43368</v>
      </c>
      <c r="L1505" s="114">
        <v>1719</v>
      </c>
      <c r="M1505" s="114" t="s">
        <v>2926</v>
      </c>
      <c r="N1505" s="429"/>
    </row>
    <row r="1506" spans="1:14">
      <c r="A1506" s="114" t="s">
        <v>155</v>
      </c>
      <c r="B1506" s="114" t="s">
        <v>390</v>
      </c>
      <c r="C1506" s="114">
        <v>578.4</v>
      </c>
      <c r="D1506" s="114">
        <v>597.4</v>
      </c>
      <c r="E1506" s="114">
        <v>569.1</v>
      </c>
      <c r="F1506" s="114">
        <v>592.65</v>
      </c>
      <c r="G1506" s="114">
        <v>592.35</v>
      </c>
      <c r="H1506" s="114">
        <v>574.35</v>
      </c>
      <c r="I1506" s="114">
        <v>1475209</v>
      </c>
      <c r="J1506" s="114">
        <v>866732020.64999998</v>
      </c>
      <c r="K1506" s="116">
        <v>43368</v>
      </c>
      <c r="L1506" s="114">
        <v>33485</v>
      </c>
      <c r="M1506" s="114" t="s">
        <v>1743</v>
      </c>
      <c r="N1506" s="429"/>
    </row>
    <row r="1507" spans="1:14">
      <c r="A1507" s="114" t="s">
        <v>1744</v>
      </c>
      <c r="B1507" s="114" t="s">
        <v>390</v>
      </c>
      <c r="C1507" s="114">
        <v>2730</v>
      </c>
      <c r="D1507" s="114">
        <v>2764</v>
      </c>
      <c r="E1507" s="114">
        <v>2671.05</v>
      </c>
      <c r="F1507" s="114">
        <v>2733.95</v>
      </c>
      <c r="G1507" s="114">
        <v>2729.15</v>
      </c>
      <c r="H1507" s="114">
        <v>2680.95</v>
      </c>
      <c r="I1507" s="114">
        <v>3468</v>
      </c>
      <c r="J1507" s="114">
        <v>9380121.75</v>
      </c>
      <c r="K1507" s="116">
        <v>43368</v>
      </c>
      <c r="L1507" s="114">
        <v>551</v>
      </c>
      <c r="M1507" s="114" t="s">
        <v>1745</v>
      </c>
      <c r="N1507" s="429"/>
    </row>
    <row r="1508" spans="1:14">
      <c r="A1508" s="114" t="s">
        <v>1746</v>
      </c>
      <c r="B1508" s="114" t="s">
        <v>390</v>
      </c>
      <c r="C1508" s="114">
        <v>403</v>
      </c>
      <c r="D1508" s="114">
        <v>427.4</v>
      </c>
      <c r="E1508" s="114">
        <v>392.75</v>
      </c>
      <c r="F1508" s="114">
        <v>418</v>
      </c>
      <c r="G1508" s="114">
        <v>416.65</v>
      </c>
      <c r="H1508" s="114">
        <v>403.55</v>
      </c>
      <c r="I1508" s="114">
        <v>77745</v>
      </c>
      <c r="J1508" s="114">
        <v>31304665.449999999</v>
      </c>
      <c r="K1508" s="116">
        <v>43368</v>
      </c>
      <c r="L1508" s="114">
        <v>3188</v>
      </c>
      <c r="M1508" s="114" t="s">
        <v>1747</v>
      </c>
      <c r="N1508" s="429"/>
    </row>
    <row r="1509" spans="1:14">
      <c r="A1509" s="114" t="s">
        <v>2657</v>
      </c>
      <c r="B1509" s="114" t="s">
        <v>2795</v>
      </c>
      <c r="C1509" s="114">
        <v>5.3</v>
      </c>
      <c r="D1509" s="114">
        <v>5.45</v>
      </c>
      <c r="E1509" s="114">
        <v>5.05</v>
      </c>
      <c r="F1509" s="114">
        <v>5.3</v>
      </c>
      <c r="G1509" s="114">
        <v>5.35</v>
      </c>
      <c r="H1509" s="114">
        <v>5.3</v>
      </c>
      <c r="I1509" s="114">
        <v>14625</v>
      </c>
      <c r="J1509" s="114">
        <v>75692</v>
      </c>
      <c r="K1509" s="116">
        <v>43368</v>
      </c>
      <c r="L1509" s="114">
        <v>34</v>
      </c>
      <c r="M1509" s="114" t="s">
        <v>2658</v>
      </c>
      <c r="N1509" s="429"/>
    </row>
    <row r="1510" spans="1:14">
      <c r="A1510" s="114" t="s">
        <v>1748</v>
      </c>
      <c r="B1510" s="114" t="s">
        <v>390</v>
      </c>
      <c r="C1510" s="114">
        <v>76</v>
      </c>
      <c r="D1510" s="114">
        <v>77.099999999999994</v>
      </c>
      <c r="E1510" s="114">
        <v>73.75</v>
      </c>
      <c r="F1510" s="114">
        <v>76.650000000000006</v>
      </c>
      <c r="G1510" s="114">
        <v>77</v>
      </c>
      <c r="H1510" s="114">
        <v>76</v>
      </c>
      <c r="I1510" s="114">
        <v>295127</v>
      </c>
      <c r="J1510" s="114">
        <v>22355587.75</v>
      </c>
      <c r="K1510" s="116">
        <v>43368</v>
      </c>
      <c r="L1510" s="114">
        <v>3298</v>
      </c>
      <c r="M1510" s="114" t="s">
        <v>1749</v>
      </c>
      <c r="N1510" s="429"/>
    </row>
    <row r="1511" spans="1:14">
      <c r="A1511" s="114" t="s">
        <v>156</v>
      </c>
      <c r="B1511" s="114" t="s">
        <v>390</v>
      </c>
      <c r="C1511" s="114">
        <v>1320</v>
      </c>
      <c r="D1511" s="114">
        <v>1395</v>
      </c>
      <c r="E1511" s="114">
        <v>1315.25</v>
      </c>
      <c r="F1511" s="114">
        <v>1385.15</v>
      </c>
      <c r="G1511" s="114">
        <v>1388.15</v>
      </c>
      <c r="H1511" s="114">
        <v>1317</v>
      </c>
      <c r="I1511" s="114">
        <v>772585</v>
      </c>
      <c r="J1511" s="114">
        <v>1045286770.3</v>
      </c>
      <c r="K1511" s="116">
        <v>43368</v>
      </c>
      <c r="L1511" s="114">
        <v>33772</v>
      </c>
      <c r="M1511" s="114" t="s">
        <v>1750</v>
      </c>
      <c r="N1511" s="429"/>
    </row>
    <row r="1512" spans="1:14">
      <c r="A1512" s="114" t="s">
        <v>1751</v>
      </c>
      <c r="B1512" s="114" t="s">
        <v>390</v>
      </c>
      <c r="C1512" s="114">
        <v>203.9</v>
      </c>
      <c r="D1512" s="114">
        <v>205.95</v>
      </c>
      <c r="E1512" s="114">
        <v>196.05</v>
      </c>
      <c r="F1512" s="114">
        <v>198.95</v>
      </c>
      <c r="G1512" s="114">
        <v>199</v>
      </c>
      <c r="H1512" s="114">
        <v>203.1</v>
      </c>
      <c r="I1512" s="114">
        <v>27448</v>
      </c>
      <c r="J1512" s="114">
        <v>5517767.7000000002</v>
      </c>
      <c r="K1512" s="116">
        <v>43368</v>
      </c>
      <c r="L1512" s="114">
        <v>1028</v>
      </c>
      <c r="M1512" s="114" t="s">
        <v>1752</v>
      </c>
      <c r="N1512" s="429"/>
    </row>
    <row r="1513" spans="1:14">
      <c r="A1513" s="114" t="s">
        <v>157</v>
      </c>
      <c r="B1513" s="114" t="s">
        <v>390</v>
      </c>
      <c r="C1513" s="114">
        <v>17.899999999999999</v>
      </c>
      <c r="D1513" s="114">
        <v>18.5</v>
      </c>
      <c r="E1513" s="114">
        <v>17.600000000000001</v>
      </c>
      <c r="F1513" s="114">
        <v>17.899999999999999</v>
      </c>
      <c r="G1513" s="114">
        <v>18</v>
      </c>
      <c r="H1513" s="114">
        <v>17.850000000000001</v>
      </c>
      <c r="I1513" s="114">
        <v>673317</v>
      </c>
      <c r="J1513" s="114">
        <v>12099803.699999999</v>
      </c>
      <c r="K1513" s="116">
        <v>43368</v>
      </c>
      <c r="L1513" s="114">
        <v>2261</v>
      </c>
      <c r="M1513" s="114" t="s">
        <v>1753</v>
      </c>
      <c r="N1513" s="429"/>
    </row>
    <row r="1514" spans="1:14">
      <c r="A1514" s="114" t="s">
        <v>1754</v>
      </c>
      <c r="B1514" s="114" t="s">
        <v>390</v>
      </c>
      <c r="C1514" s="114">
        <v>306.5</v>
      </c>
      <c r="D1514" s="114">
        <v>306.5</v>
      </c>
      <c r="E1514" s="114">
        <v>292</v>
      </c>
      <c r="F1514" s="114">
        <v>298.45</v>
      </c>
      <c r="G1514" s="114">
        <v>298.2</v>
      </c>
      <c r="H1514" s="114">
        <v>303.2</v>
      </c>
      <c r="I1514" s="114">
        <v>115137</v>
      </c>
      <c r="J1514" s="114">
        <v>34295707.600000001</v>
      </c>
      <c r="K1514" s="116">
        <v>43368</v>
      </c>
      <c r="L1514" s="114">
        <v>2981</v>
      </c>
      <c r="M1514" s="114" t="s">
        <v>1755</v>
      </c>
      <c r="N1514" s="429"/>
    </row>
    <row r="1515" spans="1:14">
      <c r="A1515" s="114" t="s">
        <v>1756</v>
      </c>
      <c r="B1515" s="114" t="s">
        <v>390</v>
      </c>
      <c r="C1515" s="114">
        <v>324</v>
      </c>
      <c r="D1515" s="114">
        <v>330</v>
      </c>
      <c r="E1515" s="114">
        <v>321</v>
      </c>
      <c r="F1515" s="114">
        <v>327.14999999999998</v>
      </c>
      <c r="G1515" s="114">
        <v>329.95</v>
      </c>
      <c r="H1515" s="114">
        <v>321.5</v>
      </c>
      <c r="I1515" s="114">
        <v>9834</v>
      </c>
      <c r="J1515" s="114">
        <v>3194620.6</v>
      </c>
      <c r="K1515" s="116">
        <v>43368</v>
      </c>
      <c r="L1515" s="114">
        <v>417</v>
      </c>
      <c r="M1515" s="114" t="s">
        <v>1757</v>
      </c>
      <c r="N1515" s="429"/>
    </row>
    <row r="1516" spans="1:14">
      <c r="A1516" s="114" t="s">
        <v>1758</v>
      </c>
      <c r="B1516" s="114" t="s">
        <v>390</v>
      </c>
      <c r="C1516" s="114">
        <v>14.55</v>
      </c>
      <c r="D1516" s="114">
        <v>15.4</v>
      </c>
      <c r="E1516" s="114">
        <v>14.1</v>
      </c>
      <c r="F1516" s="114">
        <v>15.35</v>
      </c>
      <c r="G1516" s="114">
        <v>15.4</v>
      </c>
      <c r="H1516" s="114">
        <v>14.7</v>
      </c>
      <c r="I1516" s="114">
        <v>475355</v>
      </c>
      <c r="J1516" s="114">
        <v>7139779.7999999998</v>
      </c>
      <c r="K1516" s="116">
        <v>43368</v>
      </c>
      <c r="L1516" s="114">
        <v>1091</v>
      </c>
      <c r="M1516" s="114" t="s">
        <v>1759</v>
      </c>
      <c r="N1516" s="429"/>
    </row>
    <row r="1517" spans="1:14">
      <c r="A1517" s="114" t="s">
        <v>1760</v>
      </c>
      <c r="B1517" s="114" t="s">
        <v>390</v>
      </c>
      <c r="C1517" s="114">
        <v>9.6</v>
      </c>
      <c r="D1517" s="114">
        <v>9.6999999999999993</v>
      </c>
      <c r="E1517" s="114">
        <v>9.0500000000000007</v>
      </c>
      <c r="F1517" s="114">
        <v>9.4499999999999993</v>
      </c>
      <c r="G1517" s="114">
        <v>9.6999999999999993</v>
      </c>
      <c r="H1517" s="114">
        <v>9.4499999999999993</v>
      </c>
      <c r="I1517" s="114">
        <v>287243</v>
      </c>
      <c r="J1517" s="114">
        <v>2651829.1</v>
      </c>
      <c r="K1517" s="116">
        <v>43368</v>
      </c>
      <c r="L1517" s="114">
        <v>703</v>
      </c>
      <c r="M1517" s="114" t="s">
        <v>1761</v>
      </c>
      <c r="N1517" s="429"/>
    </row>
    <row r="1518" spans="1:14">
      <c r="A1518" s="114" t="s">
        <v>1762</v>
      </c>
      <c r="B1518" s="114" t="s">
        <v>390</v>
      </c>
      <c r="C1518" s="114">
        <v>276.5</v>
      </c>
      <c r="D1518" s="114">
        <v>281.85000000000002</v>
      </c>
      <c r="E1518" s="114">
        <v>258.14999999999998</v>
      </c>
      <c r="F1518" s="114">
        <v>278.55</v>
      </c>
      <c r="G1518" s="114">
        <v>281</v>
      </c>
      <c r="H1518" s="114">
        <v>276.95</v>
      </c>
      <c r="I1518" s="114">
        <v>3064800</v>
      </c>
      <c r="J1518" s="114">
        <v>824511228.14999998</v>
      </c>
      <c r="K1518" s="116">
        <v>43368</v>
      </c>
      <c r="L1518" s="114">
        <v>25253</v>
      </c>
      <c r="M1518" s="114" t="s">
        <v>1763</v>
      </c>
      <c r="N1518" s="114"/>
    </row>
    <row r="1519" spans="1:14">
      <c r="A1519" s="114" t="s">
        <v>158</v>
      </c>
      <c r="B1519" s="114" t="s">
        <v>390</v>
      </c>
      <c r="C1519" s="114">
        <v>3970</v>
      </c>
      <c r="D1519" s="114">
        <v>4049</v>
      </c>
      <c r="E1519" s="114">
        <v>3950</v>
      </c>
      <c r="F1519" s="114">
        <v>4028.7</v>
      </c>
      <c r="G1519" s="114">
        <v>4026.55</v>
      </c>
      <c r="H1519" s="114">
        <v>3974.9</v>
      </c>
      <c r="I1519" s="114">
        <v>248960</v>
      </c>
      <c r="J1519" s="114">
        <v>994156662.95000005</v>
      </c>
      <c r="K1519" s="116">
        <v>43368</v>
      </c>
      <c r="L1519" s="114">
        <v>33795</v>
      </c>
      <c r="M1519" s="114" t="s">
        <v>1764</v>
      </c>
      <c r="N1519" s="114"/>
    </row>
    <row r="1520" spans="1:14">
      <c r="A1520" s="114" t="s">
        <v>1765</v>
      </c>
      <c r="B1520" s="114" t="s">
        <v>390</v>
      </c>
      <c r="C1520" s="114">
        <v>66.7</v>
      </c>
      <c r="D1520" s="114">
        <v>68</v>
      </c>
      <c r="E1520" s="114">
        <v>66.5</v>
      </c>
      <c r="F1520" s="114">
        <v>67.900000000000006</v>
      </c>
      <c r="G1520" s="114">
        <v>68</v>
      </c>
      <c r="H1520" s="114">
        <v>66.05</v>
      </c>
      <c r="I1520" s="114">
        <v>14789</v>
      </c>
      <c r="J1520" s="114">
        <v>996928.8</v>
      </c>
      <c r="K1520" s="116">
        <v>43368</v>
      </c>
      <c r="L1520" s="114">
        <v>165</v>
      </c>
      <c r="M1520" s="114" t="s">
        <v>1766</v>
      </c>
      <c r="N1520" s="114"/>
    </row>
    <row r="1521" spans="1:14">
      <c r="A1521" s="114" t="s">
        <v>3082</v>
      </c>
      <c r="B1521" s="114" t="s">
        <v>390</v>
      </c>
      <c r="C1521" s="114">
        <v>1.65</v>
      </c>
      <c r="D1521" s="114">
        <v>1.65</v>
      </c>
      <c r="E1521" s="114">
        <v>1.65</v>
      </c>
      <c r="F1521" s="114">
        <v>1.65</v>
      </c>
      <c r="G1521" s="114">
        <v>1.65</v>
      </c>
      <c r="H1521" s="114">
        <v>1.6</v>
      </c>
      <c r="I1521" s="114">
        <v>81</v>
      </c>
      <c r="J1521" s="114">
        <v>133.65</v>
      </c>
      <c r="K1521" s="116">
        <v>43368</v>
      </c>
      <c r="L1521" s="114">
        <v>1</v>
      </c>
      <c r="M1521" s="114" t="s">
        <v>3083</v>
      </c>
      <c r="N1521" s="429"/>
    </row>
    <row r="1522" spans="1:14">
      <c r="A1522" s="114" t="s">
        <v>1767</v>
      </c>
      <c r="B1522" s="114" t="s">
        <v>390</v>
      </c>
      <c r="C1522" s="114">
        <v>207.5</v>
      </c>
      <c r="D1522" s="114">
        <v>211</v>
      </c>
      <c r="E1522" s="114">
        <v>206.1</v>
      </c>
      <c r="F1522" s="114">
        <v>209.65</v>
      </c>
      <c r="G1522" s="114">
        <v>208.75</v>
      </c>
      <c r="H1522" s="114">
        <v>207.25</v>
      </c>
      <c r="I1522" s="114">
        <v>52297</v>
      </c>
      <c r="J1522" s="114">
        <v>10910589.5</v>
      </c>
      <c r="K1522" s="116">
        <v>43368</v>
      </c>
      <c r="L1522" s="114">
        <v>2839</v>
      </c>
      <c r="M1522" s="114" t="s">
        <v>1768</v>
      </c>
      <c r="N1522" s="429"/>
    </row>
    <row r="1523" spans="1:14">
      <c r="A1523" s="114" t="s">
        <v>1769</v>
      </c>
      <c r="B1523" s="114" t="s">
        <v>390</v>
      </c>
      <c r="C1523" s="114">
        <v>109</v>
      </c>
      <c r="D1523" s="114">
        <v>109</v>
      </c>
      <c r="E1523" s="114">
        <v>94.4</v>
      </c>
      <c r="F1523" s="114">
        <v>98.05</v>
      </c>
      <c r="G1523" s="114">
        <v>98</v>
      </c>
      <c r="H1523" s="114">
        <v>104.85</v>
      </c>
      <c r="I1523" s="114">
        <v>48350</v>
      </c>
      <c r="J1523" s="114">
        <v>4743322.5999999996</v>
      </c>
      <c r="K1523" s="116">
        <v>43368</v>
      </c>
      <c r="L1523" s="114">
        <v>633</v>
      </c>
      <c r="M1523" s="114" t="s">
        <v>1770</v>
      </c>
      <c r="N1523" s="429"/>
    </row>
    <row r="1524" spans="1:14">
      <c r="A1524" s="114" t="s">
        <v>159</v>
      </c>
      <c r="B1524" s="114" t="s">
        <v>390</v>
      </c>
      <c r="C1524" s="114">
        <v>72.099999999999994</v>
      </c>
      <c r="D1524" s="114">
        <v>73.05</v>
      </c>
      <c r="E1524" s="114">
        <v>67.8</v>
      </c>
      <c r="F1524" s="114">
        <v>70.150000000000006</v>
      </c>
      <c r="G1524" s="114">
        <v>70.05</v>
      </c>
      <c r="H1524" s="114">
        <v>72.3</v>
      </c>
      <c r="I1524" s="114">
        <v>11098335</v>
      </c>
      <c r="J1524" s="114">
        <v>783843568.85000002</v>
      </c>
      <c r="K1524" s="116">
        <v>43368</v>
      </c>
      <c r="L1524" s="114">
        <v>36197</v>
      </c>
      <c r="M1524" s="114" t="s">
        <v>1771</v>
      </c>
      <c r="N1524" s="429"/>
    </row>
    <row r="1525" spans="1:14">
      <c r="A1525" s="114" t="s">
        <v>2167</v>
      </c>
      <c r="B1525" s="114" t="s">
        <v>390</v>
      </c>
      <c r="C1525" s="114">
        <v>59</v>
      </c>
      <c r="D1525" s="114">
        <v>59</v>
      </c>
      <c r="E1525" s="114">
        <v>53</v>
      </c>
      <c r="F1525" s="114">
        <v>58.15</v>
      </c>
      <c r="G1525" s="114">
        <v>58.4</v>
      </c>
      <c r="H1525" s="114">
        <v>56.85</v>
      </c>
      <c r="I1525" s="114">
        <v>582611</v>
      </c>
      <c r="J1525" s="114">
        <v>33674876.850000001</v>
      </c>
      <c r="K1525" s="116">
        <v>43368</v>
      </c>
      <c r="L1525" s="114">
        <v>1526</v>
      </c>
      <c r="M1525" s="114" t="s">
        <v>2971</v>
      </c>
      <c r="N1525" s="429"/>
    </row>
    <row r="1526" spans="1:14">
      <c r="A1526" s="114" t="s">
        <v>160</v>
      </c>
      <c r="B1526" s="114" t="s">
        <v>390</v>
      </c>
      <c r="C1526" s="114">
        <v>2.8</v>
      </c>
      <c r="D1526" s="114">
        <v>2.85</v>
      </c>
      <c r="E1526" s="114">
        <v>2.6</v>
      </c>
      <c r="F1526" s="114">
        <v>2.7</v>
      </c>
      <c r="G1526" s="114">
        <v>2.65</v>
      </c>
      <c r="H1526" s="114">
        <v>2.8</v>
      </c>
      <c r="I1526" s="114">
        <v>11933349</v>
      </c>
      <c r="J1526" s="114">
        <v>32310183.550000001</v>
      </c>
      <c r="K1526" s="116">
        <v>43368</v>
      </c>
      <c r="L1526" s="114">
        <v>4693</v>
      </c>
      <c r="M1526" s="114" t="s">
        <v>1772</v>
      </c>
      <c r="N1526" s="429"/>
    </row>
    <row r="1527" spans="1:14">
      <c r="A1527" s="114" t="s">
        <v>1773</v>
      </c>
      <c r="B1527" s="114" t="s">
        <v>390</v>
      </c>
      <c r="C1527" s="114">
        <v>10.8</v>
      </c>
      <c r="D1527" s="114">
        <v>11.25</v>
      </c>
      <c r="E1527" s="114">
        <v>10.6</v>
      </c>
      <c r="F1527" s="114">
        <v>10.85</v>
      </c>
      <c r="G1527" s="114">
        <v>11</v>
      </c>
      <c r="H1527" s="114">
        <v>10.9</v>
      </c>
      <c r="I1527" s="114">
        <v>428183</v>
      </c>
      <c r="J1527" s="114">
        <v>4639094.95</v>
      </c>
      <c r="K1527" s="116">
        <v>43368</v>
      </c>
      <c r="L1527" s="114">
        <v>1122</v>
      </c>
      <c r="M1527" s="114" t="s">
        <v>1774</v>
      </c>
      <c r="N1527" s="429"/>
    </row>
    <row r="1528" spans="1:14">
      <c r="A1528" s="114" t="s">
        <v>3019</v>
      </c>
      <c r="B1528" s="114" t="s">
        <v>390</v>
      </c>
      <c r="C1528" s="114">
        <v>364</v>
      </c>
      <c r="D1528" s="114">
        <v>379.95</v>
      </c>
      <c r="E1528" s="114">
        <v>357</v>
      </c>
      <c r="F1528" s="114">
        <v>363.65</v>
      </c>
      <c r="G1528" s="114">
        <v>360.65</v>
      </c>
      <c r="H1528" s="114">
        <v>375.9</v>
      </c>
      <c r="I1528" s="114">
        <v>842</v>
      </c>
      <c r="J1528" s="114">
        <v>308027.3</v>
      </c>
      <c r="K1528" s="116">
        <v>43368</v>
      </c>
      <c r="L1528" s="114">
        <v>81</v>
      </c>
      <c r="M1528" s="114" t="s">
        <v>3020</v>
      </c>
      <c r="N1528" s="429"/>
    </row>
    <row r="1529" spans="1:14">
      <c r="A1529" s="114" t="s">
        <v>1775</v>
      </c>
      <c r="B1529" s="114" t="s">
        <v>390</v>
      </c>
      <c r="C1529" s="114">
        <v>214.25</v>
      </c>
      <c r="D1529" s="114">
        <v>221.3</v>
      </c>
      <c r="E1529" s="114">
        <v>198.1</v>
      </c>
      <c r="F1529" s="114">
        <v>207.4</v>
      </c>
      <c r="G1529" s="114">
        <v>207.45</v>
      </c>
      <c r="H1529" s="114">
        <v>217.5</v>
      </c>
      <c r="I1529" s="114">
        <v>206026</v>
      </c>
      <c r="J1529" s="114">
        <v>43329983.600000001</v>
      </c>
      <c r="K1529" s="116">
        <v>43368</v>
      </c>
      <c r="L1529" s="114">
        <v>4531</v>
      </c>
      <c r="M1529" s="114" t="s">
        <v>1776</v>
      </c>
      <c r="N1529" s="429"/>
    </row>
    <row r="1530" spans="1:14">
      <c r="A1530" s="114" t="s">
        <v>161</v>
      </c>
      <c r="B1530" s="114" t="s">
        <v>390</v>
      </c>
      <c r="C1530" s="114">
        <v>651.29999999999995</v>
      </c>
      <c r="D1530" s="114">
        <v>664.9</v>
      </c>
      <c r="E1530" s="114">
        <v>639.95000000000005</v>
      </c>
      <c r="F1530" s="114">
        <v>660.95</v>
      </c>
      <c r="G1530" s="114">
        <v>661.15</v>
      </c>
      <c r="H1530" s="114">
        <v>651.4</v>
      </c>
      <c r="I1530" s="114">
        <v>1960748</v>
      </c>
      <c r="J1530" s="114">
        <v>1275238241.3499999</v>
      </c>
      <c r="K1530" s="116">
        <v>43368</v>
      </c>
      <c r="L1530" s="114">
        <v>46277</v>
      </c>
      <c r="M1530" s="114" t="s">
        <v>1777</v>
      </c>
      <c r="N1530" s="429"/>
    </row>
    <row r="1531" spans="1:14">
      <c r="A1531" s="114" t="s">
        <v>2779</v>
      </c>
      <c r="B1531" s="114" t="s">
        <v>390</v>
      </c>
      <c r="C1531" s="114">
        <v>2.8</v>
      </c>
      <c r="D1531" s="114">
        <v>2.95</v>
      </c>
      <c r="E1531" s="114">
        <v>2.2000000000000002</v>
      </c>
      <c r="F1531" s="114">
        <v>2.2999999999999998</v>
      </c>
      <c r="G1531" s="114">
        <v>2.2999999999999998</v>
      </c>
      <c r="H1531" s="114">
        <v>2.7</v>
      </c>
      <c r="I1531" s="114">
        <v>5878729</v>
      </c>
      <c r="J1531" s="114">
        <v>14767912.15</v>
      </c>
      <c r="K1531" s="116">
        <v>43368</v>
      </c>
      <c r="L1531" s="114">
        <v>2485</v>
      </c>
      <c r="M1531" s="114" t="s">
        <v>2780</v>
      </c>
      <c r="N1531" s="429"/>
    </row>
    <row r="1532" spans="1:14">
      <c r="A1532" s="114" t="s">
        <v>1778</v>
      </c>
      <c r="B1532" s="114" t="s">
        <v>390</v>
      </c>
      <c r="C1532" s="114">
        <v>31.75</v>
      </c>
      <c r="D1532" s="114">
        <v>31.9</v>
      </c>
      <c r="E1532" s="114">
        <v>29</v>
      </c>
      <c r="F1532" s="114">
        <v>29.95</v>
      </c>
      <c r="G1532" s="114">
        <v>29.95</v>
      </c>
      <c r="H1532" s="114">
        <v>31.5</v>
      </c>
      <c r="I1532" s="114">
        <v>4550916</v>
      </c>
      <c r="J1532" s="114">
        <v>137037714.69999999</v>
      </c>
      <c r="K1532" s="116">
        <v>43368</v>
      </c>
      <c r="L1532" s="114">
        <v>8975</v>
      </c>
      <c r="M1532" s="114" t="s">
        <v>1779</v>
      </c>
      <c r="N1532" s="429"/>
    </row>
    <row r="1533" spans="1:14">
      <c r="A1533" s="114" t="s">
        <v>2659</v>
      </c>
      <c r="B1533" s="114" t="s">
        <v>2795</v>
      </c>
      <c r="C1533" s="114">
        <v>2.1</v>
      </c>
      <c r="D1533" s="114">
        <v>2.25</v>
      </c>
      <c r="E1533" s="114">
        <v>2.1</v>
      </c>
      <c r="F1533" s="114">
        <v>2.1</v>
      </c>
      <c r="G1533" s="114">
        <v>2.1</v>
      </c>
      <c r="H1533" s="114">
        <v>2.2000000000000002</v>
      </c>
      <c r="I1533" s="114">
        <v>1930</v>
      </c>
      <c r="J1533" s="114">
        <v>4167.25</v>
      </c>
      <c r="K1533" s="116">
        <v>43368</v>
      </c>
      <c r="L1533" s="114">
        <v>13</v>
      </c>
      <c r="M1533" s="114" t="s">
        <v>2660</v>
      </c>
      <c r="N1533" s="429"/>
    </row>
    <row r="1534" spans="1:14">
      <c r="A1534" s="114" t="s">
        <v>2215</v>
      </c>
      <c r="B1534" s="114" t="s">
        <v>390</v>
      </c>
      <c r="C1534" s="114">
        <v>293.89999999999998</v>
      </c>
      <c r="D1534" s="114">
        <v>293.89999999999998</v>
      </c>
      <c r="E1534" s="114">
        <v>282.89999999999998</v>
      </c>
      <c r="F1534" s="114">
        <v>284.79000000000002</v>
      </c>
      <c r="G1534" s="114">
        <v>284.89999999999998</v>
      </c>
      <c r="H1534" s="114">
        <v>292.14999999999998</v>
      </c>
      <c r="I1534" s="114">
        <v>1332</v>
      </c>
      <c r="J1534" s="114">
        <v>380462.66</v>
      </c>
      <c r="K1534" s="116">
        <v>43368</v>
      </c>
      <c r="L1534" s="114">
        <v>42</v>
      </c>
      <c r="M1534" s="114" t="s">
        <v>2216</v>
      </c>
      <c r="N1534" s="429"/>
    </row>
    <row r="1535" spans="1:14">
      <c r="A1535" s="114" t="s">
        <v>3045</v>
      </c>
      <c r="B1535" s="114" t="s">
        <v>390</v>
      </c>
      <c r="C1535" s="114">
        <v>1148</v>
      </c>
      <c r="D1535" s="114">
        <v>1152.99</v>
      </c>
      <c r="E1535" s="114">
        <v>1142.95</v>
      </c>
      <c r="F1535" s="114">
        <v>1147.55</v>
      </c>
      <c r="G1535" s="114">
        <v>1147.55</v>
      </c>
      <c r="H1535" s="114">
        <v>1151.3</v>
      </c>
      <c r="I1535" s="114">
        <v>221</v>
      </c>
      <c r="J1535" s="114">
        <v>253540.75</v>
      </c>
      <c r="K1535" s="116">
        <v>43368</v>
      </c>
      <c r="L1535" s="114">
        <v>12</v>
      </c>
      <c r="M1535" s="114" t="s">
        <v>3046</v>
      </c>
      <c r="N1535" s="429"/>
    </row>
    <row r="1536" spans="1:14">
      <c r="A1536" s="114" t="s">
        <v>3039</v>
      </c>
      <c r="B1536" s="114" t="s">
        <v>390</v>
      </c>
      <c r="C1536" s="114">
        <v>395</v>
      </c>
      <c r="D1536" s="114">
        <v>395</v>
      </c>
      <c r="E1536" s="114">
        <v>378.7</v>
      </c>
      <c r="F1536" s="114">
        <v>384.46</v>
      </c>
      <c r="G1536" s="114">
        <v>382.95</v>
      </c>
      <c r="H1536" s="114">
        <v>381.22</v>
      </c>
      <c r="I1536" s="114">
        <v>65</v>
      </c>
      <c r="J1536" s="114">
        <v>24792.25</v>
      </c>
      <c r="K1536" s="116">
        <v>43368</v>
      </c>
      <c r="L1536" s="114">
        <v>18</v>
      </c>
      <c r="M1536" s="114" t="s">
        <v>3040</v>
      </c>
      <c r="N1536" s="429"/>
    </row>
    <row r="1537" spans="1:14">
      <c r="A1537" s="114" t="s">
        <v>2781</v>
      </c>
      <c r="B1537" s="114" t="s">
        <v>390</v>
      </c>
      <c r="C1537" s="114">
        <v>10.35</v>
      </c>
      <c r="D1537" s="114">
        <v>11</v>
      </c>
      <c r="E1537" s="114">
        <v>10.1</v>
      </c>
      <c r="F1537" s="114">
        <v>10.85</v>
      </c>
      <c r="G1537" s="114">
        <v>10.95</v>
      </c>
      <c r="H1537" s="114">
        <v>10.55</v>
      </c>
      <c r="I1537" s="114">
        <v>1480828</v>
      </c>
      <c r="J1537" s="114">
        <v>15673833</v>
      </c>
      <c r="K1537" s="116">
        <v>43368</v>
      </c>
      <c r="L1537" s="114">
        <v>8935</v>
      </c>
      <c r="M1537" s="114" t="s">
        <v>2782</v>
      </c>
      <c r="N1537" s="429"/>
    </row>
    <row r="1538" spans="1:14">
      <c r="A1538" s="114" t="s">
        <v>2354</v>
      </c>
      <c r="B1538" s="114" t="s">
        <v>390</v>
      </c>
      <c r="C1538" s="114">
        <v>115</v>
      </c>
      <c r="D1538" s="114">
        <v>119.7</v>
      </c>
      <c r="E1538" s="114">
        <v>106.55</v>
      </c>
      <c r="F1538" s="114">
        <v>119.35</v>
      </c>
      <c r="G1538" s="114">
        <v>119.7</v>
      </c>
      <c r="H1538" s="114">
        <v>108.85</v>
      </c>
      <c r="I1538" s="114">
        <v>377083</v>
      </c>
      <c r="J1538" s="114">
        <v>43398952.600000001</v>
      </c>
      <c r="K1538" s="116">
        <v>43368</v>
      </c>
      <c r="L1538" s="114">
        <v>5687</v>
      </c>
      <c r="M1538" s="114" t="s">
        <v>2355</v>
      </c>
      <c r="N1538" s="429"/>
    </row>
    <row r="1539" spans="1:14">
      <c r="A1539" s="114" t="s">
        <v>2927</v>
      </c>
      <c r="B1539" s="114" t="s">
        <v>2795</v>
      </c>
      <c r="C1539" s="114">
        <v>0.1</v>
      </c>
      <c r="D1539" s="114">
        <v>0.1</v>
      </c>
      <c r="E1539" s="114">
        <v>0.05</v>
      </c>
      <c r="F1539" s="114">
        <v>0.1</v>
      </c>
      <c r="G1539" s="114">
        <v>0.1</v>
      </c>
      <c r="H1539" s="114">
        <v>0.1</v>
      </c>
      <c r="I1539" s="114">
        <v>5990452</v>
      </c>
      <c r="J1539" s="114">
        <v>568009.69999999995</v>
      </c>
      <c r="K1539" s="116">
        <v>43368</v>
      </c>
      <c r="L1539" s="114">
        <v>283</v>
      </c>
      <c r="M1539" s="114" t="s">
        <v>2928</v>
      </c>
      <c r="N1539" s="429"/>
    </row>
    <row r="1540" spans="1:14">
      <c r="A1540" s="114" t="s">
        <v>1780</v>
      </c>
      <c r="B1540" s="114" t="s">
        <v>390</v>
      </c>
      <c r="C1540" s="114">
        <v>354.75</v>
      </c>
      <c r="D1540" s="114">
        <v>355</v>
      </c>
      <c r="E1540" s="114">
        <v>312.10000000000002</v>
      </c>
      <c r="F1540" s="114">
        <v>328.3</v>
      </c>
      <c r="G1540" s="114">
        <v>330</v>
      </c>
      <c r="H1540" s="114">
        <v>354.25</v>
      </c>
      <c r="I1540" s="114">
        <v>73960</v>
      </c>
      <c r="J1540" s="114">
        <v>24676924.949999999</v>
      </c>
      <c r="K1540" s="116">
        <v>43368</v>
      </c>
      <c r="L1540" s="114">
        <v>2786</v>
      </c>
      <c r="M1540" s="114" t="s">
        <v>1781</v>
      </c>
      <c r="N1540" s="429"/>
    </row>
    <row r="1541" spans="1:14">
      <c r="A1541" s="114" t="s">
        <v>1782</v>
      </c>
      <c r="B1541" s="114" t="s">
        <v>390</v>
      </c>
      <c r="C1541" s="114">
        <v>458.2</v>
      </c>
      <c r="D1541" s="114">
        <v>468.2</v>
      </c>
      <c r="E1541" s="114">
        <v>445.25</v>
      </c>
      <c r="F1541" s="114">
        <v>454</v>
      </c>
      <c r="G1541" s="114">
        <v>460</v>
      </c>
      <c r="H1541" s="114">
        <v>468.2</v>
      </c>
      <c r="I1541" s="114">
        <v>28164</v>
      </c>
      <c r="J1541" s="114">
        <v>12860444.75</v>
      </c>
      <c r="K1541" s="116">
        <v>43368</v>
      </c>
      <c r="L1541" s="114">
        <v>1735</v>
      </c>
      <c r="M1541" s="114" t="s">
        <v>1783</v>
      </c>
      <c r="N1541" s="429"/>
    </row>
    <row r="1542" spans="1:14">
      <c r="A1542" s="114" t="s">
        <v>2168</v>
      </c>
      <c r="B1542" s="114" t="s">
        <v>390</v>
      </c>
      <c r="C1542" s="114">
        <v>714.85</v>
      </c>
      <c r="D1542" s="114">
        <v>714.85</v>
      </c>
      <c r="E1542" s="114">
        <v>679.9</v>
      </c>
      <c r="F1542" s="114">
        <v>699.1</v>
      </c>
      <c r="G1542" s="114">
        <v>699.95</v>
      </c>
      <c r="H1542" s="114">
        <v>710.1</v>
      </c>
      <c r="I1542" s="114">
        <v>16753</v>
      </c>
      <c r="J1542" s="114">
        <v>11689227.35</v>
      </c>
      <c r="K1542" s="116">
        <v>43368</v>
      </c>
      <c r="L1542" s="114">
        <v>1605</v>
      </c>
      <c r="M1542" s="114" t="s">
        <v>2169</v>
      </c>
      <c r="N1542" s="429"/>
    </row>
    <row r="1543" spans="1:14">
      <c r="A1543" s="114" t="s">
        <v>2792</v>
      </c>
      <c r="B1543" s="114" t="s">
        <v>390</v>
      </c>
      <c r="C1543" s="114">
        <v>33.450000000000003</v>
      </c>
      <c r="D1543" s="114">
        <v>33.450000000000003</v>
      </c>
      <c r="E1543" s="114">
        <v>29.25</v>
      </c>
      <c r="F1543" s="114">
        <v>29.3</v>
      </c>
      <c r="G1543" s="114">
        <v>29.35</v>
      </c>
      <c r="H1543" s="114">
        <v>32.450000000000003</v>
      </c>
      <c r="I1543" s="114">
        <v>6251556</v>
      </c>
      <c r="J1543" s="114">
        <v>191003348.34999999</v>
      </c>
      <c r="K1543" s="116">
        <v>43368</v>
      </c>
      <c r="L1543" s="114">
        <v>26737</v>
      </c>
      <c r="M1543" s="114" t="s">
        <v>2929</v>
      </c>
      <c r="N1543" s="429"/>
    </row>
    <row r="1544" spans="1:14">
      <c r="A1544" s="114" t="s">
        <v>1784</v>
      </c>
      <c r="B1544" s="114" t="s">
        <v>390</v>
      </c>
      <c r="C1544" s="114">
        <v>41.5</v>
      </c>
      <c r="D1544" s="114">
        <v>42.75</v>
      </c>
      <c r="E1544" s="114">
        <v>41.15</v>
      </c>
      <c r="F1544" s="114">
        <v>41.4</v>
      </c>
      <c r="G1544" s="114">
        <v>41.2</v>
      </c>
      <c r="H1544" s="114">
        <v>42</v>
      </c>
      <c r="I1544" s="114">
        <v>25822</v>
      </c>
      <c r="J1544" s="114">
        <v>1070924.1499999999</v>
      </c>
      <c r="K1544" s="116">
        <v>43368</v>
      </c>
      <c r="L1544" s="114">
        <v>83</v>
      </c>
      <c r="M1544" s="114" t="s">
        <v>1785</v>
      </c>
      <c r="N1544" s="429"/>
    </row>
    <row r="1545" spans="1:14">
      <c r="A1545" s="114" t="s">
        <v>1786</v>
      </c>
      <c r="B1545" s="114" t="s">
        <v>390</v>
      </c>
      <c r="C1545" s="114">
        <v>11.5</v>
      </c>
      <c r="D1545" s="114">
        <v>12.1</v>
      </c>
      <c r="E1545" s="114">
        <v>11.1</v>
      </c>
      <c r="F1545" s="114">
        <v>11.4</v>
      </c>
      <c r="G1545" s="114">
        <v>11.5</v>
      </c>
      <c r="H1545" s="114">
        <v>11.55</v>
      </c>
      <c r="I1545" s="114">
        <v>11633</v>
      </c>
      <c r="J1545" s="114">
        <v>135081.70000000001</v>
      </c>
      <c r="K1545" s="116">
        <v>43368</v>
      </c>
      <c r="L1545" s="114">
        <v>87</v>
      </c>
      <c r="M1545" s="114" t="s">
        <v>1787</v>
      </c>
      <c r="N1545" s="429"/>
    </row>
    <row r="1546" spans="1:14">
      <c r="A1546" s="114" t="s">
        <v>2992</v>
      </c>
      <c r="B1546" s="114" t="s">
        <v>390</v>
      </c>
      <c r="C1546" s="114">
        <v>982.3</v>
      </c>
      <c r="D1546" s="114">
        <v>983.95</v>
      </c>
      <c r="E1546" s="114">
        <v>955</v>
      </c>
      <c r="F1546" s="114">
        <v>980.75</v>
      </c>
      <c r="G1546" s="114">
        <v>980</v>
      </c>
      <c r="H1546" s="114">
        <v>979.05</v>
      </c>
      <c r="I1546" s="114">
        <v>14643</v>
      </c>
      <c r="J1546" s="114">
        <v>14240657.199999999</v>
      </c>
      <c r="K1546" s="116">
        <v>43368</v>
      </c>
      <c r="L1546" s="114">
        <v>1139</v>
      </c>
      <c r="M1546" s="114" t="s">
        <v>2993</v>
      </c>
      <c r="N1546" s="429"/>
    </row>
    <row r="1547" spans="1:14">
      <c r="A1547" s="114" t="s">
        <v>1788</v>
      </c>
      <c r="B1547" s="114" t="s">
        <v>390</v>
      </c>
      <c r="C1547" s="114">
        <v>25.25</v>
      </c>
      <c r="D1547" s="114">
        <v>25.4</v>
      </c>
      <c r="E1547" s="114">
        <v>24.4</v>
      </c>
      <c r="F1547" s="114">
        <v>24.65</v>
      </c>
      <c r="G1547" s="114">
        <v>24.75</v>
      </c>
      <c r="H1547" s="114">
        <v>25.25</v>
      </c>
      <c r="I1547" s="114">
        <v>284299</v>
      </c>
      <c r="J1547" s="114">
        <v>7069900.1500000004</v>
      </c>
      <c r="K1547" s="116">
        <v>43368</v>
      </c>
      <c r="L1547" s="114">
        <v>1158</v>
      </c>
      <c r="M1547" s="114" t="s">
        <v>1789</v>
      </c>
      <c r="N1547" s="429"/>
    </row>
    <row r="1548" spans="1:14">
      <c r="A1548" s="114" t="s">
        <v>1790</v>
      </c>
      <c r="B1548" s="114" t="s">
        <v>390</v>
      </c>
      <c r="C1548" s="114">
        <v>9.8000000000000007</v>
      </c>
      <c r="D1548" s="114">
        <v>10.1</v>
      </c>
      <c r="E1548" s="114">
        <v>8.5500000000000007</v>
      </c>
      <c r="F1548" s="114">
        <v>10.1</v>
      </c>
      <c r="G1548" s="114">
        <v>10.1</v>
      </c>
      <c r="H1548" s="114">
        <v>9.9499999999999993</v>
      </c>
      <c r="I1548" s="114">
        <v>18523</v>
      </c>
      <c r="J1548" s="114">
        <v>178707.25</v>
      </c>
      <c r="K1548" s="116">
        <v>43368</v>
      </c>
      <c r="L1548" s="114">
        <v>86</v>
      </c>
      <c r="M1548" s="114" t="s">
        <v>1791</v>
      </c>
      <c r="N1548" s="429"/>
    </row>
    <row r="1549" spans="1:14">
      <c r="A1549" s="114" t="s">
        <v>1986</v>
      </c>
      <c r="B1549" s="114" t="s">
        <v>390</v>
      </c>
      <c r="C1549" s="114">
        <v>761</v>
      </c>
      <c r="D1549" s="114">
        <v>769.6</v>
      </c>
      <c r="E1549" s="114">
        <v>750</v>
      </c>
      <c r="F1549" s="114">
        <v>765.15</v>
      </c>
      <c r="G1549" s="114">
        <v>765</v>
      </c>
      <c r="H1549" s="114">
        <v>768.15</v>
      </c>
      <c r="I1549" s="114">
        <v>26124</v>
      </c>
      <c r="J1549" s="114">
        <v>19915303.149999999</v>
      </c>
      <c r="K1549" s="116">
        <v>43368</v>
      </c>
      <c r="L1549" s="114">
        <v>1894</v>
      </c>
      <c r="M1549" s="114" t="s">
        <v>1987</v>
      </c>
      <c r="N1549" s="429"/>
    </row>
    <row r="1550" spans="1:14">
      <c r="A1550" s="114" t="s">
        <v>228</v>
      </c>
      <c r="B1550" s="114" t="s">
        <v>390</v>
      </c>
      <c r="C1550" s="114">
        <v>230.2</v>
      </c>
      <c r="D1550" s="114">
        <v>232.9</v>
      </c>
      <c r="E1550" s="114">
        <v>226.7</v>
      </c>
      <c r="F1550" s="114">
        <v>230.4</v>
      </c>
      <c r="G1550" s="114">
        <v>229.95</v>
      </c>
      <c r="H1550" s="114">
        <v>229.9</v>
      </c>
      <c r="I1550" s="114">
        <v>16770608</v>
      </c>
      <c r="J1550" s="114">
        <v>3857903641</v>
      </c>
      <c r="K1550" s="116">
        <v>43368</v>
      </c>
      <c r="L1550" s="114">
        <v>103481</v>
      </c>
      <c r="M1550" s="114" t="s">
        <v>1792</v>
      </c>
      <c r="N1550" s="429"/>
    </row>
    <row r="1551" spans="1:14">
      <c r="A1551" s="114" t="s">
        <v>1793</v>
      </c>
      <c r="B1551" s="114" t="s">
        <v>390</v>
      </c>
      <c r="C1551" s="114">
        <v>2553</v>
      </c>
      <c r="D1551" s="114">
        <v>2575</v>
      </c>
      <c r="E1551" s="114">
        <v>2473.9</v>
      </c>
      <c r="F1551" s="114">
        <v>2504.5500000000002</v>
      </c>
      <c r="G1551" s="114">
        <v>2500</v>
      </c>
      <c r="H1551" s="114">
        <v>2541.25</v>
      </c>
      <c r="I1551" s="114">
        <v>49807</v>
      </c>
      <c r="J1551" s="114">
        <v>125777592.40000001</v>
      </c>
      <c r="K1551" s="116">
        <v>43368</v>
      </c>
      <c r="L1551" s="114">
        <v>7348</v>
      </c>
      <c r="M1551" s="114" t="s">
        <v>1794</v>
      </c>
      <c r="N1551" s="429"/>
    </row>
    <row r="1552" spans="1:14">
      <c r="A1552" s="114" t="s">
        <v>1795</v>
      </c>
      <c r="B1552" s="114" t="s">
        <v>390</v>
      </c>
      <c r="C1552" s="114">
        <v>47.9</v>
      </c>
      <c r="D1552" s="114">
        <v>49.65</v>
      </c>
      <c r="E1552" s="114">
        <v>47.5</v>
      </c>
      <c r="F1552" s="114">
        <v>48.2</v>
      </c>
      <c r="G1552" s="114">
        <v>48.4</v>
      </c>
      <c r="H1552" s="114">
        <v>48.85</v>
      </c>
      <c r="I1552" s="114">
        <v>16506</v>
      </c>
      <c r="J1552" s="114">
        <v>798870.95</v>
      </c>
      <c r="K1552" s="116">
        <v>43368</v>
      </c>
      <c r="L1552" s="114">
        <v>302</v>
      </c>
      <c r="M1552" s="114" t="s">
        <v>1796</v>
      </c>
      <c r="N1552" s="429"/>
    </row>
    <row r="1553" spans="1:14">
      <c r="A1553" s="114" t="s">
        <v>1797</v>
      </c>
      <c r="B1553" s="114" t="s">
        <v>390</v>
      </c>
      <c r="C1553" s="114">
        <v>1156.4000000000001</v>
      </c>
      <c r="D1553" s="114">
        <v>1190</v>
      </c>
      <c r="E1553" s="114">
        <v>1125.0999999999999</v>
      </c>
      <c r="F1553" s="114">
        <v>1179.6500000000001</v>
      </c>
      <c r="G1553" s="114">
        <v>1190</v>
      </c>
      <c r="H1553" s="114">
        <v>1160.05</v>
      </c>
      <c r="I1553" s="114">
        <v>4129</v>
      </c>
      <c r="J1553" s="114">
        <v>4810359.0999999996</v>
      </c>
      <c r="K1553" s="116">
        <v>43368</v>
      </c>
      <c r="L1553" s="114">
        <v>404</v>
      </c>
      <c r="M1553" s="114" t="s">
        <v>1798</v>
      </c>
      <c r="N1553" s="429"/>
    </row>
    <row r="1554" spans="1:14">
      <c r="A1554" s="114" t="s">
        <v>387</v>
      </c>
      <c r="B1554" s="114" t="s">
        <v>390</v>
      </c>
      <c r="C1554" s="114">
        <v>137.65</v>
      </c>
      <c r="D1554" s="114">
        <v>139.94999999999999</v>
      </c>
      <c r="E1554" s="114">
        <v>133.1</v>
      </c>
      <c r="F1554" s="114">
        <v>134.19999999999999</v>
      </c>
      <c r="G1554" s="114">
        <v>134.4</v>
      </c>
      <c r="H1554" s="114">
        <v>137.25</v>
      </c>
      <c r="I1554" s="114">
        <v>57472</v>
      </c>
      <c r="J1554" s="114">
        <v>7833235.3499999996</v>
      </c>
      <c r="K1554" s="116">
        <v>43368</v>
      </c>
      <c r="L1554" s="114">
        <v>1276</v>
      </c>
      <c r="M1554" s="114" t="s">
        <v>1799</v>
      </c>
      <c r="N1554" s="429"/>
    </row>
    <row r="1555" spans="1:14">
      <c r="A1555" s="114" t="s">
        <v>1800</v>
      </c>
      <c r="B1555" s="114" t="s">
        <v>390</v>
      </c>
      <c r="C1555" s="114">
        <v>186</v>
      </c>
      <c r="D1555" s="114">
        <v>186</v>
      </c>
      <c r="E1555" s="114">
        <v>179.15</v>
      </c>
      <c r="F1555" s="114">
        <v>182.1</v>
      </c>
      <c r="G1555" s="114">
        <v>183</v>
      </c>
      <c r="H1555" s="114">
        <v>186.05</v>
      </c>
      <c r="I1555" s="114">
        <v>1602773</v>
      </c>
      <c r="J1555" s="114">
        <v>290544984.85000002</v>
      </c>
      <c r="K1555" s="116">
        <v>43368</v>
      </c>
      <c r="L1555" s="114">
        <v>17846</v>
      </c>
      <c r="M1555" s="114" t="s">
        <v>1946</v>
      </c>
      <c r="N1555" s="429"/>
    </row>
    <row r="1556" spans="1:14">
      <c r="A1556" s="114" t="s">
        <v>1935</v>
      </c>
      <c r="B1556" s="114" t="s">
        <v>390</v>
      </c>
      <c r="C1556" s="114">
        <v>2519.9499999999998</v>
      </c>
      <c r="D1556" s="114">
        <v>2519.9499999999998</v>
      </c>
      <c r="E1556" s="114">
        <v>2350.75</v>
      </c>
      <c r="F1556" s="114">
        <v>2397.5</v>
      </c>
      <c r="G1556" s="114">
        <v>2365.1</v>
      </c>
      <c r="H1556" s="114">
        <v>2458.4499999999998</v>
      </c>
      <c r="I1556" s="114">
        <v>588</v>
      </c>
      <c r="J1556" s="114">
        <v>1412454.7</v>
      </c>
      <c r="K1556" s="116">
        <v>43368</v>
      </c>
      <c r="L1556" s="114">
        <v>149</v>
      </c>
      <c r="M1556" s="114" t="s">
        <v>1936</v>
      </c>
      <c r="N1556" s="429"/>
    </row>
    <row r="1557" spans="1:14">
      <c r="A1557" s="114" t="s">
        <v>1801</v>
      </c>
      <c r="B1557" s="114" t="s">
        <v>390</v>
      </c>
      <c r="C1557" s="114">
        <v>6</v>
      </c>
      <c r="D1557" s="114">
        <v>6</v>
      </c>
      <c r="E1557" s="114">
        <v>5.7</v>
      </c>
      <c r="F1557" s="114">
        <v>5.7</v>
      </c>
      <c r="G1557" s="114">
        <v>5.7</v>
      </c>
      <c r="H1557" s="114">
        <v>6</v>
      </c>
      <c r="I1557" s="114">
        <v>45737</v>
      </c>
      <c r="J1557" s="114">
        <v>261463.9</v>
      </c>
      <c r="K1557" s="116">
        <v>43368</v>
      </c>
      <c r="L1557" s="114">
        <v>146</v>
      </c>
      <c r="M1557" s="114" t="s">
        <v>1802</v>
      </c>
      <c r="N1557" s="429"/>
    </row>
    <row r="1558" spans="1:14">
      <c r="A1558" s="114" t="s">
        <v>2077</v>
      </c>
      <c r="B1558" s="114" t="s">
        <v>390</v>
      </c>
      <c r="C1558" s="114">
        <v>78.2</v>
      </c>
      <c r="D1558" s="114">
        <v>79.900000000000006</v>
      </c>
      <c r="E1558" s="114">
        <v>75.849999999999994</v>
      </c>
      <c r="F1558" s="114">
        <v>78.5</v>
      </c>
      <c r="G1558" s="114">
        <v>79</v>
      </c>
      <c r="H1558" s="114">
        <v>78.099999999999994</v>
      </c>
      <c r="I1558" s="114">
        <v>62526</v>
      </c>
      <c r="J1558" s="114">
        <v>4868075.75</v>
      </c>
      <c r="K1558" s="116">
        <v>43368</v>
      </c>
      <c r="L1558" s="114">
        <v>374</v>
      </c>
      <c r="M1558" s="114" t="s">
        <v>1803</v>
      </c>
      <c r="N1558" s="429"/>
    </row>
    <row r="1559" spans="1:14">
      <c r="A1559" s="114" t="s">
        <v>1804</v>
      </c>
      <c r="B1559" s="114" t="s">
        <v>390</v>
      </c>
      <c r="C1559" s="114">
        <v>45.8</v>
      </c>
      <c r="D1559" s="114">
        <v>47.9</v>
      </c>
      <c r="E1559" s="114">
        <v>44.1</v>
      </c>
      <c r="F1559" s="114">
        <v>45.85</v>
      </c>
      <c r="G1559" s="114">
        <v>46</v>
      </c>
      <c r="H1559" s="114">
        <v>45.5</v>
      </c>
      <c r="I1559" s="114">
        <v>4168375</v>
      </c>
      <c r="J1559" s="114">
        <v>190505606.65000001</v>
      </c>
      <c r="K1559" s="116">
        <v>43368</v>
      </c>
      <c r="L1559" s="114">
        <v>15481</v>
      </c>
      <c r="M1559" s="114" t="s">
        <v>1805</v>
      </c>
      <c r="N1559" s="429"/>
    </row>
    <row r="1560" spans="1:14">
      <c r="A1560" s="114" t="s">
        <v>2783</v>
      </c>
      <c r="B1560" s="114" t="s">
        <v>390</v>
      </c>
      <c r="C1560" s="114">
        <v>4.2</v>
      </c>
      <c r="D1560" s="114">
        <v>4.2</v>
      </c>
      <c r="E1560" s="114">
        <v>3.85</v>
      </c>
      <c r="F1560" s="114">
        <v>3.95</v>
      </c>
      <c r="G1560" s="114">
        <v>4</v>
      </c>
      <c r="H1560" s="114">
        <v>4</v>
      </c>
      <c r="I1560" s="114">
        <v>132235</v>
      </c>
      <c r="J1560" s="114">
        <v>529666.65</v>
      </c>
      <c r="K1560" s="116">
        <v>43368</v>
      </c>
      <c r="L1560" s="114">
        <v>121</v>
      </c>
      <c r="M1560" s="114" t="s">
        <v>2784</v>
      </c>
      <c r="N1560" s="429"/>
    </row>
    <row r="1561" spans="1:14">
      <c r="A1561" s="114" t="s">
        <v>1806</v>
      </c>
      <c r="B1561" s="114" t="s">
        <v>390</v>
      </c>
      <c r="C1561" s="114">
        <v>8.5500000000000007</v>
      </c>
      <c r="D1561" s="114">
        <v>8.6999999999999993</v>
      </c>
      <c r="E1561" s="114">
        <v>8.25</v>
      </c>
      <c r="F1561" s="114">
        <v>8.4</v>
      </c>
      <c r="G1561" s="114">
        <v>8.25</v>
      </c>
      <c r="H1561" s="114">
        <v>8.65</v>
      </c>
      <c r="I1561" s="114">
        <v>21235</v>
      </c>
      <c r="J1561" s="114">
        <v>178491.1</v>
      </c>
      <c r="K1561" s="116">
        <v>43368</v>
      </c>
      <c r="L1561" s="114">
        <v>60</v>
      </c>
      <c r="M1561" s="114" t="s">
        <v>1807</v>
      </c>
      <c r="N1561" s="429"/>
    </row>
    <row r="1562" spans="1:14">
      <c r="A1562" s="114" t="s">
        <v>1808</v>
      </c>
      <c r="B1562" s="114" t="s">
        <v>390</v>
      </c>
      <c r="C1562" s="114">
        <v>17</v>
      </c>
      <c r="D1562" s="114">
        <v>17.05</v>
      </c>
      <c r="E1562" s="114">
        <v>16</v>
      </c>
      <c r="F1562" s="114">
        <v>16.45</v>
      </c>
      <c r="G1562" s="114">
        <v>16.399999999999999</v>
      </c>
      <c r="H1562" s="114">
        <v>16.899999999999999</v>
      </c>
      <c r="I1562" s="114">
        <v>1145612</v>
      </c>
      <c r="J1562" s="114">
        <v>18951289.399999999</v>
      </c>
      <c r="K1562" s="116">
        <v>43368</v>
      </c>
      <c r="L1562" s="114">
        <v>3837</v>
      </c>
      <c r="M1562" s="114" t="s">
        <v>1809</v>
      </c>
      <c r="N1562" s="429"/>
    </row>
    <row r="1563" spans="1:14">
      <c r="A1563" s="114" t="s">
        <v>3791</v>
      </c>
      <c r="B1563" s="114" t="s">
        <v>2795</v>
      </c>
      <c r="C1563" s="114">
        <v>9.85</v>
      </c>
      <c r="D1563" s="114">
        <v>9.85</v>
      </c>
      <c r="E1563" s="114">
        <v>9.85</v>
      </c>
      <c r="F1563" s="114">
        <v>9.85</v>
      </c>
      <c r="G1563" s="114">
        <v>9.85</v>
      </c>
      <c r="H1563" s="114">
        <v>9.4</v>
      </c>
      <c r="I1563" s="114">
        <v>76</v>
      </c>
      <c r="J1563" s="114">
        <v>748.6</v>
      </c>
      <c r="K1563" s="116">
        <v>43368</v>
      </c>
      <c r="L1563" s="114">
        <v>2</v>
      </c>
      <c r="M1563" s="114" t="s">
        <v>3792</v>
      </c>
      <c r="N1563" s="429"/>
    </row>
    <row r="1564" spans="1:14">
      <c r="A1564" s="114" t="s">
        <v>2785</v>
      </c>
      <c r="B1564" s="114" t="s">
        <v>390</v>
      </c>
      <c r="C1564" s="114">
        <v>274.05</v>
      </c>
      <c r="D1564" s="114">
        <v>292</v>
      </c>
      <c r="E1564" s="114">
        <v>262.3</v>
      </c>
      <c r="F1564" s="114">
        <v>282</v>
      </c>
      <c r="G1564" s="114">
        <v>281.05</v>
      </c>
      <c r="H1564" s="114">
        <v>274.3</v>
      </c>
      <c r="I1564" s="114">
        <v>58768</v>
      </c>
      <c r="J1564" s="114">
        <v>16512760.25</v>
      </c>
      <c r="K1564" s="116">
        <v>43368</v>
      </c>
      <c r="L1564" s="114">
        <v>1855</v>
      </c>
      <c r="M1564" s="114" t="s">
        <v>2786</v>
      </c>
      <c r="N1564" s="429"/>
    </row>
    <row r="1565" spans="1:14">
      <c r="A1565" s="114" t="s">
        <v>1810</v>
      </c>
      <c r="B1565" s="114" t="s">
        <v>390</v>
      </c>
      <c r="C1565" s="114">
        <v>1305.05</v>
      </c>
      <c r="D1565" s="114">
        <v>1328.6</v>
      </c>
      <c r="E1565" s="114">
        <v>1285</v>
      </c>
      <c r="F1565" s="114">
        <v>1293.1500000000001</v>
      </c>
      <c r="G1565" s="114">
        <v>1298</v>
      </c>
      <c r="H1565" s="114">
        <v>1302.5999999999999</v>
      </c>
      <c r="I1565" s="114">
        <v>16815</v>
      </c>
      <c r="J1565" s="114">
        <v>21955963.25</v>
      </c>
      <c r="K1565" s="116">
        <v>43368</v>
      </c>
      <c r="L1565" s="114">
        <v>3182</v>
      </c>
      <c r="M1565" s="114" t="s">
        <v>1811</v>
      </c>
      <c r="N1565" s="429"/>
    </row>
    <row r="1566" spans="1:14">
      <c r="A1566" s="114" t="s">
        <v>1812</v>
      </c>
      <c r="B1566" s="114" t="s">
        <v>390</v>
      </c>
      <c r="C1566" s="114">
        <v>1430.1</v>
      </c>
      <c r="D1566" s="114">
        <v>1455</v>
      </c>
      <c r="E1566" s="114">
        <v>1391.6</v>
      </c>
      <c r="F1566" s="114">
        <v>1400.65</v>
      </c>
      <c r="G1566" s="114">
        <v>1404</v>
      </c>
      <c r="H1566" s="114">
        <v>1464.8</v>
      </c>
      <c r="I1566" s="114">
        <v>41777</v>
      </c>
      <c r="J1566" s="114">
        <v>58625785.200000003</v>
      </c>
      <c r="K1566" s="116">
        <v>43368</v>
      </c>
      <c r="L1566" s="114">
        <v>582</v>
      </c>
      <c r="M1566" s="114" t="s">
        <v>1813</v>
      </c>
      <c r="N1566" s="429"/>
    </row>
    <row r="1567" spans="1:14">
      <c r="A1567" s="114" t="s">
        <v>1814</v>
      </c>
      <c r="B1567" s="114" t="s">
        <v>390</v>
      </c>
      <c r="C1567" s="114">
        <v>82.7</v>
      </c>
      <c r="D1567" s="114">
        <v>83</v>
      </c>
      <c r="E1567" s="114">
        <v>80.099999999999994</v>
      </c>
      <c r="F1567" s="114">
        <v>82.25</v>
      </c>
      <c r="G1567" s="114">
        <v>82.5</v>
      </c>
      <c r="H1567" s="114">
        <v>84.35</v>
      </c>
      <c r="I1567" s="114">
        <v>38122</v>
      </c>
      <c r="J1567" s="114">
        <v>3105796.9</v>
      </c>
      <c r="K1567" s="116">
        <v>43368</v>
      </c>
      <c r="L1567" s="114">
        <v>593</v>
      </c>
      <c r="M1567" s="114" t="s">
        <v>1815</v>
      </c>
      <c r="N1567" s="429"/>
    </row>
    <row r="1568" spans="1:14">
      <c r="A1568" s="114" t="s">
        <v>2042</v>
      </c>
      <c r="B1568" s="114" t="s">
        <v>390</v>
      </c>
      <c r="C1568" s="114">
        <v>47.1</v>
      </c>
      <c r="D1568" s="114">
        <v>47.95</v>
      </c>
      <c r="E1568" s="114">
        <v>44.1</v>
      </c>
      <c r="F1568" s="114">
        <v>46.2</v>
      </c>
      <c r="G1568" s="114">
        <v>45.95</v>
      </c>
      <c r="H1568" s="114">
        <v>47.1</v>
      </c>
      <c r="I1568" s="114">
        <v>116618</v>
      </c>
      <c r="J1568" s="114">
        <v>5375413.3499999996</v>
      </c>
      <c r="K1568" s="116">
        <v>43368</v>
      </c>
      <c r="L1568" s="114">
        <v>1216</v>
      </c>
      <c r="M1568" s="114" t="s">
        <v>1185</v>
      </c>
      <c r="N1568" s="429"/>
    </row>
    <row r="1569" spans="1:14">
      <c r="A1569" s="114" t="s">
        <v>1816</v>
      </c>
      <c r="B1569" s="114" t="s">
        <v>390</v>
      </c>
      <c r="C1569" s="114">
        <v>493</v>
      </c>
      <c r="D1569" s="114">
        <v>493.65</v>
      </c>
      <c r="E1569" s="114">
        <v>469</v>
      </c>
      <c r="F1569" s="114">
        <v>473.05</v>
      </c>
      <c r="G1569" s="114">
        <v>471</v>
      </c>
      <c r="H1569" s="114">
        <v>493.65</v>
      </c>
      <c r="I1569" s="114">
        <v>485000</v>
      </c>
      <c r="J1569" s="114">
        <v>231767274.34999999</v>
      </c>
      <c r="K1569" s="116">
        <v>43368</v>
      </c>
      <c r="L1569" s="114">
        <v>11978</v>
      </c>
      <c r="M1569" s="114" t="s">
        <v>1817</v>
      </c>
      <c r="N1569" s="429"/>
    </row>
    <row r="1570" spans="1:14">
      <c r="A1570" s="114" t="s">
        <v>1818</v>
      </c>
      <c r="B1570" s="114" t="s">
        <v>390</v>
      </c>
      <c r="C1570" s="114">
        <v>53</v>
      </c>
      <c r="D1570" s="114">
        <v>53.45</v>
      </c>
      <c r="E1570" s="114">
        <v>52.5</v>
      </c>
      <c r="F1570" s="114">
        <v>52.75</v>
      </c>
      <c r="G1570" s="114">
        <v>52.75</v>
      </c>
      <c r="H1570" s="114">
        <v>52.75</v>
      </c>
      <c r="I1570" s="114">
        <v>53691</v>
      </c>
      <c r="J1570" s="114">
        <v>2844968.35</v>
      </c>
      <c r="K1570" s="116">
        <v>43368</v>
      </c>
      <c r="L1570" s="114">
        <v>344</v>
      </c>
      <c r="M1570" s="114" t="s">
        <v>1819</v>
      </c>
      <c r="N1570" s="429"/>
    </row>
    <row r="1571" spans="1:14">
      <c r="A1571" s="114" t="s">
        <v>1820</v>
      </c>
      <c r="B1571" s="114" t="s">
        <v>390</v>
      </c>
      <c r="C1571" s="114">
        <v>482.15</v>
      </c>
      <c r="D1571" s="114">
        <v>497.35</v>
      </c>
      <c r="E1571" s="114">
        <v>467.5</v>
      </c>
      <c r="F1571" s="114">
        <v>470.75</v>
      </c>
      <c r="G1571" s="114">
        <v>471.8</v>
      </c>
      <c r="H1571" s="114">
        <v>486.4</v>
      </c>
      <c r="I1571" s="114">
        <v>50706</v>
      </c>
      <c r="J1571" s="114">
        <v>24485265.25</v>
      </c>
      <c r="K1571" s="116">
        <v>43368</v>
      </c>
      <c r="L1571" s="114">
        <v>2050</v>
      </c>
      <c r="M1571" s="114" t="s">
        <v>1821</v>
      </c>
      <c r="N1571" s="429"/>
    </row>
    <row r="1572" spans="1:14">
      <c r="A1572" s="114" t="s">
        <v>2661</v>
      </c>
      <c r="B1572" s="114" t="s">
        <v>2795</v>
      </c>
      <c r="C1572" s="114">
        <v>11</v>
      </c>
      <c r="D1572" s="114">
        <v>11.6</v>
      </c>
      <c r="E1572" s="114">
        <v>10.7</v>
      </c>
      <c r="F1572" s="114">
        <v>10.9</v>
      </c>
      <c r="G1572" s="114">
        <v>10.7</v>
      </c>
      <c r="H1572" s="114">
        <v>11.1</v>
      </c>
      <c r="I1572" s="114">
        <v>17525</v>
      </c>
      <c r="J1572" s="114">
        <v>193590.55</v>
      </c>
      <c r="K1572" s="116">
        <v>43368</v>
      </c>
      <c r="L1572" s="114">
        <v>48</v>
      </c>
      <c r="M1572" s="114" t="s">
        <v>2662</v>
      </c>
      <c r="N1572" s="429"/>
    </row>
    <row r="1573" spans="1:14">
      <c r="A1573" s="114" t="s">
        <v>2930</v>
      </c>
      <c r="B1573" s="114" t="s">
        <v>390</v>
      </c>
      <c r="C1573" s="114">
        <v>0.1</v>
      </c>
      <c r="D1573" s="114">
        <v>0.1</v>
      </c>
      <c r="E1573" s="114">
        <v>0.05</v>
      </c>
      <c r="F1573" s="114">
        <v>0.05</v>
      </c>
      <c r="G1573" s="114">
        <v>0.1</v>
      </c>
      <c r="H1573" s="114">
        <v>0.1</v>
      </c>
      <c r="I1573" s="114">
        <v>3855061</v>
      </c>
      <c r="J1573" s="114">
        <v>359406.35</v>
      </c>
      <c r="K1573" s="116">
        <v>43368</v>
      </c>
      <c r="L1573" s="114">
        <v>236</v>
      </c>
      <c r="M1573" s="114" t="s">
        <v>2931</v>
      </c>
      <c r="N1573" s="429"/>
    </row>
    <row r="1574" spans="1:14">
      <c r="A1574" s="114" t="s">
        <v>2663</v>
      </c>
      <c r="B1574" s="114" t="s">
        <v>390</v>
      </c>
      <c r="C1574" s="114">
        <v>203.9</v>
      </c>
      <c r="D1574" s="114">
        <v>214</v>
      </c>
      <c r="E1574" s="114">
        <v>195.2</v>
      </c>
      <c r="F1574" s="114">
        <v>207.1</v>
      </c>
      <c r="G1574" s="114">
        <v>202.3</v>
      </c>
      <c r="H1574" s="114">
        <v>200.3</v>
      </c>
      <c r="I1574" s="114">
        <v>6542</v>
      </c>
      <c r="J1574" s="114">
        <v>1335557.1499999999</v>
      </c>
      <c r="K1574" s="116">
        <v>43368</v>
      </c>
      <c r="L1574" s="114">
        <v>387</v>
      </c>
      <c r="M1574" s="114" t="s">
        <v>2664</v>
      </c>
      <c r="N1574" s="429"/>
    </row>
    <row r="1575" spans="1:14">
      <c r="A1575" s="114" t="s">
        <v>1822</v>
      </c>
      <c r="B1575" s="114" t="s">
        <v>390</v>
      </c>
      <c r="C1575" s="114">
        <v>0.8</v>
      </c>
      <c r="D1575" s="114">
        <v>0.85</v>
      </c>
      <c r="E1575" s="114">
        <v>0.8</v>
      </c>
      <c r="F1575" s="114">
        <v>0.85</v>
      </c>
      <c r="G1575" s="114">
        <v>0.85</v>
      </c>
      <c r="H1575" s="114">
        <v>0.8</v>
      </c>
      <c r="I1575" s="114">
        <v>794877</v>
      </c>
      <c r="J1575" s="114">
        <v>672956.75</v>
      </c>
      <c r="K1575" s="116">
        <v>43368</v>
      </c>
      <c r="L1575" s="114">
        <v>74</v>
      </c>
      <c r="M1575" s="114" t="s">
        <v>1823</v>
      </c>
      <c r="N1575" s="429"/>
    </row>
    <row r="1576" spans="1:14">
      <c r="A1576" s="114" t="s">
        <v>1824</v>
      </c>
      <c r="B1576" s="114" t="s">
        <v>390</v>
      </c>
      <c r="C1576" s="114">
        <v>52.85</v>
      </c>
      <c r="D1576" s="114">
        <v>53.5</v>
      </c>
      <c r="E1576" s="114">
        <v>49</v>
      </c>
      <c r="F1576" s="114">
        <v>51.2</v>
      </c>
      <c r="G1576" s="114">
        <v>51.75</v>
      </c>
      <c r="H1576" s="114">
        <v>52.1</v>
      </c>
      <c r="I1576" s="114">
        <v>297910</v>
      </c>
      <c r="J1576" s="114">
        <v>15318684.550000001</v>
      </c>
      <c r="K1576" s="116">
        <v>43368</v>
      </c>
      <c r="L1576" s="114">
        <v>2453</v>
      </c>
      <c r="M1576" s="114" t="s">
        <v>1825</v>
      </c>
      <c r="N1576" s="429"/>
    </row>
    <row r="1577" spans="1:14">
      <c r="A1577" s="114" t="s">
        <v>1826</v>
      </c>
      <c r="B1577" s="114" t="s">
        <v>390</v>
      </c>
      <c r="C1577" s="114">
        <v>66.05</v>
      </c>
      <c r="D1577" s="114">
        <v>67.55</v>
      </c>
      <c r="E1577" s="114">
        <v>63.5</v>
      </c>
      <c r="F1577" s="114">
        <v>64.5</v>
      </c>
      <c r="G1577" s="114">
        <v>64.650000000000006</v>
      </c>
      <c r="H1577" s="114">
        <v>66.400000000000006</v>
      </c>
      <c r="I1577" s="114">
        <v>50944</v>
      </c>
      <c r="J1577" s="114">
        <v>3329711.2</v>
      </c>
      <c r="K1577" s="116">
        <v>43368</v>
      </c>
      <c r="L1577" s="114">
        <v>613</v>
      </c>
      <c r="M1577" s="114" t="s">
        <v>1827</v>
      </c>
      <c r="N1577" s="429"/>
    </row>
    <row r="1578" spans="1:14">
      <c r="A1578" s="114" t="s">
        <v>1828</v>
      </c>
      <c r="B1578" s="114" t="s">
        <v>390</v>
      </c>
      <c r="C1578" s="114">
        <v>2526.8000000000002</v>
      </c>
      <c r="D1578" s="114">
        <v>2618</v>
      </c>
      <c r="E1578" s="114">
        <v>2432</v>
      </c>
      <c r="F1578" s="114">
        <v>2567.25</v>
      </c>
      <c r="G1578" s="114">
        <v>2565</v>
      </c>
      <c r="H1578" s="114">
        <v>2526.8000000000002</v>
      </c>
      <c r="I1578" s="114">
        <v>11996</v>
      </c>
      <c r="J1578" s="114">
        <v>30641878.75</v>
      </c>
      <c r="K1578" s="116">
        <v>43368</v>
      </c>
      <c r="L1578" s="114">
        <v>3275</v>
      </c>
      <c r="M1578" s="114" t="s">
        <v>1829</v>
      </c>
      <c r="N1578" s="429"/>
    </row>
    <row r="1579" spans="1:14">
      <c r="A1579" s="114" t="s">
        <v>1830</v>
      </c>
      <c r="B1579" s="114" t="s">
        <v>390</v>
      </c>
      <c r="C1579" s="114">
        <v>883</v>
      </c>
      <c r="D1579" s="114">
        <v>883</v>
      </c>
      <c r="E1579" s="114">
        <v>835.05</v>
      </c>
      <c r="F1579" s="114">
        <v>844.65</v>
      </c>
      <c r="G1579" s="114">
        <v>848</v>
      </c>
      <c r="H1579" s="114">
        <v>860</v>
      </c>
      <c r="I1579" s="114">
        <v>5603</v>
      </c>
      <c r="J1579" s="114">
        <v>4724425.4000000004</v>
      </c>
      <c r="K1579" s="116">
        <v>43368</v>
      </c>
      <c r="L1579" s="114">
        <v>1027</v>
      </c>
      <c r="M1579" s="114" t="s">
        <v>1831</v>
      </c>
      <c r="N1579" s="429"/>
    </row>
    <row r="1580" spans="1:14">
      <c r="A1580" s="114" t="s">
        <v>162</v>
      </c>
      <c r="B1580" s="114" t="s">
        <v>390</v>
      </c>
      <c r="C1580" s="114">
        <v>568</v>
      </c>
      <c r="D1580" s="114">
        <v>581.4</v>
      </c>
      <c r="E1580" s="114">
        <v>558.15</v>
      </c>
      <c r="F1580" s="114">
        <v>577.25</v>
      </c>
      <c r="G1580" s="114">
        <v>577</v>
      </c>
      <c r="H1580" s="114">
        <v>568</v>
      </c>
      <c r="I1580" s="114">
        <v>1036491</v>
      </c>
      <c r="J1580" s="114">
        <v>594566742</v>
      </c>
      <c r="K1580" s="116">
        <v>43368</v>
      </c>
      <c r="L1580" s="114">
        <v>31235</v>
      </c>
      <c r="M1580" s="114" t="s">
        <v>1832</v>
      </c>
      <c r="N1580" s="429"/>
    </row>
    <row r="1581" spans="1:14">
      <c r="A1581" s="114" t="s">
        <v>1833</v>
      </c>
      <c r="B1581" s="114" t="s">
        <v>390</v>
      </c>
      <c r="C1581" s="114">
        <v>285.89999999999998</v>
      </c>
      <c r="D1581" s="114">
        <v>293.39999999999998</v>
      </c>
      <c r="E1581" s="114">
        <v>284</v>
      </c>
      <c r="F1581" s="114">
        <v>290.3</v>
      </c>
      <c r="G1581" s="114">
        <v>291.7</v>
      </c>
      <c r="H1581" s="114">
        <v>285.89999999999998</v>
      </c>
      <c r="I1581" s="114">
        <v>55051</v>
      </c>
      <c r="J1581" s="114">
        <v>15806647.35</v>
      </c>
      <c r="K1581" s="116">
        <v>43368</v>
      </c>
      <c r="L1581" s="114">
        <v>1979</v>
      </c>
      <c r="M1581" s="114" t="s">
        <v>1834</v>
      </c>
      <c r="N1581" s="429"/>
    </row>
    <row r="1582" spans="1:14">
      <c r="A1582" s="114" t="s">
        <v>1835</v>
      </c>
      <c r="B1582" s="114" t="s">
        <v>390</v>
      </c>
      <c r="C1582" s="114">
        <v>111.35</v>
      </c>
      <c r="D1582" s="114">
        <v>114.65</v>
      </c>
      <c r="E1582" s="114">
        <v>111.1</v>
      </c>
      <c r="F1582" s="114">
        <v>112.25</v>
      </c>
      <c r="G1582" s="114">
        <v>112.7</v>
      </c>
      <c r="H1582" s="114">
        <v>111.7</v>
      </c>
      <c r="I1582" s="114">
        <v>22218</v>
      </c>
      <c r="J1582" s="114">
        <v>2509957.9</v>
      </c>
      <c r="K1582" s="116">
        <v>43368</v>
      </c>
      <c r="L1582" s="114">
        <v>450</v>
      </c>
      <c r="M1582" s="114" t="s">
        <v>1836</v>
      </c>
      <c r="N1582" s="429"/>
    </row>
    <row r="1583" spans="1:14">
      <c r="A1583" s="114" t="s">
        <v>1837</v>
      </c>
      <c r="B1583" s="114" t="s">
        <v>390</v>
      </c>
      <c r="C1583" s="114">
        <v>2816.5</v>
      </c>
      <c r="D1583" s="114">
        <v>2897.2</v>
      </c>
      <c r="E1583" s="114">
        <v>2753.8</v>
      </c>
      <c r="F1583" s="114">
        <v>2786.5</v>
      </c>
      <c r="G1583" s="114">
        <v>2799.75</v>
      </c>
      <c r="H1583" s="114">
        <v>2843.55</v>
      </c>
      <c r="I1583" s="114">
        <v>1807</v>
      </c>
      <c r="J1583" s="114">
        <v>5108012.25</v>
      </c>
      <c r="K1583" s="116">
        <v>43368</v>
      </c>
      <c r="L1583" s="114">
        <v>384</v>
      </c>
      <c r="M1583" s="114" t="s">
        <v>1838</v>
      </c>
      <c r="N1583" s="429"/>
    </row>
    <row r="1584" spans="1:14">
      <c r="A1584" s="114" t="s">
        <v>1839</v>
      </c>
      <c r="B1584" s="114" t="s">
        <v>390</v>
      </c>
      <c r="C1584" s="114">
        <v>1925</v>
      </c>
      <c r="D1584" s="114">
        <v>1925</v>
      </c>
      <c r="E1584" s="114">
        <v>1840</v>
      </c>
      <c r="F1584" s="114">
        <v>1857.2</v>
      </c>
      <c r="G1584" s="114">
        <v>1865</v>
      </c>
      <c r="H1584" s="114">
        <v>1902.7</v>
      </c>
      <c r="I1584" s="114">
        <v>3988</v>
      </c>
      <c r="J1584" s="114">
        <v>7432210.5499999998</v>
      </c>
      <c r="K1584" s="116">
        <v>43368</v>
      </c>
      <c r="L1584" s="114">
        <v>752</v>
      </c>
      <c r="M1584" s="114" t="s">
        <v>1840</v>
      </c>
      <c r="N1584" s="429"/>
    </row>
    <row r="1585" spans="1:14">
      <c r="A1585" s="114" t="s">
        <v>1841</v>
      </c>
      <c r="B1585" s="114" t="s">
        <v>390</v>
      </c>
      <c r="C1585" s="114">
        <v>1020</v>
      </c>
      <c r="D1585" s="114">
        <v>1038.9000000000001</v>
      </c>
      <c r="E1585" s="114">
        <v>973</v>
      </c>
      <c r="F1585" s="114">
        <v>1013.85</v>
      </c>
      <c r="G1585" s="114">
        <v>1029</v>
      </c>
      <c r="H1585" s="114">
        <v>1025.8499999999999</v>
      </c>
      <c r="I1585" s="114">
        <v>107216</v>
      </c>
      <c r="J1585" s="114">
        <v>107859849.05</v>
      </c>
      <c r="K1585" s="116">
        <v>43368</v>
      </c>
      <c r="L1585" s="114">
        <v>10714</v>
      </c>
      <c r="M1585" s="114" t="s">
        <v>1842</v>
      </c>
      <c r="N1585" s="429"/>
    </row>
    <row r="1586" spans="1:14">
      <c r="A1586" s="114" t="s">
        <v>1843</v>
      </c>
      <c r="B1586" s="114" t="s">
        <v>390</v>
      </c>
      <c r="C1586" s="114">
        <v>356.25</v>
      </c>
      <c r="D1586" s="114">
        <v>370</v>
      </c>
      <c r="E1586" s="114">
        <v>347.2</v>
      </c>
      <c r="F1586" s="114">
        <v>348.8</v>
      </c>
      <c r="G1586" s="114">
        <v>347.25</v>
      </c>
      <c r="H1586" s="114">
        <v>363.7</v>
      </c>
      <c r="I1586" s="114">
        <v>127643</v>
      </c>
      <c r="J1586" s="114">
        <v>45519787.899999999</v>
      </c>
      <c r="K1586" s="116">
        <v>43368</v>
      </c>
      <c r="L1586" s="114">
        <v>5367</v>
      </c>
      <c r="M1586" s="114" t="s">
        <v>1844</v>
      </c>
      <c r="N1586" s="429"/>
    </row>
    <row r="1587" spans="1:14">
      <c r="A1587" s="114" t="s">
        <v>1845</v>
      </c>
      <c r="B1587" s="114" t="s">
        <v>390</v>
      </c>
      <c r="C1587" s="114">
        <v>6988</v>
      </c>
      <c r="D1587" s="114">
        <v>6988</v>
      </c>
      <c r="E1587" s="114">
        <v>6749.95</v>
      </c>
      <c r="F1587" s="114">
        <v>6788.05</v>
      </c>
      <c r="G1587" s="114">
        <v>6800</v>
      </c>
      <c r="H1587" s="114">
        <v>6893.25</v>
      </c>
      <c r="I1587" s="114">
        <v>3303</v>
      </c>
      <c r="J1587" s="114">
        <v>22624466.149999999</v>
      </c>
      <c r="K1587" s="116">
        <v>43368</v>
      </c>
      <c r="L1587" s="114">
        <v>2020</v>
      </c>
      <c r="M1587" s="114" t="s">
        <v>1846</v>
      </c>
      <c r="N1587" s="429"/>
    </row>
    <row r="1588" spans="1:14">
      <c r="A1588" s="114" t="s">
        <v>1847</v>
      </c>
      <c r="B1588" s="114" t="s">
        <v>390</v>
      </c>
      <c r="C1588" s="114">
        <v>115.9</v>
      </c>
      <c r="D1588" s="114">
        <v>115.9</v>
      </c>
      <c r="E1588" s="114">
        <v>109.4</v>
      </c>
      <c r="F1588" s="114">
        <v>112.55</v>
      </c>
      <c r="G1588" s="114">
        <v>113.45</v>
      </c>
      <c r="H1588" s="114">
        <v>115.1</v>
      </c>
      <c r="I1588" s="114">
        <v>197990</v>
      </c>
      <c r="J1588" s="114">
        <v>22232631.399999999</v>
      </c>
      <c r="K1588" s="116">
        <v>43368</v>
      </c>
      <c r="L1588" s="114">
        <v>4029</v>
      </c>
      <c r="M1588" s="114" t="s">
        <v>1848</v>
      </c>
      <c r="N1588" s="429"/>
    </row>
    <row r="1589" spans="1:14">
      <c r="A1589" s="114" t="s">
        <v>2932</v>
      </c>
      <c r="B1589" s="114" t="s">
        <v>2795</v>
      </c>
      <c r="C1589" s="114">
        <v>22.85</v>
      </c>
      <c r="D1589" s="114">
        <v>24.45</v>
      </c>
      <c r="E1589" s="114">
        <v>22.4</v>
      </c>
      <c r="F1589" s="114">
        <v>22.4</v>
      </c>
      <c r="G1589" s="114">
        <v>22.4</v>
      </c>
      <c r="H1589" s="114">
        <v>23.55</v>
      </c>
      <c r="I1589" s="114">
        <v>7521</v>
      </c>
      <c r="J1589" s="114">
        <v>170850.1</v>
      </c>
      <c r="K1589" s="116">
        <v>43368</v>
      </c>
      <c r="L1589" s="114">
        <v>26</v>
      </c>
      <c r="M1589" s="114" t="s">
        <v>2933</v>
      </c>
      <c r="N1589" s="429"/>
    </row>
    <row r="1590" spans="1:14">
      <c r="A1590" s="114" t="s">
        <v>2170</v>
      </c>
      <c r="B1590" s="114" t="s">
        <v>390</v>
      </c>
      <c r="C1590" s="114">
        <v>37.9</v>
      </c>
      <c r="D1590" s="114">
        <v>37.9</v>
      </c>
      <c r="E1590" s="114">
        <v>35.549999999999997</v>
      </c>
      <c r="F1590" s="114">
        <v>36.85</v>
      </c>
      <c r="G1590" s="114">
        <v>36.700000000000003</v>
      </c>
      <c r="H1590" s="114">
        <v>36.5</v>
      </c>
      <c r="I1590" s="114">
        <v>68213</v>
      </c>
      <c r="J1590" s="114">
        <v>2465101.5499999998</v>
      </c>
      <c r="K1590" s="116">
        <v>43368</v>
      </c>
      <c r="L1590" s="114">
        <v>452</v>
      </c>
      <c r="M1590" s="114" t="s">
        <v>2171</v>
      </c>
      <c r="N1590" s="429"/>
    </row>
    <row r="1591" spans="1:14">
      <c r="A1591" s="114" t="s">
        <v>1961</v>
      </c>
      <c r="B1591" s="114" t="s">
        <v>390</v>
      </c>
      <c r="C1591" s="114">
        <v>490</v>
      </c>
      <c r="D1591" s="114">
        <v>557</v>
      </c>
      <c r="E1591" s="114">
        <v>490</v>
      </c>
      <c r="F1591" s="114">
        <v>540.15</v>
      </c>
      <c r="G1591" s="114">
        <v>533.04999999999995</v>
      </c>
      <c r="H1591" s="114">
        <v>487.55</v>
      </c>
      <c r="I1591" s="114">
        <v>54614</v>
      </c>
      <c r="J1591" s="114">
        <v>29107043.199999999</v>
      </c>
      <c r="K1591" s="116">
        <v>43368</v>
      </c>
      <c r="L1591" s="114">
        <v>4284</v>
      </c>
      <c r="M1591" s="114" t="s">
        <v>1962</v>
      </c>
      <c r="N1591" s="429"/>
    </row>
    <row r="1592" spans="1:14">
      <c r="A1592" s="114" t="s">
        <v>1849</v>
      </c>
      <c r="B1592" s="114" t="s">
        <v>2795</v>
      </c>
      <c r="C1592" s="114">
        <v>48.2</v>
      </c>
      <c r="D1592" s="114">
        <v>50</v>
      </c>
      <c r="E1592" s="114">
        <v>48.05</v>
      </c>
      <c r="F1592" s="114">
        <v>48.05</v>
      </c>
      <c r="G1592" s="114">
        <v>48.05</v>
      </c>
      <c r="H1592" s="114">
        <v>50.55</v>
      </c>
      <c r="I1592" s="114">
        <v>1198</v>
      </c>
      <c r="J1592" s="114">
        <v>58042.25</v>
      </c>
      <c r="K1592" s="116">
        <v>43368</v>
      </c>
      <c r="L1592" s="114">
        <v>38</v>
      </c>
      <c r="M1592" s="114" t="s">
        <v>1850</v>
      </c>
      <c r="N1592" s="429"/>
    </row>
    <row r="1593" spans="1:14">
      <c r="A1593" s="114" t="s">
        <v>1851</v>
      </c>
      <c r="B1593" s="114" t="s">
        <v>390</v>
      </c>
      <c r="C1593" s="114">
        <v>155.9</v>
      </c>
      <c r="D1593" s="114">
        <v>155.94999999999999</v>
      </c>
      <c r="E1593" s="114">
        <v>145.94999999999999</v>
      </c>
      <c r="F1593" s="114">
        <v>149.94999999999999</v>
      </c>
      <c r="G1593" s="114">
        <v>149.65</v>
      </c>
      <c r="H1593" s="114">
        <v>154.19999999999999</v>
      </c>
      <c r="I1593" s="114">
        <v>543675</v>
      </c>
      <c r="J1593" s="114">
        <v>82143862.450000003</v>
      </c>
      <c r="K1593" s="116">
        <v>43368</v>
      </c>
      <c r="L1593" s="114">
        <v>6452</v>
      </c>
      <c r="M1593" s="114" t="s">
        <v>1852</v>
      </c>
      <c r="N1593" s="429"/>
    </row>
    <row r="1594" spans="1:14">
      <c r="A1594" s="114" t="s">
        <v>1853</v>
      </c>
      <c r="B1594" s="114" t="s">
        <v>390</v>
      </c>
      <c r="C1594" s="114">
        <v>128.75</v>
      </c>
      <c r="D1594" s="114">
        <v>135</v>
      </c>
      <c r="E1594" s="114">
        <v>120.4</v>
      </c>
      <c r="F1594" s="114">
        <v>129.05000000000001</v>
      </c>
      <c r="G1594" s="114">
        <v>128.80000000000001</v>
      </c>
      <c r="H1594" s="114">
        <v>125.75</v>
      </c>
      <c r="I1594" s="114">
        <v>891958</v>
      </c>
      <c r="J1594" s="114">
        <v>114127165.45</v>
      </c>
      <c r="K1594" s="116">
        <v>43368</v>
      </c>
      <c r="L1594" s="114">
        <v>7525</v>
      </c>
      <c r="M1594" s="114" t="s">
        <v>1854</v>
      </c>
      <c r="N1594" s="429"/>
    </row>
    <row r="1595" spans="1:14">
      <c r="A1595" s="114" t="s">
        <v>3084</v>
      </c>
      <c r="B1595" s="114" t="s">
        <v>390</v>
      </c>
      <c r="C1595" s="114">
        <v>155</v>
      </c>
      <c r="D1595" s="114">
        <v>160.94999999999999</v>
      </c>
      <c r="E1595" s="114">
        <v>150.30000000000001</v>
      </c>
      <c r="F1595" s="114">
        <v>159.44999999999999</v>
      </c>
      <c r="G1595" s="114">
        <v>160.94999999999999</v>
      </c>
      <c r="H1595" s="114">
        <v>155.05000000000001</v>
      </c>
      <c r="I1595" s="114">
        <v>596</v>
      </c>
      <c r="J1595" s="114">
        <v>92577.9</v>
      </c>
      <c r="K1595" s="116">
        <v>43368</v>
      </c>
      <c r="L1595" s="114">
        <v>8</v>
      </c>
      <c r="M1595" s="114" t="s">
        <v>3085</v>
      </c>
      <c r="N1595" s="429"/>
    </row>
    <row r="1596" spans="1:14">
      <c r="A1596" s="114" t="s">
        <v>1855</v>
      </c>
      <c r="B1596" s="114" t="s">
        <v>390</v>
      </c>
      <c r="C1596" s="114">
        <v>61.55</v>
      </c>
      <c r="D1596" s="114">
        <v>64.7</v>
      </c>
      <c r="E1596" s="114">
        <v>60.5</v>
      </c>
      <c r="F1596" s="114">
        <v>63.55</v>
      </c>
      <c r="G1596" s="114">
        <v>63.5</v>
      </c>
      <c r="H1596" s="114">
        <v>61.6</v>
      </c>
      <c r="I1596" s="114">
        <v>2472831</v>
      </c>
      <c r="J1596" s="114">
        <v>156620588.94999999</v>
      </c>
      <c r="K1596" s="116">
        <v>43368</v>
      </c>
      <c r="L1596" s="114">
        <v>12329</v>
      </c>
      <c r="M1596" s="114" t="s">
        <v>1856</v>
      </c>
      <c r="N1596" s="429"/>
    </row>
    <row r="1597" spans="1:14">
      <c r="A1597" s="114" t="s">
        <v>1857</v>
      </c>
      <c r="B1597" s="114" t="s">
        <v>390</v>
      </c>
      <c r="C1597" s="114">
        <v>3010</v>
      </c>
      <c r="D1597" s="114">
        <v>3021.15</v>
      </c>
      <c r="E1597" s="114">
        <v>2921</v>
      </c>
      <c r="F1597" s="114">
        <v>2951.45</v>
      </c>
      <c r="G1597" s="114">
        <v>2950</v>
      </c>
      <c r="H1597" s="114">
        <v>3010.5</v>
      </c>
      <c r="I1597" s="114">
        <v>510</v>
      </c>
      <c r="J1597" s="114">
        <v>1514986.5</v>
      </c>
      <c r="K1597" s="116">
        <v>43368</v>
      </c>
      <c r="L1597" s="114">
        <v>176</v>
      </c>
      <c r="M1597" s="114" t="s">
        <v>1858</v>
      </c>
      <c r="N1597" s="429"/>
    </row>
    <row r="1598" spans="1:14">
      <c r="A1598" s="114" t="s">
        <v>1859</v>
      </c>
      <c r="B1598" s="114" t="s">
        <v>390</v>
      </c>
      <c r="C1598" s="114">
        <v>1041</v>
      </c>
      <c r="D1598" s="114">
        <v>1043.95</v>
      </c>
      <c r="E1598" s="114">
        <v>1027.4000000000001</v>
      </c>
      <c r="F1598" s="114">
        <v>1040</v>
      </c>
      <c r="G1598" s="114">
        <v>1040</v>
      </c>
      <c r="H1598" s="114">
        <v>1040.8499999999999</v>
      </c>
      <c r="I1598" s="114">
        <v>3266</v>
      </c>
      <c r="J1598" s="114">
        <v>3396261.15</v>
      </c>
      <c r="K1598" s="116">
        <v>43368</v>
      </c>
      <c r="L1598" s="114">
        <v>233</v>
      </c>
      <c r="M1598" s="114" t="s">
        <v>1860</v>
      </c>
      <c r="N1598" s="429"/>
    </row>
    <row r="1599" spans="1:14">
      <c r="A1599" s="114" t="s">
        <v>1861</v>
      </c>
      <c r="B1599" s="114" t="s">
        <v>390</v>
      </c>
      <c r="C1599" s="114">
        <v>1485</v>
      </c>
      <c r="D1599" s="114">
        <v>1517.95</v>
      </c>
      <c r="E1599" s="114">
        <v>1456.45</v>
      </c>
      <c r="F1599" s="114">
        <v>1473</v>
      </c>
      <c r="G1599" s="114">
        <v>1480</v>
      </c>
      <c r="H1599" s="114">
        <v>1487</v>
      </c>
      <c r="I1599" s="114">
        <v>78012</v>
      </c>
      <c r="J1599" s="114">
        <v>115813448.25</v>
      </c>
      <c r="K1599" s="116">
        <v>43368</v>
      </c>
      <c r="L1599" s="114">
        <v>4623</v>
      </c>
      <c r="M1599" s="114" t="s">
        <v>1862</v>
      </c>
      <c r="N1599" s="429"/>
    </row>
    <row r="1600" spans="1:14">
      <c r="A1600" s="114" t="s">
        <v>2787</v>
      </c>
      <c r="B1600" s="114" t="s">
        <v>390</v>
      </c>
      <c r="C1600" s="114">
        <v>62.4</v>
      </c>
      <c r="D1600" s="114">
        <v>68.3</v>
      </c>
      <c r="E1600" s="114">
        <v>57.1</v>
      </c>
      <c r="F1600" s="114">
        <v>59.7</v>
      </c>
      <c r="G1600" s="114">
        <v>59.7</v>
      </c>
      <c r="H1600" s="114">
        <v>60.4</v>
      </c>
      <c r="I1600" s="114">
        <v>6090</v>
      </c>
      <c r="J1600" s="114">
        <v>371688.75</v>
      </c>
      <c r="K1600" s="116">
        <v>43368</v>
      </c>
      <c r="L1600" s="114">
        <v>93</v>
      </c>
      <c r="M1600" s="114" t="s">
        <v>2788</v>
      </c>
      <c r="N1600" s="429"/>
    </row>
    <row r="1601" spans="1:14">
      <c r="A1601" s="114" t="s">
        <v>1863</v>
      </c>
      <c r="B1601" s="114" t="s">
        <v>390</v>
      </c>
      <c r="C1601" s="114">
        <v>75.150000000000006</v>
      </c>
      <c r="D1601" s="114">
        <v>81</v>
      </c>
      <c r="E1601" s="114">
        <v>73.099999999999994</v>
      </c>
      <c r="F1601" s="114">
        <v>74.05</v>
      </c>
      <c r="G1601" s="114">
        <v>74.05</v>
      </c>
      <c r="H1601" s="114">
        <v>78.650000000000006</v>
      </c>
      <c r="I1601" s="114">
        <v>180744</v>
      </c>
      <c r="J1601" s="114">
        <v>13628251.6</v>
      </c>
      <c r="K1601" s="116">
        <v>43368</v>
      </c>
      <c r="L1601" s="114">
        <v>1276</v>
      </c>
      <c r="M1601" s="114" t="s">
        <v>1864</v>
      </c>
      <c r="N1601" s="429"/>
    </row>
    <row r="1602" spans="1:14">
      <c r="A1602" s="114" t="s">
        <v>3197</v>
      </c>
      <c r="B1602" s="114" t="s">
        <v>390</v>
      </c>
      <c r="C1602" s="114">
        <v>1.35</v>
      </c>
      <c r="D1602" s="114">
        <v>1.35</v>
      </c>
      <c r="E1602" s="114">
        <v>1.25</v>
      </c>
      <c r="F1602" s="114">
        <v>1.25</v>
      </c>
      <c r="G1602" s="114">
        <v>1.25</v>
      </c>
      <c r="H1602" s="114">
        <v>1.3</v>
      </c>
      <c r="I1602" s="114">
        <v>15031</v>
      </c>
      <c r="J1602" s="114">
        <v>19231.900000000001</v>
      </c>
      <c r="K1602" s="116">
        <v>43368</v>
      </c>
      <c r="L1602" s="114">
        <v>15</v>
      </c>
      <c r="M1602" s="114" t="s">
        <v>3198</v>
      </c>
      <c r="N1602" s="429"/>
    </row>
    <row r="1603" spans="1:14">
      <c r="A1603" s="114" t="s">
        <v>3095</v>
      </c>
      <c r="B1603" s="114" t="s">
        <v>2795</v>
      </c>
      <c r="C1603" s="114">
        <v>67.7</v>
      </c>
      <c r="D1603" s="114">
        <v>68.05</v>
      </c>
      <c r="E1603" s="114">
        <v>67.7</v>
      </c>
      <c r="F1603" s="114">
        <v>68.05</v>
      </c>
      <c r="G1603" s="114">
        <v>68.05</v>
      </c>
      <c r="H1603" s="114">
        <v>71.25</v>
      </c>
      <c r="I1603" s="114">
        <v>366</v>
      </c>
      <c r="J1603" s="114">
        <v>24902.799999999999</v>
      </c>
      <c r="K1603" s="116">
        <v>43368</v>
      </c>
      <c r="L1603" s="114">
        <v>6</v>
      </c>
      <c r="M1603" s="114" t="s">
        <v>3096</v>
      </c>
      <c r="N1603" s="429"/>
    </row>
    <row r="1604" spans="1:14">
      <c r="A1604" s="114" t="s">
        <v>163</v>
      </c>
      <c r="B1604" s="114" t="s">
        <v>390</v>
      </c>
      <c r="C1604" s="114">
        <v>333</v>
      </c>
      <c r="D1604" s="114">
        <v>334.9</v>
      </c>
      <c r="E1604" s="114">
        <v>326.25</v>
      </c>
      <c r="F1604" s="114">
        <v>328.3</v>
      </c>
      <c r="G1604" s="114">
        <v>327.5</v>
      </c>
      <c r="H1604" s="114">
        <v>332.7</v>
      </c>
      <c r="I1604" s="114">
        <v>3389131</v>
      </c>
      <c r="J1604" s="114">
        <v>1122038228.95</v>
      </c>
      <c r="K1604" s="116">
        <v>43368</v>
      </c>
      <c r="L1604" s="114">
        <v>55572</v>
      </c>
      <c r="M1604" s="114" t="s">
        <v>1865</v>
      </c>
      <c r="N1604" s="429"/>
    </row>
    <row r="1605" spans="1:14">
      <c r="A1605" s="114" t="s">
        <v>164</v>
      </c>
      <c r="B1605" s="114" t="s">
        <v>390</v>
      </c>
      <c r="C1605" s="114">
        <v>547.95000000000005</v>
      </c>
      <c r="D1605" s="114">
        <v>573.95000000000005</v>
      </c>
      <c r="E1605" s="114">
        <v>531.20000000000005</v>
      </c>
      <c r="F1605" s="114">
        <v>563.5</v>
      </c>
      <c r="G1605" s="114">
        <v>571</v>
      </c>
      <c r="H1605" s="114">
        <v>548.9</v>
      </c>
      <c r="I1605" s="114">
        <v>2473714</v>
      </c>
      <c r="J1605" s="114">
        <v>1378979244.3</v>
      </c>
      <c r="K1605" s="116">
        <v>43368</v>
      </c>
      <c r="L1605" s="114">
        <v>41686</v>
      </c>
      <c r="M1605" s="114" t="s">
        <v>1866</v>
      </c>
      <c r="N1605" s="429"/>
    </row>
    <row r="1606" spans="1:14">
      <c r="A1606" s="114" t="s">
        <v>1867</v>
      </c>
      <c r="B1606" s="114" t="s">
        <v>390</v>
      </c>
      <c r="C1606" s="114">
        <v>290.10000000000002</v>
      </c>
      <c r="D1606" s="114">
        <v>296.10000000000002</v>
      </c>
      <c r="E1606" s="114">
        <v>282.5</v>
      </c>
      <c r="F1606" s="114">
        <v>286.14999999999998</v>
      </c>
      <c r="G1606" s="114">
        <v>285.5</v>
      </c>
      <c r="H1606" s="114">
        <v>290.10000000000002</v>
      </c>
      <c r="I1606" s="114">
        <v>52790</v>
      </c>
      <c r="J1606" s="114">
        <v>15129531.949999999</v>
      </c>
      <c r="K1606" s="116">
        <v>43368</v>
      </c>
      <c r="L1606" s="114">
        <v>1606</v>
      </c>
      <c r="M1606" s="114" t="s">
        <v>1868</v>
      </c>
      <c r="N1606" s="429"/>
    </row>
    <row r="1607" spans="1:14">
      <c r="A1607" s="114" t="s">
        <v>3793</v>
      </c>
      <c r="B1607" s="114" t="s">
        <v>2795</v>
      </c>
      <c r="C1607" s="114">
        <v>4.1500000000000004</v>
      </c>
      <c r="D1607" s="114">
        <v>4.1500000000000004</v>
      </c>
      <c r="E1607" s="114">
        <v>4.1500000000000004</v>
      </c>
      <c r="F1607" s="114">
        <v>4.1500000000000004</v>
      </c>
      <c r="G1607" s="114">
        <v>4.1500000000000004</v>
      </c>
      <c r="H1607" s="114">
        <v>4.2</v>
      </c>
      <c r="I1607" s="114">
        <v>1</v>
      </c>
      <c r="J1607" s="114">
        <v>4.1500000000000004</v>
      </c>
      <c r="K1607" s="116">
        <v>43368</v>
      </c>
      <c r="L1607" s="114">
        <v>1</v>
      </c>
      <c r="M1607" s="114" t="s">
        <v>3794</v>
      </c>
      <c r="N1607" s="429"/>
    </row>
    <row r="1608" spans="1:14">
      <c r="A1608" s="114" t="s">
        <v>1869</v>
      </c>
      <c r="B1608" s="114" t="s">
        <v>390</v>
      </c>
      <c r="C1608" s="114">
        <v>346.8</v>
      </c>
      <c r="D1608" s="114">
        <v>357.5</v>
      </c>
      <c r="E1608" s="114">
        <v>340.3</v>
      </c>
      <c r="F1608" s="114">
        <v>353.7</v>
      </c>
      <c r="G1608" s="114">
        <v>353.85</v>
      </c>
      <c r="H1608" s="114">
        <v>347.05</v>
      </c>
      <c r="I1608" s="114">
        <v>332013</v>
      </c>
      <c r="J1608" s="114">
        <v>116066972.84999999</v>
      </c>
      <c r="K1608" s="116">
        <v>43368</v>
      </c>
      <c r="L1608" s="114">
        <v>7915</v>
      </c>
      <c r="M1608" s="114" t="s">
        <v>1870</v>
      </c>
      <c r="N1608" s="429"/>
    </row>
    <row r="1609" spans="1:14">
      <c r="A1609" s="114" t="s">
        <v>1871</v>
      </c>
      <c r="B1609" s="114" t="s">
        <v>390</v>
      </c>
      <c r="C1609" s="114">
        <v>45.1</v>
      </c>
      <c r="D1609" s="114">
        <v>45.1</v>
      </c>
      <c r="E1609" s="114">
        <v>42</v>
      </c>
      <c r="F1609" s="114">
        <v>42.75</v>
      </c>
      <c r="G1609" s="114">
        <v>42.8</v>
      </c>
      <c r="H1609" s="114">
        <v>45.15</v>
      </c>
      <c r="I1609" s="114">
        <v>13307</v>
      </c>
      <c r="J1609" s="114">
        <v>576459.5</v>
      </c>
      <c r="K1609" s="116">
        <v>43368</v>
      </c>
      <c r="L1609" s="114">
        <v>168</v>
      </c>
      <c r="M1609" s="114" t="s">
        <v>1872</v>
      </c>
      <c r="N1609" s="429"/>
    </row>
    <row r="1610" spans="1:14">
      <c r="A1610" s="114" t="s">
        <v>3000</v>
      </c>
      <c r="B1610" s="114" t="s">
        <v>2795</v>
      </c>
      <c r="C1610" s="114">
        <v>1.2</v>
      </c>
      <c r="D1610" s="114">
        <v>1.2</v>
      </c>
      <c r="E1610" s="114">
        <v>1.1499999999999999</v>
      </c>
      <c r="F1610" s="114">
        <v>1.1499999999999999</v>
      </c>
      <c r="G1610" s="114">
        <v>1.1499999999999999</v>
      </c>
      <c r="H1610" s="114">
        <v>1.2</v>
      </c>
      <c r="I1610" s="114">
        <v>5144</v>
      </c>
      <c r="J1610" s="114">
        <v>6170.8</v>
      </c>
      <c r="K1610" s="116">
        <v>43368</v>
      </c>
      <c r="L1610" s="114">
        <v>10</v>
      </c>
      <c r="M1610" s="114" t="s">
        <v>3001</v>
      </c>
      <c r="N1610" s="429"/>
    </row>
    <row r="1611" spans="1:14">
      <c r="A1611" s="114" t="s">
        <v>2665</v>
      </c>
      <c r="B1611" s="114" t="s">
        <v>390</v>
      </c>
      <c r="C1611" s="114">
        <v>42</v>
      </c>
      <c r="D1611" s="114">
        <v>45.75</v>
      </c>
      <c r="E1611" s="114">
        <v>40.6</v>
      </c>
      <c r="F1611" s="114">
        <v>42</v>
      </c>
      <c r="G1611" s="114">
        <v>42</v>
      </c>
      <c r="H1611" s="114">
        <v>43</v>
      </c>
      <c r="I1611" s="114">
        <v>9221</v>
      </c>
      <c r="J1611" s="114">
        <v>389280.45</v>
      </c>
      <c r="K1611" s="116">
        <v>43368</v>
      </c>
      <c r="L1611" s="114">
        <v>101</v>
      </c>
      <c r="M1611" s="114" t="s">
        <v>2666</v>
      </c>
      <c r="N1611" s="429"/>
    </row>
    <row r="1612" spans="1:14">
      <c r="A1612" s="114" t="s">
        <v>165</v>
      </c>
      <c r="B1612" s="114" t="s">
        <v>390</v>
      </c>
      <c r="C1612" s="114">
        <v>230</v>
      </c>
      <c r="D1612" s="114">
        <v>238.85</v>
      </c>
      <c r="E1612" s="114">
        <v>197.25</v>
      </c>
      <c r="F1612" s="114">
        <v>219.7</v>
      </c>
      <c r="G1612" s="114">
        <v>220.5</v>
      </c>
      <c r="H1612" s="114">
        <v>226.4</v>
      </c>
      <c r="I1612" s="114">
        <v>110217421</v>
      </c>
      <c r="J1612" s="114">
        <v>24588772625.049999</v>
      </c>
      <c r="K1612" s="116">
        <v>43368</v>
      </c>
      <c r="L1612" s="114">
        <v>832786</v>
      </c>
      <c r="M1612" s="114" t="s">
        <v>2291</v>
      </c>
      <c r="N1612" s="429"/>
    </row>
    <row r="1613" spans="1:14">
      <c r="A1613" s="114" t="s">
        <v>166</v>
      </c>
      <c r="B1613" s="114" t="s">
        <v>390</v>
      </c>
      <c r="C1613" s="114">
        <v>444</v>
      </c>
      <c r="D1613" s="114">
        <v>453.45</v>
      </c>
      <c r="E1613" s="114">
        <v>437</v>
      </c>
      <c r="F1613" s="114">
        <v>449.4</v>
      </c>
      <c r="G1613" s="114">
        <v>450</v>
      </c>
      <c r="H1613" s="114">
        <v>448.05</v>
      </c>
      <c r="I1613" s="114">
        <v>2593052</v>
      </c>
      <c r="J1613" s="114">
        <v>1156973274.45</v>
      </c>
      <c r="K1613" s="116">
        <v>43368</v>
      </c>
      <c r="L1613" s="114">
        <v>49992</v>
      </c>
      <c r="M1613" s="114" t="s">
        <v>1873</v>
      </c>
      <c r="N1613" s="429"/>
    </row>
    <row r="1614" spans="1:14">
      <c r="A1614" s="114" t="s">
        <v>1874</v>
      </c>
      <c r="B1614" s="114" t="s">
        <v>390</v>
      </c>
      <c r="C1614" s="114">
        <v>37.549999999999997</v>
      </c>
      <c r="D1614" s="114">
        <v>38.299999999999997</v>
      </c>
      <c r="E1614" s="114">
        <v>37.25</v>
      </c>
      <c r="F1614" s="114">
        <v>38</v>
      </c>
      <c r="G1614" s="114">
        <v>38.200000000000003</v>
      </c>
      <c r="H1614" s="114">
        <v>37.65</v>
      </c>
      <c r="I1614" s="114">
        <v>262659</v>
      </c>
      <c r="J1614" s="114">
        <v>9958921.3499999996</v>
      </c>
      <c r="K1614" s="116">
        <v>43368</v>
      </c>
      <c r="L1614" s="114">
        <v>2428</v>
      </c>
      <c r="M1614" s="114" t="s">
        <v>1875</v>
      </c>
      <c r="N1614" s="429"/>
    </row>
    <row r="1615" spans="1:14">
      <c r="A1615" s="114" t="s">
        <v>1876</v>
      </c>
      <c r="B1615" s="114" t="s">
        <v>390</v>
      </c>
      <c r="C1615" s="114">
        <v>26.7</v>
      </c>
      <c r="D1615" s="114">
        <v>27.4</v>
      </c>
      <c r="E1615" s="114">
        <v>25.1</v>
      </c>
      <c r="F1615" s="114">
        <v>25.65</v>
      </c>
      <c r="G1615" s="114">
        <v>25.85</v>
      </c>
      <c r="H1615" s="114">
        <v>26.8</v>
      </c>
      <c r="I1615" s="114">
        <v>292883</v>
      </c>
      <c r="J1615" s="114">
        <v>7584576.75</v>
      </c>
      <c r="K1615" s="116">
        <v>43368</v>
      </c>
      <c r="L1615" s="114">
        <v>1712</v>
      </c>
      <c r="M1615" s="114" t="s">
        <v>2340</v>
      </c>
      <c r="N1615" s="429"/>
    </row>
    <row r="1616" spans="1:14">
      <c r="A1616" s="114" t="s">
        <v>2934</v>
      </c>
      <c r="B1616" s="114" t="s">
        <v>2795</v>
      </c>
      <c r="C1616" s="114">
        <v>0.75</v>
      </c>
      <c r="D1616" s="114">
        <v>0.75</v>
      </c>
      <c r="E1616" s="114">
        <v>0.7</v>
      </c>
      <c r="F1616" s="114">
        <v>0.75</v>
      </c>
      <c r="G1616" s="114">
        <v>0.75</v>
      </c>
      <c r="H1616" s="114">
        <v>0.75</v>
      </c>
      <c r="I1616" s="114">
        <v>38930</v>
      </c>
      <c r="J1616" s="114">
        <v>28051.65</v>
      </c>
      <c r="K1616" s="116">
        <v>43368</v>
      </c>
      <c r="L1616" s="114">
        <v>27</v>
      </c>
      <c r="M1616" s="114" t="s">
        <v>2935</v>
      </c>
      <c r="N1616" s="429"/>
    </row>
    <row r="1617" spans="1:14">
      <c r="A1617" s="114" t="s">
        <v>2936</v>
      </c>
      <c r="B1617" s="114" t="s">
        <v>2795</v>
      </c>
      <c r="C1617" s="114">
        <v>41</v>
      </c>
      <c r="D1617" s="114">
        <v>43.3</v>
      </c>
      <c r="E1617" s="114">
        <v>39.25</v>
      </c>
      <c r="F1617" s="114">
        <v>39.25</v>
      </c>
      <c r="G1617" s="114">
        <v>39.25</v>
      </c>
      <c r="H1617" s="114">
        <v>41.25</v>
      </c>
      <c r="I1617" s="114">
        <v>840</v>
      </c>
      <c r="J1617" s="114">
        <v>36075.15</v>
      </c>
      <c r="K1617" s="116">
        <v>43368</v>
      </c>
      <c r="L1617" s="114">
        <v>25</v>
      </c>
      <c r="M1617" s="114" t="s">
        <v>2937</v>
      </c>
      <c r="N1617" s="429"/>
    </row>
    <row r="1618" spans="1:14">
      <c r="A1618" s="114" t="s">
        <v>1877</v>
      </c>
      <c r="B1618" s="114" t="s">
        <v>390</v>
      </c>
      <c r="C1618" s="114">
        <v>274</v>
      </c>
      <c r="D1618" s="114">
        <v>288.7</v>
      </c>
      <c r="E1618" s="114">
        <v>264</v>
      </c>
      <c r="F1618" s="114">
        <v>272.14999999999998</v>
      </c>
      <c r="G1618" s="114">
        <v>275</v>
      </c>
      <c r="H1618" s="114">
        <v>267.39999999999998</v>
      </c>
      <c r="I1618" s="114">
        <v>1397635</v>
      </c>
      <c r="J1618" s="114">
        <v>389005182.10000002</v>
      </c>
      <c r="K1618" s="116">
        <v>43368</v>
      </c>
      <c r="L1618" s="114">
        <v>13701</v>
      </c>
      <c r="M1618" s="114" t="s">
        <v>3170</v>
      </c>
      <c r="N1618" s="429"/>
    </row>
    <row r="1619" spans="1:14">
      <c r="A1619" s="114" t="s">
        <v>1878</v>
      </c>
      <c r="B1619" s="114" t="s">
        <v>390</v>
      </c>
      <c r="C1619" s="114">
        <v>73.849999999999994</v>
      </c>
      <c r="D1619" s="114">
        <v>76.8</v>
      </c>
      <c r="E1619" s="114">
        <v>72.099999999999994</v>
      </c>
      <c r="F1619" s="114">
        <v>72.849999999999994</v>
      </c>
      <c r="G1619" s="114">
        <v>72.599999999999994</v>
      </c>
      <c r="H1619" s="114">
        <v>74.150000000000006</v>
      </c>
      <c r="I1619" s="114">
        <v>58792</v>
      </c>
      <c r="J1619" s="114">
        <v>4344944.75</v>
      </c>
      <c r="K1619" s="116">
        <v>43368</v>
      </c>
      <c r="L1619" s="114">
        <v>449</v>
      </c>
      <c r="M1619" s="114" t="s">
        <v>1879</v>
      </c>
      <c r="N1619" s="429"/>
    </row>
    <row r="1620" spans="1:14">
      <c r="A1620" s="114" t="s">
        <v>1880</v>
      </c>
      <c r="B1620" s="114" t="s">
        <v>390</v>
      </c>
      <c r="C1620" s="114">
        <v>9</v>
      </c>
      <c r="D1620" s="114">
        <v>9</v>
      </c>
      <c r="E1620" s="114">
        <v>8.5</v>
      </c>
      <c r="F1620" s="114">
        <v>8.5500000000000007</v>
      </c>
      <c r="G1620" s="114">
        <v>8.5</v>
      </c>
      <c r="H1620" s="114">
        <v>9.15</v>
      </c>
      <c r="I1620" s="114">
        <v>49548</v>
      </c>
      <c r="J1620" s="114">
        <v>428087.05</v>
      </c>
      <c r="K1620" s="116">
        <v>43368</v>
      </c>
      <c r="L1620" s="114">
        <v>256</v>
      </c>
      <c r="M1620" s="114" t="s">
        <v>1881</v>
      </c>
      <c r="N1620" s="429"/>
    </row>
    <row r="1621" spans="1:14">
      <c r="A1621" s="114" t="s">
        <v>1957</v>
      </c>
      <c r="B1621" s="114" t="s">
        <v>390</v>
      </c>
      <c r="C1621" s="114">
        <v>142.05000000000001</v>
      </c>
      <c r="D1621" s="114">
        <v>148.5</v>
      </c>
      <c r="E1621" s="114">
        <v>141.05000000000001</v>
      </c>
      <c r="F1621" s="114">
        <v>143.05000000000001</v>
      </c>
      <c r="G1621" s="114">
        <v>142</v>
      </c>
      <c r="H1621" s="114">
        <v>145.19999999999999</v>
      </c>
      <c r="I1621" s="114">
        <v>4172</v>
      </c>
      <c r="J1621" s="114">
        <v>596640.19999999995</v>
      </c>
      <c r="K1621" s="116">
        <v>43368</v>
      </c>
      <c r="L1621" s="114">
        <v>122</v>
      </c>
      <c r="M1621" s="114" t="s">
        <v>1958</v>
      </c>
      <c r="N1621" s="429"/>
    </row>
    <row r="1622" spans="1:14">
      <c r="A1622" s="114" t="s">
        <v>2681</v>
      </c>
      <c r="B1622" s="114" t="s">
        <v>390</v>
      </c>
      <c r="C1622" s="114">
        <v>39.200000000000003</v>
      </c>
      <c r="D1622" s="114">
        <v>42.7</v>
      </c>
      <c r="E1622" s="114">
        <v>39.200000000000003</v>
      </c>
      <c r="F1622" s="114">
        <v>41.15</v>
      </c>
      <c r="G1622" s="114">
        <v>41.15</v>
      </c>
      <c r="H1622" s="114">
        <v>40.9</v>
      </c>
      <c r="I1622" s="114">
        <v>2354</v>
      </c>
      <c r="J1622" s="114">
        <v>99606.399999999994</v>
      </c>
      <c r="K1622" s="116">
        <v>43368</v>
      </c>
      <c r="L1622" s="114">
        <v>27</v>
      </c>
      <c r="M1622" s="114" t="s">
        <v>2682</v>
      </c>
      <c r="N1622" s="429"/>
    </row>
    <row r="1623" spans="1:14">
      <c r="A1623" s="114" t="s">
        <v>1882</v>
      </c>
      <c r="B1623" s="114" t="s">
        <v>390</v>
      </c>
      <c r="C1623" s="114">
        <v>255.25</v>
      </c>
      <c r="D1623" s="114">
        <v>268.89999999999998</v>
      </c>
      <c r="E1623" s="114">
        <v>250.05</v>
      </c>
      <c r="F1623" s="114">
        <v>253.65</v>
      </c>
      <c r="G1623" s="114">
        <v>255</v>
      </c>
      <c r="H1623" s="114">
        <v>263.05</v>
      </c>
      <c r="I1623" s="114">
        <v>45832</v>
      </c>
      <c r="J1623" s="114">
        <v>11793201.65</v>
      </c>
      <c r="K1623" s="116">
        <v>43368</v>
      </c>
      <c r="L1623" s="114">
        <v>1797</v>
      </c>
      <c r="M1623" s="114" t="s">
        <v>1883</v>
      </c>
      <c r="N1623" s="429"/>
    </row>
    <row r="1624" spans="1:14">
      <c r="A1624" s="114" t="s">
        <v>1884</v>
      </c>
      <c r="B1624" s="114" t="s">
        <v>390</v>
      </c>
      <c r="C1624" s="114">
        <v>100.55</v>
      </c>
      <c r="D1624" s="114">
        <v>104.5</v>
      </c>
      <c r="E1624" s="114">
        <v>100</v>
      </c>
      <c r="F1624" s="114">
        <v>102.55</v>
      </c>
      <c r="G1624" s="114">
        <v>102.5</v>
      </c>
      <c r="H1624" s="114">
        <v>102.4</v>
      </c>
      <c r="I1624" s="114">
        <v>83954</v>
      </c>
      <c r="J1624" s="114">
        <v>8611399.8000000007</v>
      </c>
      <c r="K1624" s="116">
        <v>43368</v>
      </c>
      <c r="L1624" s="114">
        <v>3124</v>
      </c>
      <c r="M1624" s="114" t="s">
        <v>1885</v>
      </c>
      <c r="N1624" s="429"/>
    </row>
    <row r="1625" spans="1:14">
      <c r="A1625" s="114" t="s">
        <v>1886</v>
      </c>
      <c r="B1625" s="114" t="s">
        <v>390</v>
      </c>
      <c r="C1625" s="114">
        <v>1460</v>
      </c>
      <c r="D1625" s="114">
        <v>1460</v>
      </c>
      <c r="E1625" s="114">
        <v>1363</v>
      </c>
      <c r="F1625" s="114">
        <v>1426.25</v>
      </c>
      <c r="G1625" s="114">
        <v>1408.65</v>
      </c>
      <c r="H1625" s="114">
        <v>1454.6</v>
      </c>
      <c r="I1625" s="114">
        <v>53070</v>
      </c>
      <c r="J1625" s="114">
        <v>75910430.700000003</v>
      </c>
      <c r="K1625" s="116">
        <v>43368</v>
      </c>
      <c r="L1625" s="114">
        <v>2797</v>
      </c>
      <c r="M1625" s="114" t="s">
        <v>1887</v>
      </c>
      <c r="N1625" s="429"/>
    </row>
    <row r="1626" spans="1:14">
      <c r="A1626" s="114" t="s">
        <v>2938</v>
      </c>
      <c r="B1626" s="114" t="s">
        <v>2795</v>
      </c>
      <c r="C1626" s="114">
        <v>0.9</v>
      </c>
      <c r="D1626" s="114">
        <v>0.95</v>
      </c>
      <c r="E1626" s="114">
        <v>0.85</v>
      </c>
      <c r="F1626" s="114">
        <v>0.9</v>
      </c>
      <c r="G1626" s="114">
        <v>0.95</v>
      </c>
      <c r="H1626" s="114">
        <v>0.9</v>
      </c>
      <c r="I1626" s="114">
        <v>7808</v>
      </c>
      <c r="J1626" s="114">
        <v>6922.15</v>
      </c>
      <c r="K1626" s="116">
        <v>43368</v>
      </c>
      <c r="L1626" s="114">
        <v>24</v>
      </c>
      <c r="M1626" s="114" t="s">
        <v>2939</v>
      </c>
      <c r="N1626" s="429"/>
    </row>
    <row r="1627" spans="1:14">
      <c r="A1627" s="114"/>
      <c r="B1627" s="114"/>
      <c r="C1627" s="114"/>
      <c r="D1627" s="114"/>
      <c r="E1627" s="114"/>
      <c r="F1627" s="114"/>
      <c r="G1627" s="114"/>
      <c r="H1627" s="114"/>
      <c r="I1627" s="114"/>
      <c r="J1627" s="114"/>
      <c r="K1627" s="116"/>
      <c r="L1627" s="114"/>
      <c r="M1627" s="114"/>
      <c r="N1627" s="429"/>
    </row>
    <row r="1628" spans="1:14">
      <c r="A1628" s="114"/>
      <c r="B1628" s="114"/>
      <c r="C1628" s="114"/>
      <c r="D1628" s="114"/>
      <c r="E1628" s="114"/>
      <c r="F1628" s="114"/>
      <c r="G1628" s="114"/>
      <c r="H1628" s="114"/>
      <c r="I1628" s="114"/>
      <c r="J1628" s="114"/>
      <c r="K1628" s="116"/>
      <c r="L1628" s="114"/>
      <c r="M1628" s="114"/>
      <c r="N1628" s="429"/>
    </row>
    <row r="1629" spans="1:14">
      <c r="A1629" s="114"/>
      <c r="B1629" s="114"/>
      <c r="C1629" s="114"/>
      <c r="D1629" s="114"/>
      <c r="E1629" s="114"/>
      <c r="F1629" s="114"/>
      <c r="G1629" s="114"/>
      <c r="H1629" s="114"/>
      <c r="I1629" s="114"/>
      <c r="J1629" s="114"/>
      <c r="K1629" s="116"/>
      <c r="L1629" s="114"/>
      <c r="M1629" s="114"/>
      <c r="N1629" s="429"/>
    </row>
    <row r="1630" spans="1:14">
      <c r="A1630" s="114"/>
      <c r="B1630" s="114"/>
      <c r="C1630" s="114"/>
      <c r="D1630" s="114"/>
      <c r="E1630" s="114"/>
      <c r="F1630" s="114"/>
      <c r="G1630" s="114"/>
      <c r="H1630" s="114"/>
      <c r="I1630" s="114"/>
      <c r="J1630" s="114"/>
      <c r="K1630" s="116"/>
      <c r="L1630" s="114"/>
      <c r="M1630" s="114"/>
      <c r="N1630" s="429"/>
    </row>
    <row r="1631" spans="1:14">
      <c r="A1631" s="114"/>
      <c r="B1631" s="114"/>
      <c r="C1631" s="114"/>
      <c r="D1631" s="114"/>
      <c r="E1631" s="114"/>
      <c r="F1631" s="114"/>
      <c r="G1631" s="114"/>
      <c r="H1631" s="114"/>
      <c r="I1631" s="114"/>
      <c r="J1631" s="114"/>
      <c r="K1631" s="116"/>
      <c r="L1631" s="114"/>
      <c r="M1631" s="114"/>
      <c r="N1631" s="429"/>
    </row>
    <row r="1632" spans="1:14">
      <c r="A1632" s="114"/>
      <c r="B1632" s="114"/>
      <c r="C1632" s="114"/>
      <c r="D1632" s="114"/>
      <c r="E1632" s="114"/>
      <c r="F1632" s="114"/>
      <c r="G1632" s="114"/>
      <c r="H1632" s="114"/>
      <c r="I1632" s="114"/>
      <c r="J1632" s="114"/>
      <c r="K1632" s="116"/>
      <c r="L1632" s="114"/>
      <c r="M1632" s="114"/>
      <c r="N1632" s="429"/>
    </row>
    <row r="1633" spans="1:14">
      <c r="A1633" s="114"/>
      <c r="B1633" s="114"/>
      <c r="C1633" s="114"/>
      <c r="D1633" s="114"/>
      <c r="E1633" s="114"/>
      <c r="F1633" s="114"/>
      <c r="G1633" s="114"/>
      <c r="H1633" s="114"/>
      <c r="I1633" s="114"/>
      <c r="J1633" s="114"/>
      <c r="K1633" s="116"/>
      <c r="L1633" s="114"/>
      <c r="M1633" s="114"/>
      <c r="N1633" s="429"/>
    </row>
    <row r="1634" spans="1:14">
      <c r="A1634" s="114"/>
      <c r="B1634" s="114"/>
      <c r="C1634" s="114"/>
      <c r="D1634" s="114"/>
      <c r="E1634" s="114"/>
      <c r="F1634" s="114"/>
      <c r="G1634" s="114"/>
      <c r="H1634" s="114"/>
      <c r="I1634" s="114"/>
      <c r="J1634" s="114"/>
      <c r="K1634" s="116"/>
      <c r="L1634" s="114"/>
      <c r="M1634" s="114"/>
      <c r="N1634" s="429"/>
    </row>
    <row r="1635" spans="1:14">
      <c r="A1635" s="114"/>
      <c r="B1635" s="114"/>
      <c r="C1635" s="114"/>
      <c r="D1635" s="114"/>
      <c r="E1635" s="114"/>
      <c r="F1635" s="114"/>
      <c r="G1635" s="114"/>
      <c r="H1635" s="114"/>
      <c r="I1635" s="114"/>
      <c r="J1635" s="114"/>
      <c r="K1635" s="116"/>
      <c r="L1635" s="114"/>
      <c r="M1635" s="114"/>
      <c r="N1635" s="429"/>
    </row>
    <row r="1636" spans="1:14">
      <c r="A1636" s="114"/>
      <c r="B1636" s="114"/>
      <c r="C1636" s="114"/>
      <c r="D1636" s="114"/>
      <c r="E1636" s="114"/>
      <c r="F1636" s="114"/>
      <c r="G1636" s="114"/>
      <c r="H1636" s="114"/>
      <c r="I1636" s="114"/>
      <c r="J1636" s="114"/>
      <c r="K1636" s="116"/>
      <c r="L1636" s="114"/>
      <c r="M1636" s="114"/>
      <c r="N1636" s="429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429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429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429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429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29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29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29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29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29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2018-09-26T02:45:13Z</dcterms:modified>
</cp:coreProperties>
</file>