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F&amp;O)'!$Q$1:$S$423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33" i="7"/>
  <c r="L133" s="1"/>
  <c r="K149"/>
  <c r="O25"/>
  <c r="O26"/>
  <c r="K23"/>
  <c r="L23" s="1"/>
  <c r="O87"/>
  <c r="K85"/>
  <c r="L85" s="1"/>
  <c r="K84"/>
  <c r="L84" s="1"/>
  <c r="O24"/>
  <c r="K78"/>
  <c r="L78" s="1"/>
  <c r="K136"/>
  <c r="M136" s="1"/>
  <c r="K135"/>
  <c r="M135" s="1"/>
  <c r="K134"/>
  <c r="M134" s="1"/>
  <c r="K21"/>
  <c r="L21" s="1"/>
  <c r="K77"/>
  <c r="L77" s="1"/>
  <c r="K86"/>
  <c r="L86" s="1"/>
  <c r="K132"/>
  <c r="M132" s="1"/>
  <c r="K22"/>
  <c r="L22" s="1"/>
  <c r="K51"/>
  <c r="L51" s="1"/>
  <c r="K83"/>
  <c r="L83" s="1"/>
  <c r="K20"/>
  <c r="L20" s="1"/>
  <c r="K131"/>
  <c r="M131" s="1"/>
  <c r="K52"/>
  <c r="L52" s="1"/>
  <c r="K130"/>
  <c r="M130" s="1"/>
  <c r="K129"/>
  <c r="M129" s="1"/>
  <c r="K127"/>
  <c r="M127" s="1"/>
  <c r="K128"/>
  <c r="M128" s="1"/>
  <c r="K123"/>
  <c r="L123" s="1"/>
  <c r="K50"/>
  <c r="L50" s="1"/>
  <c r="K126"/>
  <c r="M126" s="1"/>
  <c r="K82"/>
  <c r="L82" s="1"/>
  <c r="O19"/>
  <c r="K125" l="1"/>
  <c r="M125" s="1"/>
  <c r="K80"/>
  <c r="L80" s="1"/>
  <c r="K81"/>
  <c r="L81" s="1"/>
  <c r="K49"/>
  <c r="L49" s="1"/>
  <c r="K18"/>
  <c r="L18" s="1"/>
  <c r="K76"/>
  <c r="L76" s="1"/>
  <c r="K16"/>
  <c r="L16" s="1"/>
  <c r="K79"/>
  <c r="L79" s="1"/>
  <c r="K124"/>
  <c r="M124" s="1"/>
  <c r="K17"/>
  <c r="L17" s="1"/>
  <c r="K73"/>
  <c r="L73" s="1"/>
  <c r="K122"/>
  <c r="M122" s="1"/>
  <c r="K121"/>
  <c r="M121" s="1"/>
  <c r="K117"/>
  <c r="L117" s="1"/>
  <c r="K15"/>
  <c r="L15" s="1"/>
  <c r="K12"/>
  <c r="L12" s="1"/>
  <c r="K38"/>
  <c r="L38" s="1"/>
  <c r="K48"/>
  <c r="L48" s="1"/>
  <c r="K120"/>
  <c r="M120" s="1"/>
  <c r="K119"/>
  <c r="M119" s="1"/>
  <c r="K11"/>
  <c r="L11" s="1"/>
  <c r="K116"/>
  <c r="M116" s="1"/>
  <c r="K118"/>
  <c r="M118" s="1"/>
  <c r="K69"/>
  <c r="L69" s="1"/>
  <c r="K115"/>
  <c r="M115" s="1"/>
  <c r="K75"/>
  <c r="L75" s="1"/>
  <c r="K67" l="1"/>
  <c r="L67" s="1"/>
  <c r="K113"/>
  <c r="M113" s="1"/>
  <c r="K114"/>
  <c r="M114" s="1"/>
  <c r="K74"/>
  <c r="L74" s="1"/>
  <c r="K111"/>
  <c r="M111" s="1"/>
  <c r="K108"/>
  <c r="M108" s="1"/>
  <c r="K112"/>
  <c r="M112" s="1"/>
  <c r="K64"/>
  <c r="L64" s="1"/>
  <c r="K63"/>
  <c r="L63" s="1"/>
  <c r="K70"/>
  <c r="L70" s="1"/>
  <c r="K100"/>
  <c r="L100" s="1"/>
  <c r="K71"/>
  <c r="L71" s="1"/>
  <c r="K110"/>
  <c r="M110" s="1"/>
  <c r="K109"/>
  <c r="M109" s="1"/>
  <c r="K163"/>
  <c r="L163" s="1"/>
  <c r="K47"/>
  <c r="L47" s="1"/>
  <c r="K72"/>
  <c r="L72" s="1"/>
  <c r="K13"/>
  <c r="L13" s="1"/>
  <c r="K107"/>
  <c r="M107" s="1"/>
  <c r="K37"/>
  <c r="L37" s="1"/>
  <c r="K36" l="1"/>
  <c r="L36" s="1"/>
  <c r="K62"/>
  <c r="L62" s="1"/>
  <c r="K106"/>
  <c r="M106" s="1"/>
  <c r="K105"/>
  <c r="M105" s="1"/>
  <c r="K65"/>
  <c r="L65" s="1"/>
  <c r="K148"/>
  <c r="K14"/>
  <c r="L14" s="1"/>
  <c r="K104"/>
  <c r="M104" s="1"/>
  <c r="K68"/>
  <c r="L68" s="1"/>
  <c r="K103"/>
  <c r="M103" s="1"/>
  <c r="K98"/>
  <c r="M98" s="1"/>
  <c r="K102"/>
  <c r="M102" s="1"/>
  <c r="K97"/>
  <c r="M97" s="1"/>
  <c r="K101"/>
  <c r="M101" s="1"/>
  <c r="K96"/>
  <c r="M96" s="1"/>
  <c r="K99"/>
  <c r="M99" s="1"/>
  <c r="K10"/>
  <c r="L10" s="1"/>
  <c r="K66"/>
  <c r="L66" s="1"/>
  <c r="K289" l="1"/>
  <c r="L289" s="1"/>
  <c r="K216" l="1"/>
  <c r="L216" s="1"/>
  <c r="A175" l="1"/>
  <c r="A176" s="1"/>
  <c r="A177" s="1"/>
  <c r="A178" s="1"/>
  <c r="A179" s="1"/>
  <c r="A180" s="1"/>
  <c r="A181" s="1"/>
  <c r="A182" l="1"/>
  <c r="A183" s="1"/>
  <c r="A184"/>
  <c r="A185" s="1"/>
  <c r="A186" s="1"/>
  <c r="A187" s="1"/>
  <c r="A188" s="1"/>
  <c r="A189" s="1"/>
  <c r="K280" l="1"/>
  <c r="K273"/>
  <c r="K267"/>
  <c r="K262"/>
  <c r="K235"/>
  <c r="K283"/>
  <c r="K282"/>
  <c r="K279"/>
  <c r="K278"/>
  <c r="K277"/>
  <c r="K276"/>
  <c r="K275"/>
  <c r="K274"/>
  <c r="K269"/>
  <c r="K270"/>
  <c r="K271"/>
  <c r="K272"/>
  <c r="K268"/>
  <c r="K264"/>
  <c r="K265"/>
  <c r="K266"/>
  <c r="K263"/>
  <c r="K260"/>
  <c r="K259"/>
  <c r="K251"/>
  <c r="K252"/>
  <c r="K253"/>
  <c r="K254"/>
  <c r="K255"/>
  <c r="K256"/>
  <c r="K257"/>
  <c r="K250"/>
  <c r="K241"/>
  <c r="K242"/>
  <c r="K243"/>
  <c r="K244"/>
  <c r="K245"/>
  <c r="K246"/>
  <c r="K247"/>
  <c r="K248"/>
  <c r="K240"/>
  <c r="K239"/>
  <c r="K238"/>
  <c r="K232"/>
  <c r="K233"/>
  <c r="K234"/>
  <c r="K231"/>
  <c r="K225"/>
  <c r="K226"/>
  <c r="K227"/>
  <c r="K228"/>
  <c r="K229"/>
  <c r="K224"/>
  <c r="K218"/>
  <c r="K219"/>
  <c r="K220"/>
  <c r="K221"/>
  <c r="K222"/>
  <c r="K217"/>
  <c r="K208"/>
  <c r="K209"/>
  <c r="K210"/>
  <c r="K211"/>
  <c r="K212"/>
  <c r="K213"/>
  <c r="K214"/>
  <c r="K215"/>
  <c r="K207"/>
  <c r="K202"/>
  <c r="K203"/>
  <c r="K204"/>
  <c r="K205"/>
  <c r="K199"/>
  <c r="K197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73"/>
  <c r="K174"/>
  <c r="L283" l="1"/>
  <c r="L282" l="1"/>
  <c r="L220" l="1"/>
  <c r="L229"/>
  <c r="L277" l="1"/>
  <c r="L275"/>
  <c r="L274" l="1"/>
  <c r="L224" l="1"/>
  <c r="L208"/>
  <c r="L267" l="1"/>
  <c r="M7"/>
  <c r="L279"/>
  <c r="L280"/>
  <c r="L265"/>
  <c r="K55" i="14" l="1"/>
  <c r="L55" s="1"/>
  <c r="K57" l="1"/>
  <c r="L57" s="1"/>
  <c r="K58"/>
  <c r="L58" s="1"/>
  <c r="K56" l="1"/>
  <c r="L56" s="1"/>
  <c r="K54"/>
  <c r="L54" s="1"/>
  <c r="K53"/>
  <c r="L53" s="1"/>
  <c r="L272" i="7"/>
  <c r="K52" i="14"/>
  <c r="L52" s="1"/>
  <c r="K51" l="1"/>
  <c r="L51" s="1"/>
  <c r="K49"/>
  <c r="L49" s="1"/>
  <c r="K50"/>
  <c r="L50" s="1"/>
  <c r="L262" i="7"/>
  <c r="L278"/>
  <c r="K47" i="14"/>
  <c r="L47" s="1"/>
  <c r="K48"/>
  <c r="L48" s="1"/>
  <c r="K45"/>
  <c r="L45" s="1"/>
  <c r="K46"/>
  <c r="L46" s="1"/>
  <c r="L235" i="7"/>
  <c r="L273"/>
  <c r="K44" i="14"/>
  <c r="L44" s="1"/>
  <c r="L259" i="7" l="1"/>
  <c r="L268"/>
  <c r="L276"/>
  <c r="L264" l="1"/>
  <c r="L222"/>
  <c r="K43" i="14"/>
  <c r="L43" s="1"/>
  <c r="K41"/>
  <c r="L41" s="1"/>
  <c r="L187" i="7"/>
  <c r="K42" i="14"/>
  <c r="L42" s="1"/>
  <c r="L266" i="7" l="1"/>
  <c r="K40" i="14"/>
  <c r="L40" s="1"/>
  <c r="L271" i="7"/>
  <c r="L250"/>
  <c r="K39" i="14"/>
  <c r="L39" s="1"/>
  <c r="L204" i="7" l="1"/>
  <c r="K38" i="14"/>
  <c r="L38" s="1"/>
  <c r="L270" i="7" l="1"/>
  <c r="K37" i="14"/>
  <c r="L37" s="1"/>
  <c r="K36" l="1"/>
  <c r="L36" s="1"/>
  <c r="K35"/>
  <c r="L35" s="1"/>
  <c r="L269" i="7"/>
  <c r="K34" i="14"/>
  <c r="L34" s="1"/>
  <c r="K33"/>
  <c r="L33" s="1"/>
  <c r="K32"/>
  <c r="L32" s="1"/>
  <c r="K30"/>
  <c r="L30" s="1"/>
  <c r="K28"/>
  <c r="L28" s="1"/>
  <c r="L255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32" i="7"/>
  <c r="L263"/>
  <c r="L257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60" i="7" l="1"/>
  <c r="L256"/>
  <c r="L254"/>
  <c r="L253"/>
  <c r="L252"/>
  <c r="L251"/>
  <c r="L248"/>
  <c r="L247"/>
  <c r="L246"/>
  <c r="L244"/>
  <c r="L243"/>
  <c r="L242"/>
  <c r="L241"/>
  <c r="L240"/>
  <c r="L239"/>
  <c r="L238"/>
  <c r="L234"/>
  <c r="L233"/>
  <c r="L231"/>
  <c r="L228"/>
  <c r="L227"/>
  <c r="L226"/>
  <c r="L225"/>
  <c r="L221"/>
  <c r="L219"/>
  <c r="L218"/>
  <c r="L217"/>
  <c r="L215"/>
  <c r="L214"/>
  <c r="L213"/>
  <c r="L212"/>
  <c r="L211"/>
  <c r="L210"/>
  <c r="L209"/>
  <c r="L207"/>
  <c r="L205"/>
  <c r="L203"/>
  <c r="L202"/>
  <c r="H201"/>
  <c r="F200"/>
  <c r="L199"/>
  <c r="L197"/>
  <c r="L195"/>
  <c r="L194"/>
  <c r="L193"/>
  <c r="L192"/>
  <c r="L191"/>
  <c r="L190"/>
  <c r="L189"/>
  <c r="L188"/>
  <c r="L186"/>
  <c r="L185"/>
  <c r="L184"/>
  <c r="L183"/>
  <c r="L182"/>
  <c r="L181"/>
  <c r="L180"/>
  <c r="L179"/>
  <c r="L178"/>
  <c r="L177"/>
  <c r="L176"/>
  <c r="L175"/>
  <c r="L174"/>
  <c r="L173"/>
  <c r="K201" l="1"/>
  <c r="L201" s="1"/>
  <c r="K200"/>
  <c r="L200" s="1"/>
  <c r="A190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L6" i="2" l="1"/>
  <c r="D7" i="6"/>
  <c r="K6" i="4"/>
  <c r="K6" i="3"/>
</calcChain>
</file>

<file path=xl/sharedStrings.xml><?xml version="1.0" encoding="utf-8"?>
<sst xmlns="http://schemas.openxmlformats.org/spreadsheetml/2006/main" count="7856" uniqueCount="3865">
  <si>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</si>
  <si>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</si>
  <si>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</si>
  <si>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</si>
  <si>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</si>
  <si>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</si>
  <si>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</si>
  <si>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</si>
  <si>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</si>
  <si>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</si>
  <si>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</si>
  <si>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</si>
  <si>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</si>
  <si>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</si>
  <si>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</si>
  <si>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</si>
  <si>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</si>
  <si>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</si>
  <si>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</si>
  <si>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</si>
  <si>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</si>
  <si>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</si>
  <si>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</si>
  <si>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</si>
  <si>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</si>
  <si>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</si>
  <si>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</si>
  <si>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</si>
  <si>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</si>
  <si>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</si>
  <si>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</si>
  <si>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</si>
  <si>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</si>
  <si>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</si>
  <si>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</si>
  <si>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</si>
  <si>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</si>
  <si>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</si>
  <si>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</si>
  <si>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</si>
  <si>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</si>
  <si>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</si>
  <si>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</si>
  <si>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</si>
  <si>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</si>
  <si>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</si>
  <si>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</si>
  <si>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</si>
  <si>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</si>
  <si>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</si>
  <si>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</si>
  <si>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</si>
  <si>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</si>
  <si>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</si>
  <si>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</si>
  <si>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</si>
  <si>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</si>
  <si>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</si>
  <si>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</si>
  <si>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</si>
  <si>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</si>
  <si>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</si>
  <si>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</si>
  <si>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</si>
  <si>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</si>
  <si>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</si>
  <si>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</si>
  <si>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</si>
  <si>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</si>
  <si>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</si>
  <si>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</si>
  <si>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</si>
  <si>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</si>
  <si>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</si>
  <si>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</si>
  <si>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</si>
  <si>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</si>
  <si>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</si>
  <si>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</si>
  <si>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</si>
  <si>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</si>
  <si>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</si>
  <si>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</si>
  <si>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</si>
  <si>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</si>
  <si>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</si>
  <si>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</si>
  <si>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</si>
  <si>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</si>
  <si>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</si>
  <si>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</si>
  <si>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</si>
  <si>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</si>
  <si>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</si>
  <si>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</si>
  <si>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</si>
  <si>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</si>
  <si>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</si>
  <si>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</si>
  <si>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</si>
  <si>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</si>
  <si>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</si>
  <si>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</si>
  <si>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</si>
  <si>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</si>
  <si>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</si>
  <si>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</si>
  <si>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</si>
  <si>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</si>
  <si>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</si>
  <si>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</si>
  <si>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</si>
  <si>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</si>
  <si>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</si>
  <si>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</si>
  <si>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</si>
  <si>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</si>
  <si>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</si>
  <si>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</si>
  <si>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</si>
  <si>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</si>
  <si>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</si>
  <si>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</si>
  <si>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</si>
  <si>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</si>
  <si>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</si>
  <si>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</si>
  <si>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</si>
  <si>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</si>
  <si>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</si>
  <si>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</si>
  <si>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</si>
  <si>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</si>
  <si>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</si>
  <si>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</si>
  <si>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</si>
  <si>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</si>
  <si>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</si>
  <si>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</si>
  <si>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</si>
  <si>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</si>
  <si>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</si>
  <si>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</si>
  <si>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</si>
  <si>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</si>
  <si>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</si>
  <si>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</si>
  <si>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</si>
  <si>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</si>
  <si>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</si>
  <si>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</si>
  <si>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</si>
  <si>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</si>
  <si>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</si>
  <si>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</si>
  <si>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</si>
  <si>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</si>
  <si>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</si>
  <si>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</si>
  <si>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</si>
  <si>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</si>
  <si>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</si>
  <si>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</si>
  <si>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</si>
  <si>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</si>
  <si>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</si>
  <si>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</si>
  <si>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</si>
  <si>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</si>
  <si>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</si>
  <si>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</si>
  <si>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</si>
  <si>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</si>
  <si>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</si>
  <si>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</si>
  <si>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</si>
  <si>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</si>
  <si>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</si>
  <si>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</si>
  <si>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</si>
  <si>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</si>
  <si>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</si>
  <si>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</si>
  <si>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</si>
  <si>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</si>
  <si>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</si>
  <si>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</si>
  <si>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</si>
  <si>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</si>
  <si>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</si>
  <si>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</si>
  <si>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</si>
  <si>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</si>
  <si>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</si>
  <si>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</si>
  <si>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</si>
  <si>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</si>
  <si>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</si>
  <si>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</si>
  <si>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</si>
  <si>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</si>
  <si>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</si>
  <si>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</si>
  <si>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</si>
  <si>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</si>
  <si>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</si>
  <si>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</si>
  <si>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</si>
  <si>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</si>
  <si>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</si>
  <si>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</si>
  <si>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</si>
  <si>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</si>
  <si>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</si>
  <si>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</si>
  <si>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</si>
  <si>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</si>
  <si>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</si>
  <si>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</si>
  <si>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</si>
  <si>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</si>
  <si>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</si>
  <si>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</si>
  <si>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</si>
  <si>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</si>
  <si>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</si>
  <si>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</si>
  <si>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</si>
  <si>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</si>
  <si>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</si>
  <si>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</si>
  <si>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</si>
  <si>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</si>
  <si>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</si>
  <si>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</si>
  <si>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</si>
  <si>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</si>
  <si>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</si>
  <si>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</si>
  <si>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</si>
  <si>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</si>
  <si>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</si>
  <si>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</si>
  <si>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</si>
  <si>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</si>
  <si>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</si>
  <si>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</si>
  <si>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</si>
  <si>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</si>
  <si>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</si>
  <si>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</si>
  <si>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</si>
  <si>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</si>
  <si>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</si>
  <si>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</si>
  <si>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</si>
  <si>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</si>
  <si>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</si>
  <si>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</si>
  <si>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</si>
  <si>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</si>
  <si>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</si>
  <si>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</si>
  <si>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</si>
  <si>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</si>
  <si>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</si>
  <si>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</si>
  <si>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</si>
  <si>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</si>
  <si>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</si>
  <si>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</si>
  <si>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</si>
  <si>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</si>
  <si>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</si>
  <si>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</si>
  <si>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</si>
  <si>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</si>
  <si>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</si>
  <si>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</si>
  <si>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</si>
  <si>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</si>
  <si>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</si>
  <si>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</si>
  <si>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</si>
  <si>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</si>
  <si>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</si>
  <si>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</si>
  <si>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</si>
  <si>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</si>
  <si>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</si>
  <si>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</si>
  <si>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</si>
  <si>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</si>
  <si>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</si>
  <si>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</si>
  <si>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</si>
  <si>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</si>
  <si>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</si>
  <si>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</si>
  <si>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</si>
  <si>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</si>
  <si>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</si>
  <si>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</si>
  <si>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</si>
  <si>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</si>
  <si>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</si>
  <si>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</si>
  <si>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</si>
  <si>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</si>
  <si>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</si>
  <si>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</si>
  <si>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</si>
  <si>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</si>
  <si>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</si>
  <si>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</si>
  <si>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</si>
  <si>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</si>
  <si>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</si>
  <si>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</si>
  <si>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</si>
  <si>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</si>
  <si>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</si>
  <si>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</si>
  <si>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</si>
  <si>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</si>
  <si>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</si>
  <si>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</si>
  <si>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</si>
  <si>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</si>
  <si>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</si>
  <si>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</si>
  <si>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</si>
  <si>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</si>
  <si>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</si>
  <si>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</si>
  <si>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</si>
  <si>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</si>
  <si>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</si>
  <si>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</si>
  <si>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</si>
  <si>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</si>
  <si>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</si>
  <si>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</si>
  <si>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</si>
  <si>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</si>
  <si>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</si>
  <si>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</si>
  <si>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</si>
  <si>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</si>
  <si>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</si>
  <si>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</si>
  <si>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</si>
  <si>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</si>
  <si>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</si>
  <si>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</si>
  <si>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</si>
  <si>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</si>
  <si>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</si>
  <si>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</si>
  <si>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</si>
  <si>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</si>
  <si>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</si>
  <si>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</si>
  <si>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</si>
  <si>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</si>
  <si>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</si>
  <si>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</si>
  <si>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</si>
  <si>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</si>
  <si>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</si>
  <si>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</si>
  <si>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</si>
  <si>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</si>
  <si>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</si>
  <si>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</si>
  <si>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</si>
  <si>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</si>
  <si>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</si>
  <si>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</si>
  <si>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</si>
  <si>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</si>
  <si>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</si>
  <si>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</si>
  <si>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</si>
  <si>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</si>
  <si>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</si>
  <si>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</si>
  <si>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</si>
  <si>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</si>
  <si>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</si>
  <si>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</si>
  <si>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</si>
  <si>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</si>
  <si>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</si>
  <si>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</si>
  <si>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</si>
  <si>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</si>
  <si>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</si>
  <si>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</si>
  <si>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</si>
  <si>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</si>
  <si>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</si>
  <si>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</si>
  <si>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</si>
  <si>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</si>
  <si>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</si>
  <si>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</si>
  <si>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</si>
  <si>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</si>
  <si>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</si>
  <si>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</si>
  <si>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</si>
  <si>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</si>
  <si>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</si>
  <si>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</si>
  <si>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</si>
  <si>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</si>
  <si>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</si>
  <si>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</si>
  <si>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</si>
  <si>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</si>
  <si>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</si>
  <si>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</si>
  <si>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</si>
  <si>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</si>
  <si>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</si>
  <si>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</si>
  <si>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</si>
  <si>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</si>
  <si>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</si>
  <si>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</si>
  <si>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</si>
  <si>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</si>
  <si>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</si>
  <si>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</si>
  <si>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</si>
  <si>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</si>
  <si>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</si>
  <si>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</si>
  <si>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</si>
  <si>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</si>
  <si>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</si>
  <si>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</si>
  <si>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</si>
  <si>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</si>
  <si>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</si>
  <si>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</si>
  <si>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</si>
  <si>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</si>
  <si>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</si>
  <si>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</si>
  <si>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</si>
  <si>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</si>
  <si>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</si>
  <si>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</si>
  <si>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</si>
  <si>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</si>
  <si>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</si>
  <si>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</si>
  <si>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</si>
  <si>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</si>
  <si>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</si>
  <si>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</si>
  <si>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</si>
  <si>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</si>
  <si>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</si>
  <si>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</si>
  <si>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</si>
  <si>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</si>
  <si>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</si>
  <si>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</si>
  <si>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</si>
  <si>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</si>
  <si>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</si>
  <si>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</si>
  <si>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</si>
  <si>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</si>
  <si>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</si>
  <si>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</si>
  <si>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</si>
  <si>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</si>
  <si>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</si>
  <si>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</si>
  <si>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</si>
  <si>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</si>
  <si>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</si>
  <si>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</si>
  <si>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</si>
  <si>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</si>
  <si>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</si>
  <si>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</si>
  <si>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</si>
  <si>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</si>
  <si>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</si>
  <si>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</si>
  <si>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</si>
  <si>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</si>
  <si>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</si>
  <si>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</si>
  <si>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</si>
  <si>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</si>
  <si>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</si>
  <si>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</si>
  <si>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</si>
  <si>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</si>
  <si>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</si>
  <si>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</si>
  <si>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</si>
  <si>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</si>
  <si>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</si>
  <si>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</si>
  <si>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</si>
  <si>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</si>
  <si>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</si>
  <si>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</si>
  <si>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</si>
  <si>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</si>
  <si>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</si>
  <si>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</si>
  <si>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</si>
  <si>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</si>
  <si>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</si>
  <si>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</si>
  <si>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</si>
  <si>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</si>
  <si>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</si>
  <si>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</si>
  <si>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</si>
  <si>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</si>
  <si>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</si>
  <si>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</si>
  <si>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</si>
  <si>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</si>
  <si>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</si>
  <si>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</si>
  <si>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</si>
  <si>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</si>
  <si>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</si>
  <si>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</si>
  <si>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</si>
  <si>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</si>
  <si>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</si>
  <si>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</si>
  <si>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</si>
  <si>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</si>
  <si>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</si>
  <si>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</si>
  <si>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</si>
  <si>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</si>
  <si>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</si>
  <si>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</si>
  <si>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</si>
  <si>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</si>
  <si>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</si>
  <si>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</si>
  <si>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</si>
  <si>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</si>
  <si>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</si>
  <si>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</si>
  <si>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</si>
  <si>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</si>
  <si>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</si>
  <si>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</si>
  <si>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</si>
  <si>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</si>
  <si>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</si>
  <si>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</si>
  <si>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</si>
  <si>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</si>
  <si>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</si>
  <si>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</si>
  <si>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</si>
  <si>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</si>
  <si>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</si>
  <si>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</si>
  <si>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</si>
  <si>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</si>
  <si>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</si>
  <si>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</si>
  <si>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</si>
  <si>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</si>
  <si>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</si>
  <si>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</si>
  <si>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</si>
  <si>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</si>
  <si>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</si>
  <si>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</si>
  <si>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</si>
  <si>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</si>
  <si>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</si>
  <si>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</si>
  <si>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</si>
  <si>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</si>
  <si>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</si>
  <si>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</si>
  <si>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</si>
  <si>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</si>
  <si>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</si>
  <si>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</si>
  <si>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</si>
  <si>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</si>
  <si>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</si>
  <si>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</si>
  <si>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</si>
  <si>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</si>
  <si>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</si>
  <si>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</si>
  <si>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</si>
  <si>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</si>
  <si>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</si>
  <si>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</si>
  <si>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</si>
  <si>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</si>
  <si>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</si>
  <si>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</si>
  <si>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</si>
  <si>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</si>
  <si>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</si>
  <si>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</si>
  <si>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</si>
  <si>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</si>
  <si>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</si>
  <si>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</si>
  <si>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</si>
  <si>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</si>
  <si>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</si>
  <si>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</si>
  <si>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</si>
  <si>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</si>
  <si>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</si>
  <si>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</si>
  <si>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</si>
  <si>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</si>
  <si>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</si>
  <si>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</si>
  <si>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</si>
  <si>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</si>
  <si>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</si>
  <si>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</si>
  <si>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</si>
  <si>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</si>
  <si>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</si>
  <si>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</si>
  <si>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</si>
  <si>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</si>
  <si>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</si>
  <si>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</si>
  <si>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</si>
  <si>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</si>
  <si>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</si>
  <si>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</si>
  <si>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</si>
  <si>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</si>
  <si>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</si>
  <si>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</si>
  <si>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</si>
  <si>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</si>
  <si>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</si>
  <si>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</si>
  <si>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</si>
  <si>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</si>
  <si>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</si>
  <si>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</si>
  <si>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</si>
  <si>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</si>
  <si>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</si>
  <si>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</si>
  <si>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</si>
  <si>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</si>
  <si>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</si>
  <si>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</si>
  <si>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</si>
  <si>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</si>
  <si>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</si>
  <si>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</si>
  <si>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</si>
  <si>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</si>
  <si>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</si>
  <si>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</si>
  <si>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</si>
  <si>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</si>
  <si>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</si>
  <si>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</si>
  <si>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</si>
  <si>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</si>
  <si>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</si>
  <si>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</si>
  <si>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</si>
  <si>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</si>
  <si>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</si>
  <si>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</si>
  <si>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</si>
  <si>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</si>
  <si>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</si>
  <si>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</si>
  <si>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</si>
  <si>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</si>
  <si>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</si>
  <si>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</si>
  <si>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</si>
  <si>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</si>
  <si>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</si>
  <si>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</si>
  <si>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</si>
  <si>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</si>
  <si>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</si>
  <si>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</si>
  <si>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</si>
  <si>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</si>
  <si>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</si>
  <si>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</si>
  <si>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</si>
  <si>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</si>
  <si>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</si>
  <si>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</si>
  <si>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</si>
  <si>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</si>
  <si>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</si>
  <si>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</si>
  <si>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</si>
  <si>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</si>
  <si>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</si>
  <si>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</si>
  <si>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</si>
  <si>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</si>
  <si>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</si>
  <si>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</si>
  <si>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</si>
  <si>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</si>
  <si>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</si>
  <si>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</si>
  <si>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</si>
  <si>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</si>
  <si>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</si>
  <si>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</si>
  <si>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</si>
  <si>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</si>
  <si>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</si>
  <si>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</si>
  <si>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</si>
  <si>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</si>
  <si>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</si>
  <si>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</si>
  <si>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</si>
  <si>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</si>
  <si>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</si>
  <si>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</si>
  <si>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</si>
  <si>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</si>
  <si>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</si>
  <si>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</si>
  <si>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</si>
  <si>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</si>
  <si>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</si>
  <si>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</si>
  <si>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</si>
  <si>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</si>
  <si>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</si>
  <si>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</si>
  <si>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</si>
  <si>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</si>
  <si>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</si>
  <si>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</si>
  <si>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</si>
  <si>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</si>
  <si>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</si>
  <si>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</si>
  <si>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</si>
  <si>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</si>
  <si>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</si>
  <si>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</si>
  <si>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</si>
  <si>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</si>
  <si>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</si>
  <si>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</si>
  <si>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</si>
  <si>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</si>
  <si>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</si>
  <si>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</si>
  <si>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</si>
  <si>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</si>
  <si>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</si>
  <si>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</si>
  <si>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</si>
  <si>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</si>
  <si>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</si>
  <si>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</si>
  <si>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</si>
  <si>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</si>
  <si>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</si>
  <si>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</si>
  <si>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</si>
  <si>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</si>
  <si>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</si>
  <si>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</si>
  <si>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</si>
  <si>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</si>
  <si>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</si>
  <si>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</si>
  <si>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</si>
  <si>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</si>
  <si>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</si>
  <si>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</si>
  <si>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</si>
  <si>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</si>
  <si>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</si>
  <si>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</si>
  <si>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</si>
  <si>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</si>
  <si>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</si>
  <si>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</si>
  <si>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</si>
  <si>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</si>
  <si>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</si>
  <si>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</si>
  <si>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</si>
  <si>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</si>
  <si>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</si>
  <si>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</si>
  <si>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</si>
  <si>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</si>
  <si>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</si>
  <si>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</si>
  <si>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</si>
  <si>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</si>
  <si>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</si>
  <si>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</si>
  <si>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</si>
  <si>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</si>
  <si>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</si>
  <si>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</si>
  <si>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</si>
  <si>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</si>
  <si>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</si>
  <si>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</si>
  <si>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</si>
  <si>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</si>
  <si>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</si>
  <si>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</si>
  <si>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</si>
  <si>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</si>
  <si>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</si>
  <si>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</si>
  <si>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</si>
  <si>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</si>
  <si>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</si>
  <si>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</si>
  <si>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</si>
  <si>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</si>
  <si>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</si>
  <si>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</si>
  <si>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</si>
  <si>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</si>
  <si>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</si>
  <si>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</si>
  <si>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</si>
  <si>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</si>
  <si>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</si>
  <si>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</si>
  <si>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</si>
  <si>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</si>
  <si>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</si>
  <si>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</si>
  <si>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</si>
  <si>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</si>
  <si>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</si>
  <si>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</si>
  <si>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</si>
  <si>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</si>
  <si>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</si>
  <si>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</si>
  <si>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</si>
  <si>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</si>
  <si>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</si>
  <si>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</si>
  <si>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</si>
  <si>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</si>
  <si>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</si>
  <si>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</si>
  <si>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</si>
  <si>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</si>
  <si>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</si>
  <si>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</si>
  <si>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</si>
  <si>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</si>
  <si>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</si>
  <si>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</si>
  <si>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</si>
  <si>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</si>
  <si>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</si>
  <si>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</si>
  <si>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</si>
  <si>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</si>
  <si>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</si>
  <si>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</si>
  <si>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</si>
  <si>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</si>
  <si>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</si>
  <si>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</si>
  <si>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</si>
  <si>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</si>
  <si>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</si>
  <si>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</si>
  <si>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</si>
  <si>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</si>
  <si>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</si>
  <si>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</si>
  <si>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</si>
  <si>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</si>
  <si>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</si>
  <si>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</si>
  <si>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</si>
  <si>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</si>
  <si>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</si>
  <si>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</si>
  <si>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</si>
  <si>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</si>
  <si>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</si>
  <si>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</si>
  <si>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</si>
  <si>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</si>
  <si>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</si>
  <si>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</si>
  <si>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</si>
  <si>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</si>
  <si>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</si>
  <si>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</si>
  <si>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</si>
  <si>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</si>
  <si>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</si>
  <si>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</si>
  <si>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</si>
  <si>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</si>
  <si>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</si>
  <si>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</si>
  <si>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</si>
  <si>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</si>
  <si>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</si>
  <si>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</si>
  <si>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</si>
  <si>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</si>
  <si>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</si>
  <si>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</si>
  <si>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</si>
  <si>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</si>
  <si>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</si>
  <si>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</si>
  <si>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</si>
  <si>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</si>
  <si>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</si>
  <si>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</si>
  <si>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</si>
  <si>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</si>
  <si>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</si>
  <si>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</si>
  <si>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</si>
  <si>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</si>
  <si>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</si>
  <si>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</si>
  <si>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</si>
  <si>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</si>
  <si>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</si>
  <si>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</si>
  <si>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</si>
  <si>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</si>
  <si>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</si>
  <si>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</si>
  <si>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</si>
  <si>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</si>
  <si>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</si>
  <si>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</si>
  <si>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</si>
  <si>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</si>
  <si>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</si>
  <si>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</si>
  <si>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</si>
  <si>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</si>
  <si>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</si>
  <si>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</si>
  <si>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</si>
  <si>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</si>
  <si>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</si>
  <si>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</si>
  <si>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</si>
  <si>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</si>
  <si>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</si>
  <si>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</si>
  <si>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</si>
  <si>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</si>
  <si>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</si>
  <si>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</si>
  <si>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</si>
  <si>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</si>
  <si>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</si>
  <si>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</si>
  <si>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</si>
  <si>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</si>
  <si>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</si>
  <si>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</si>
  <si>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</si>
  <si>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</si>
  <si>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</si>
  <si>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</si>
  <si>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</si>
  <si>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</si>
  <si>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</si>
  <si>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</si>
  <si>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</si>
  <si>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</si>
  <si>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</si>
  <si>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</si>
  <si>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</si>
  <si>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</si>
  <si>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</si>
  <si>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</si>
  <si>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</si>
  <si>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</si>
  <si>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</si>
  <si>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</si>
  <si>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</si>
  <si>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</si>
  <si>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</si>
  <si>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</si>
  <si>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</si>
  <si>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</si>
  <si>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</si>
  <si>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</si>
  <si>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</si>
  <si>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</si>
  <si>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</si>
  <si>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</si>
  <si>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</si>
  <si>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</si>
  <si>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</si>
  <si>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</si>
  <si>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</si>
  <si>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</si>
  <si>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</si>
  <si>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</si>
  <si>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</si>
  <si>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</si>
  <si>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</si>
  <si>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</si>
  <si>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</si>
  <si>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</si>
  <si>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</si>
  <si>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</si>
  <si>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</si>
  <si>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</si>
  <si>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</si>
  <si>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</si>
  <si>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</si>
  <si>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</si>
  <si>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</si>
  <si>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</si>
  <si>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</si>
  <si>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</si>
  <si>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</si>
  <si>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</si>
  <si>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</si>
  <si>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</si>
  <si>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</si>
  <si>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</si>
  <si>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</si>
  <si>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</si>
  <si>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</si>
  <si>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</si>
  <si>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</si>
  <si>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</si>
  <si>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</si>
  <si>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</si>
  <si>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</si>
  <si>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</si>
  <si>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</si>
  <si>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</si>
  <si>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</si>
  <si>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</si>
  <si>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</si>
  <si>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</si>
  <si>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</si>
  <si>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</si>
  <si>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</si>
  <si>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</si>
  <si>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</si>
  <si>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</si>
  <si>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</si>
  <si>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</si>
  <si>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</si>
  <si>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</si>
  <si>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</si>
  <si>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</si>
  <si>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</si>
  <si>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</si>
  <si>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</si>
  <si>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</si>
  <si>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</si>
  <si>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</si>
  <si>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</si>
  <si>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</si>
  <si>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</si>
  <si>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</si>
  <si>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</si>
  <si>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</si>
  <si>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</si>
  <si>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</si>
  <si>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</si>
  <si>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</si>
  <si>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</si>
  <si>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</si>
  <si>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</si>
  <si>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</si>
  <si>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</si>
  <si>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</si>
  <si>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</si>
  <si>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</si>
  <si>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</si>
  <si>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</si>
  <si>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</si>
  <si>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</si>
  <si>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</si>
  <si>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</si>
  <si>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</si>
  <si>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</si>
  <si>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</si>
  <si>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</si>
  <si>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</si>
  <si>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</si>
  <si>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</si>
  <si>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</si>
  <si>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</si>
  <si>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</si>
  <si>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</si>
  <si>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</si>
  <si>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</si>
  <si>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</si>
  <si>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</si>
  <si>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</si>
  <si>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</si>
  <si>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</si>
  <si>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</si>
  <si>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</si>
  <si>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</si>
  <si>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</si>
  <si>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</si>
  <si>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</si>
  <si>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</si>
  <si>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</si>
  <si>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</si>
  <si>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</si>
  <si>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</si>
  <si>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</si>
  <si>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</si>
  <si>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</si>
  <si>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</si>
  <si>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</si>
  <si>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</si>
  <si>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</si>
  <si>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</si>
  <si>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</si>
  <si>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</si>
  <si>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</si>
  <si>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</si>
  <si>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</si>
  <si>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</si>
  <si>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</si>
  <si>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</si>
  <si>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</si>
  <si>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</si>
  <si>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</si>
  <si>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</si>
  <si>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</si>
  <si>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</si>
  <si>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</si>
  <si>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</si>
  <si>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</si>
  <si>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</si>
  <si>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</si>
  <si>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</si>
  <si>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</si>
  <si>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</si>
  <si>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</si>
  <si>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</si>
  <si>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</si>
  <si>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</si>
  <si>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</si>
  <si>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</si>
  <si>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</si>
  <si>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</si>
  <si>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</si>
  <si>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</si>
  <si>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</si>
  <si>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</si>
  <si>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</si>
  <si>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</si>
  <si>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</si>
  <si>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</si>
  <si>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</si>
  <si>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</si>
  <si>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</si>
  <si>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</si>
  <si>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</si>
  <si>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</si>
  <si>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</si>
  <si>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</si>
  <si>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</si>
  <si>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</si>
  <si>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</si>
  <si>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</si>
  <si>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</si>
  <si>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</si>
  <si>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</si>
  <si>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</si>
  <si>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</si>
  <si>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</si>
  <si>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</si>
  <si>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</si>
  <si>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</si>
  <si>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</si>
  <si>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</si>
  <si>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</si>
  <si>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</si>
  <si>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</si>
  <si>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</si>
  <si>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</si>
  <si>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</si>
  <si>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</si>
  <si>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</si>
  <si>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</si>
  <si>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</si>
  <si>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</si>
  <si>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</si>
  <si>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</si>
  <si>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</si>
  <si>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</si>
  <si>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</si>
  <si>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</si>
  <si>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</si>
  <si>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</si>
  <si>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</si>
  <si>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</si>
  <si>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</si>
  <si>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</si>
  <si>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</si>
  <si>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</si>
  <si>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</si>
  <si>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</si>
  <si>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</si>
  <si>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</si>
  <si>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</si>
  <si>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</si>
  <si>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</si>
  <si>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</si>
  <si>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</si>
  <si>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</si>
  <si>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</si>
  <si>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</si>
  <si>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</si>
  <si>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</si>
  <si>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</si>
  <si>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</si>
  <si>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</si>
  <si>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</si>
  <si>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</si>
  <si>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</si>
  <si>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</si>
  <si>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</si>
  <si>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</si>
  <si>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</si>
  <si>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</si>
  <si>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</si>
  <si>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</si>
  <si>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</si>
  <si>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</si>
  <si>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</si>
  <si>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</si>
  <si>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</si>
  <si>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</si>
  <si>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</si>
  <si>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</si>
  <si>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</si>
  <si>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</si>
  <si>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</si>
  <si>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</si>
  <si>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</si>
  <si>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</si>
  <si>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</si>
  <si>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</si>
  <si>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</si>
  <si>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</si>
  <si>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</si>
  <si>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</si>
  <si>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</si>
  <si>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</si>
  <si>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</si>
  <si>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</si>
  <si>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</si>
  <si>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</si>
  <si>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</si>
  <si>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</si>
  <si>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</si>
  <si>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</si>
  <si>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</si>
  <si>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</si>
  <si>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</si>
  <si>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</si>
  <si>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</si>
  <si>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</si>
  <si>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</si>
  <si>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</si>
  <si>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</si>
  <si>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</si>
  <si>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</si>
  <si>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</si>
  <si>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</si>
  <si>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</si>
  <si>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</si>
  <si>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</si>
  <si>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</si>
  <si>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</si>
  <si>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</si>
  <si>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</si>
  <si>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</si>
  <si>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</si>
  <si>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</si>
  <si>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</si>
  <si>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</si>
  <si>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</si>
  <si>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</si>
  <si>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</si>
  <si>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</si>
  <si>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</si>
  <si>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</si>
  <si>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</si>
  <si>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</si>
  <si>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</si>
  <si>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</si>
  <si>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</si>
  <si>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</si>
  <si>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</si>
  <si>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</si>
  <si>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</si>
  <si>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</si>
  <si>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</si>
  <si>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</si>
  <si>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</si>
  <si>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</si>
  <si>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</si>
  <si>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</si>
  <si>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</si>
  <si>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</si>
  <si>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</si>
  <si>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</si>
  <si>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</si>
  <si>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</si>
  <si>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</si>
  <si>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</si>
  <si>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</si>
  <si>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</si>
  <si>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</si>
  <si>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</si>
  <si>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</si>
  <si>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</si>
  <si>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</si>
  <si>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</si>
  <si>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</si>
  <si>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</si>
  <si>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</si>
  <si>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</si>
  <si>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</si>
  <si>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</si>
  <si>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</si>
  <si>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</si>
  <si>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</si>
  <si>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</si>
  <si>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</si>
  <si>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</si>
  <si>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</si>
  <si>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</si>
  <si>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</si>
  <si>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</si>
  <si>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</si>
  <si>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</si>
  <si>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</si>
  <si>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</si>
  <si>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</si>
  <si>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</si>
  <si>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</si>
  <si>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</si>
  <si>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</si>
  <si>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</si>
  <si>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</si>
  <si>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</si>
  <si>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</si>
  <si>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</si>
  <si>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</si>
  <si>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</si>
  <si>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</si>
  <si>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</si>
  <si>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</si>
  <si>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</si>
  <si>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</si>
  <si>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</si>
  <si>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</si>
  <si>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</si>
  <si>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</si>
  <si>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</si>
  <si>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</si>
  <si>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</si>
  <si>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</si>
  <si>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</si>
  <si>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</si>
  <si>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</si>
  <si>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</si>
  <si>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</si>
  <si>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</si>
  <si>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</si>
  <si>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</si>
  <si>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</si>
  <si>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</si>
  <si>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</si>
  <si>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</si>
  <si>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</si>
  <si>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</si>
  <si>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</si>
  <si>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</si>
  <si>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</si>
  <si>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</si>
  <si>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</si>
  <si>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</si>
  <si>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</si>
  <si>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</si>
  <si>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</si>
  <si>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</si>
  <si>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</si>
  <si>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</si>
  <si>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</si>
  <si>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</si>
  <si>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</si>
  <si>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</si>
  <si>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</si>
  <si>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</si>
  <si>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</si>
  <si>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</si>
  <si>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</si>
  <si>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</si>
  <si>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</si>
  <si>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</si>
  <si>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</si>
  <si>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</si>
  <si>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</si>
  <si>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</si>
  <si>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</si>
  <si>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</si>
  <si>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</si>
  <si>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</si>
  <si>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</si>
  <si>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</si>
  <si>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</si>
  <si>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</si>
  <si>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</si>
  <si>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</si>
  <si>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</si>
  <si>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</si>
  <si>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</si>
  <si>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</si>
  <si>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</si>
  <si>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</si>
  <si>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</si>
  <si>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</si>
  <si>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</si>
  <si>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</si>
  <si>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</si>
  <si>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</si>
  <si>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</si>
  <si>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</si>
  <si>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</si>
  <si>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</si>
  <si>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</si>
  <si>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</si>
  <si>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</si>
  <si>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</si>
  <si>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</si>
  <si>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</si>
  <si>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</si>
  <si>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</si>
  <si>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</si>
  <si>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</si>
  <si>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</si>
  <si>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</si>
  <si>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</si>
  <si>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</si>
  <si>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</si>
  <si>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</si>
  <si>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</si>
  <si>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</si>
  <si>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</si>
  <si>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</si>
  <si>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</si>
  <si>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</si>
  <si>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</si>
  <si>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</si>
  <si>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</si>
  <si>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</si>
  <si>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</si>
  <si>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</si>
  <si>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</si>
  <si>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</si>
  <si>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</si>
  <si>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</si>
  <si>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</si>
  <si>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</si>
  <si>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</si>
  <si>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</si>
  <si>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</si>
  <si>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</si>
  <si>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</si>
  <si>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</si>
  <si>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</si>
  <si>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</si>
  <si>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</si>
  <si>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</si>
  <si>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</si>
  <si>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</si>
  <si>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</si>
  <si>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</si>
  <si>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</si>
  <si>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</si>
  <si>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</si>
  <si>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</si>
  <si>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</si>
  <si>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</si>
  <si>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</si>
  <si>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</si>
  <si>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</si>
  <si>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</si>
  <si>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</si>
  <si>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</si>
  <si>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</si>
  <si>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</si>
  <si>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</si>
  <si>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</si>
  <si>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</si>
  <si>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</si>
  <si>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</si>
  <si>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</si>
  <si>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</si>
  <si>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</si>
  <si>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</si>
  <si>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</si>
  <si>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</si>
  <si>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</si>
  <si>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</si>
  <si>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</si>
  <si>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</si>
  <si>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</si>
  <si>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</si>
  <si>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</si>
  <si>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</si>
  <si>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</si>
  <si>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</si>
  <si>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</si>
  <si>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</si>
  <si>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</si>
  <si>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</si>
  <si>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</si>
  <si>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</si>
  <si>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</si>
  <si>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</si>
  <si>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</si>
  <si>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</si>
  <si>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</si>
  <si>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</si>
  <si>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</si>
  <si>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</si>
  <si>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</si>
  <si>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</si>
  <si>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</si>
  <si>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</si>
  <si>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</si>
  <si>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</si>
  <si>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</si>
  <si>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</si>
  <si>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</si>
  <si>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</si>
  <si>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</si>
  <si>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</si>
  <si>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</si>
  <si>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</si>
  <si>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</si>
  <si>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</si>
  <si>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</si>
  <si>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</si>
  <si>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</si>
  <si>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</si>
  <si>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</si>
  <si>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</si>
  <si>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</si>
  <si>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</si>
  <si>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</si>
  <si>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</si>
  <si>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</si>
  <si>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</si>
  <si>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</si>
  <si>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</si>
  <si>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</si>
  <si>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</si>
  <si>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</si>
  <si>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</si>
  <si>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</si>
  <si>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</si>
  <si>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</si>
  <si>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</si>
  <si>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</si>
  <si>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</si>
  <si>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</si>
  <si>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</si>
  <si>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</si>
  <si>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</si>
  <si>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</si>
  <si>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</si>
  <si>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</si>
  <si>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</si>
  <si>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</si>
  <si>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</si>
  <si>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</si>
  <si>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</si>
  <si>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</si>
  <si>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</si>
  <si>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</si>
  <si>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</si>
  <si>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</si>
  <si>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</si>
  <si>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</si>
  <si>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</si>
  <si>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</si>
  <si>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</si>
  <si>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</si>
  <si>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</si>
  <si>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</si>
  <si>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</si>
  <si>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</si>
  <si>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</si>
  <si>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</si>
  <si>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</si>
  <si>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</si>
  <si>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</si>
  <si>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</si>
  <si>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</si>
  <si>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</si>
  <si>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</si>
  <si>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</si>
  <si>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</si>
  <si>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</si>
  <si>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</si>
  <si>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</si>
  <si>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</si>
  <si>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</si>
  <si>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</si>
  <si>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</si>
  <si>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</si>
  <si>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</si>
  <si>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</si>
  <si>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</si>
  <si>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</si>
  <si>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</si>
  <si>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</si>
  <si>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</si>
  <si>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</si>
  <si>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</si>
  <si>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</si>
  <si>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</si>
  <si>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</si>
  <si>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</si>
  <si>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</si>
  <si>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</si>
  <si>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</si>
  <si>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</si>
  <si>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</si>
  <si>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</si>
  <si>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</si>
  <si>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</si>
  <si>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</si>
  <si>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</si>
  <si>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</si>
  <si>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</si>
  <si>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</si>
  <si>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</si>
  <si>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</si>
  <si>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</si>
  <si>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</si>
  <si>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</si>
  <si>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</si>
  <si>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</si>
  <si>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</si>
  <si>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</si>
  <si>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</si>
  <si>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</si>
  <si>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</si>
  <si>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</si>
  <si>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</si>
  <si>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</si>
  <si>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</si>
  <si>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</si>
  <si>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</si>
  <si>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</si>
  <si>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</si>
  <si>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</si>
  <si>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</si>
  <si>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</si>
  <si>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</si>
  <si>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</si>
  <si>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</si>
  <si>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</si>
  <si>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</si>
  <si>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</si>
  <si>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</si>
  <si>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</si>
  <si>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</si>
  <si>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</si>
  <si>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</si>
  <si>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</si>
  <si>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</si>
  <si>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</si>
  <si>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</si>
  <si>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</si>
  <si>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</si>
  <si>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</si>
  <si>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</si>
  <si>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</si>
  <si>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</si>
  <si>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</si>
  <si>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</si>
  <si>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</si>
  <si>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</si>
  <si>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</si>
  <si>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</si>
  <si>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</si>
  <si>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</si>
  <si>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</si>
  <si>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</si>
  <si>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</si>
  <si>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</si>
  <si>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</si>
  <si>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</si>
  <si>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</si>
  <si>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</si>
  <si>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</si>
  <si>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</si>
  <si>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</si>
  <si>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</si>
  <si>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</si>
  <si>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</si>
  <si>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</si>
  <si>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</si>
  <si>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</si>
  <si>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</si>
  <si>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</si>
  <si>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</si>
  <si>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</si>
  <si>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</si>
  <si>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</si>
  <si>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</si>
  <si>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</si>
  <si>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</si>
  <si>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</si>
  <si>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</si>
  <si>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</si>
  <si>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</si>
  <si>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</si>
  <si>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</si>
  <si>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</si>
  <si>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</si>
  <si>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</si>
  <si>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</si>
  <si>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</si>
  <si>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</si>
  <si>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</si>
  <si>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</si>
  <si>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</si>
  <si>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</si>
  <si>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</si>
  <si>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</si>
  <si>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</si>
  <si>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</si>
  <si>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</si>
  <si>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</si>
  <si>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</si>
  <si>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</si>
  <si>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</si>
  <si>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</si>
  <si>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</si>
  <si>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</si>
  <si>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</si>
  <si>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</si>
  <si>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</si>
  <si>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</si>
  <si>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</si>
  <si>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</si>
  <si>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</si>
  <si>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</si>
  <si>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</si>
  <si>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</si>
  <si>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</si>
  <si>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</si>
  <si>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</si>
  <si>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</si>
  <si>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</si>
  <si>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</si>
  <si>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</si>
  <si>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</si>
  <si>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</si>
  <si>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</si>
  <si>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</si>
  <si>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</si>
  <si>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</si>
  <si>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</si>
  <si>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</si>
  <si>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</si>
  <si>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</si>
  <si>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</si>
  <si>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</si>
  <si>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</si>
  <si>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</si>
  <si>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</si>
  <si>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</si>
  <si>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</si>
  <si>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</si>
  <si>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</si>
  <si>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</si>
  <si>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</si>
  <si>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</si>
  <si>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</si>
  <si>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</si>
  <si>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</si>
  <si>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</si>
  <si>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</si>
  <si>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</si>
  <si>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</si>
  <si>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</si>
  <si>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</si>
  <si>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</si>
  <si>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</si>
  <si>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</si>
  <si>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</si>
  <si>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</si>
  <si>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</si>
  <si>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</si>
  <si>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</si>
  <si>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</si>
  <si>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</si>
  <si>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</si>
  <si>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</si>
  <si>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</si>
  <si>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</si>
  <si>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</si>
  <si>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</si>
  <si>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</si>
  <si>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</si>
  <si>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</si>
  <si>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</si>
  <si>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</si>
  <si>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</si>
  <si>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</si>
  <si>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</si>
  <si>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</si>
  <si>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</si>
  <si>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</si>
  <si>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</si>
  <si>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</si>
  <si>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</si>
  <si>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</si>
  <si>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</si>
  <si>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</si>
  <si>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</si>
  <si>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</si>
  <si>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</si>
  <si>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</si>
  <si>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</si>
  <si>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</si>
  <si>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</si>
  <si>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</si>
  <si>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</si>
  <si>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</si>
  <si>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</si>
  <si>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</si>
  <si>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</si>
  <si>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</si>
  <si>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</si>
  <si>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</si>
  <si>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</si>
  <si>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</si>
  <si>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</si>
  <si>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</si>
  <si>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</si>
  <si>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</si>
  <si>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</si>
  <si>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</si>
  <si>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</si>
  <si>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</si>
  <si>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</si>
  <si>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</si>
  <si>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</si>
  <si>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</si>
  <si>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</si>
  <si>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</si>
  <si>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</si>
  <si>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</si>
  <si>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</si>
  <si>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</si>
  <si>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</si>
  <si>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</si>
  <si>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</si>
  <si>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</si>
  <si>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</si>
  <si>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</si>
  <si>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</si>
  <si>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</si>
  <si>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</si>
  <si>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</si>
  <si>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</si>
  <si>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</si>
  <si>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</si>
  <si>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</si>
  <si>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</si>
  <si>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</si>
  <si>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</si>
  <si>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</si>
  <si>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</si>
  <si>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</si>
  <si>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</si>
  <si>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</si>
  <si>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</si>
  <si>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</si>
  <si>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</si>
  <si>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</si>
  <si>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</si>
  <si>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</si>
  <si>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</si>
  <si>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</si>
  <si>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</si>
  <si>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</si>
  <si>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</si>
  <si>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</si>
  <si>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</si>
  <si>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</si>
  <si>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</si>
  <si>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</si>
  <si>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</si>
  <si>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</si>
  <si>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</si>
  <si>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</si>
  <si>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</si>
  <si>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</si>
  <si>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</si>
  <si>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</si>
  <si>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</si>
  <si>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</si>
  <si>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</si>
  <si>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</si>
  <si>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</si>
  <si>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</si>
  <si>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</si>
  <si>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</si>
  <si>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</si>
  <si>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</si>
  <si>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</si>
  <si>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</si>
  <si>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</si>
  <si>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</si>
  <si>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</si>
  <si>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</si>
  <si>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</si>
  <si>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</si>
  <si>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</si>
  <si>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</si>
  <si>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</si>
  <si>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</si>
  <si>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</si>
  <si>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</si>
  <si>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</si>
  <si>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</si>
  <si>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</si>
  <si>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</si>
  <si>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</si>
  <si>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</si>
  <si>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</si>
  <si>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</si>
  <si>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</si>
  <si>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</si>
  <si>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</si>
  <si>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</si>
  <si>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</si>
  <si>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</si>
  <si>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</si>
  <si>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</si>
  <si>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</si>
  <si>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</si>
  <si>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</si>
  <si>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</si>
  <si>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</si>
  <si>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</si>
  <si>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</si>
  <si>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</si>
  <si>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</si>
  <si>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</si>
  <si>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</si>
  <si>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</si>
  <si>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</si>
  <si>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</si>
  <si>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</si>
  <si>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</si>
  <si>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</si>
  <si>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</si>
  <si>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</si>
  <si>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</si>
  <si>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</si>
  <si>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</si>
  <si>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</si>
  <si>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</si>
  <si>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</si>
  <si>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</si>
  <si>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</si>
  <si>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</si>
  <si>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</si>
  <si>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</si>
  <si>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</si>
  <si>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</si>
  <si>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</si>
  <si>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</si>
  <si>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</si>
  <si>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</si>
  <si>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</si>
  <si>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</si>
  <si>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</si>
  <si>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</si>
  <si>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</si>
  <si>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</si>
  <si>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</si>
  <si>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</si>
  <si>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</si>
  <si>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</si>
  <si>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</si>
  <si>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</si>
  <si>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</si>
  <si>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</si>
  <si>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</si>
  <si>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</si>
  <si>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</si>
  <si>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</si>
  <si>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</si>
  <si>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</si>
  <si>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</si>
  <si>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</si>
  <si>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</si>
  <si>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</si>
  <si>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</si>
  <si>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</si>
  <si>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</si>
  <si>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</si>
  <si>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</si>
  <si>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</si>
  <si>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</si>
  <si>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</si>
  <si>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</si>
  <si>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</si>
  <si>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</si>
  <si>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</si>
  <si>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</si>
  <si>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</si>
  <si>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</si>
  <si>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</si>
  <si>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</si>
  <si>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</si>
  <si>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</si>
  <si>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</si>
  <si>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</si>
  <si>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</si>
  <si>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</si>
  <si>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</si>
  <si>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</si>
  <si>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</si>
  <si>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</si>
  <si>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</si>
  <si>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</si>
  <si>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</si>
  <si>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</si>
  <si>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</si>
  <si>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</si>
  <si>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</si>
  <si>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</si>
  <si>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</si>
  <si>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</si>
  <si>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</si>
  <si>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</si>
  <si>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</si>
  <si>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</si>
  <si>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</si>
  <si>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</si>
  <si>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</si>
  <si>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</si>
  <si>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</si>
  <si>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</si>
  <si>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</si>
  <si>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</si>
  <si>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</si>
  <si>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</si>
  <si>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</si>
  <si>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</si>
  <si>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</si>
  <si>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</si>
  <si>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</si>
  <si>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</si>
  <si>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</si>
  <si>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</si>
  <si>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</si>
  <si>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</si>
  <si>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</si>
  <si>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</si>
  <si>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</si>
  <si>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</si>
  <si>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</si>
  <si>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</si>
  <si>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</si>
  <si>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</si>
  <si>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</si>
  <si>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</si>
  <si>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</si>
  <si>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</si>
  <si>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</si>
  <si>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</si>
  <si>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</si>
  <si>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</si>
  <si>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</si>
  <si>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</si>
  <si>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</si>
  <si>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</si>
  <si>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</si>
  <si>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</si>
  <si>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</si>
  <si>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</si>
  <si>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</si>
  <si>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</si>
  <si>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</si>
  <si>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</si>
  <si>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</si>
  <si>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</si>
  <si>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</si>
  <si>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</si>
  <si>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</si>
  <si>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</si>
  <si>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</si>
  <si>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</si>
  <si>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</si>
  <si>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</si>
  <si>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</si>
  <si>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</si>
  <si>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</si>
  <si>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</si>
  <si>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</si>
  <si>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</si>
  <si>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</si>
  <si>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</si>
  <si>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</si>
  <si>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</si>
  <si>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</si>
  <si>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</si>
  <si>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</si>
  <si>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</si>
  <si>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</si>
  <si>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</si>
  <si>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</si>
  <si>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</si>
  <si>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</si>
  <si>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</si>
  <si>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</si>
  <si>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</si>
  <si>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</si>
  <si>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</si>
  <si>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</si>
  <si>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</si>
  <si>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</si>
  <si>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</si>
  <si>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</si>
  <si>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</si>
  <si>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</si>
  <si>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</si>
  <si>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</si>
  <si>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</si>
  <si>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</si>
  <si>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</si>
  <si>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</si>
  <si>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</si>
  <si>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</si>
  <si>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</si>
  <si>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</si>
  <si>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</si>
  <si>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</si>
  <si>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</si>
  <si>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</si>
  <si>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</si>
  <si>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</si>
  <si>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</si>
  <si>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</si>
  <si>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</si>
  <si>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</si>
  <si>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</si>
  <si>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</si>
  <si>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</si>
  <si>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</si>
  <si>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</si>
  <si>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</si>
  <si>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</si>
  <si>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</si>
  <si>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</si>
  <si>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</si>
  <si>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</si>
  <si>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</si>
  <si>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</si>
  <si>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</si>
  <si>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</si>
  <si>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</si>
  <si>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</si>
  <si>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</si>
  <si>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</si>
  <si>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</si>
  <si>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</si>
  <si>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</si>
  <si>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</si>
  <si>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</si>
  <si>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</si>
  <si>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</si>
  <si>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</si>
  <si>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</si>
  <si>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</si>
  <si>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</si>
  <si>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</si>
  <si>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</si>
  <si>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</si>
  <si>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</si>
  <si>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</si>
  <si>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</si>
  <si>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</si>
  <si>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</si>
  <si>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</si>
  <si>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</si>
  <si>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</si>
  <si>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</si>
  <si>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</si>
  <si>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</si>
  <si>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</si>
  <si>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</si>
  <si>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</si>
  <si>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</si>
  <si>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</si>
  <si>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</si>
  <si>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</si>
  <si>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</si>
  <si>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</si>
  <si>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</si>
  <si>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</si>
  <si>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</si>
  <si>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</si>
  <si>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</si>
  <si>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</si>
  <si>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</si>
  <si>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</si>
  <si>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</si>
  <si>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</si>
  <si>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</si>
  <si>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</si>
  <si>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</si>
  <si>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</si>
  <si>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</si>
  <si>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</si>
  <si>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</si>
  <si>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</si>
  <si>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</si>
  <si>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</si>
  <si>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</si>
  <si>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</si>
  <si>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</si>
  <si>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</si>
  <si>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</si>
  <si>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</si>
  <si>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</si>
  <si>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</si>
  <si>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</si>
  <si>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</si>
  <si>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</si>
  <si>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</si>
  <si>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</si>
  <si>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</si>
  <si>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</si>
  <si>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</si>
  <si>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</si>
  <si>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</si>
  <si>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</si>
  <si>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</si>
  <si>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</si>
  <si>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</si>
  <si>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</si>
  <si>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</si>
  <si>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</si>
  <si>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</si>
  <si>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</si>
  <si>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</si>
  <si>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</si>
  <si>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</si>
  <si>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</si>
  <si>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</si>
  <si>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</si>
  <si>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</si>
  <si>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</si>
  <si>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</si>
  <si>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</si>
  <si>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</si>
  <si>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</si>
  <si>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</si>
  <si>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</si>
  <si>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</si>
  <si>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</si>
  <si>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</si>
  <si>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</si>
  <si>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</si>
  <si>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</si>
  <si>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</si>
  <si>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</si>
  <si>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</si>
  <si>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</si>
  <si>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</si>
  <si>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</si>
  <si>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</si>
  <si>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</si>
  <si>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</si>
  <si>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</si>
  <si>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</si>
  <si>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</si>
  <si>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</si>
  <si>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</si>
  <si>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</si>
  <si>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</si>
  <si>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</si>
  <si>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</si>
  <si>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</si>
  <si>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</si>
  <si>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</si>
  <si>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</si>
  <si>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</si>
  <si>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</si>
  <si>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</si>
  <si>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</si>
  <si>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</si>
  <si>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</si>
  <si>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</si>
  <si>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</si>
  <si>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</si>
  <si>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</si>
  <si>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</si>
  <si>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</si>
  <si>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</si>
  <si>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</si>
  <si>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</si>
  <si>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</si>
  <si>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</si>
  <si>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</si>
  <si>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</si>
  <si>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</si>
  <si>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</si>
  <si>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</si>
  <si>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</si>
  <si>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</si>
  <si>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</si>
  <si>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</si>
  <si>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</si>
  <si>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</si>
  <si>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</si>
  <si>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</si>
  <si>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</si>
  <si>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</si>
  <si>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</si>
  <si>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</si>
  <si>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</si>
  <si>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</si>
  <si>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</si>
  <si>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</si>
  <si>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</si>
  <si>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</si>
  <si>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</si>
  <si>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</si>
  <si>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</si>
  <si>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</si>
  <si>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</si>
  <si>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</si>
  <si>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</si>
  <si>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</si>
  <si>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</si>
  <si>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</si>
  <si>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</si>
  <si>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</si>
  <si>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</si>
  <si>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</si>
  <si>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</si>
  <si>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</si>
  <si>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</si>
  <si>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</si>
  <si>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</si>
  <si>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</si>
  <si>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</si>
  <si>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</si>
  <si>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</si>
  <si>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</si>
  <si>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</si>
  <si>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</si>
  <si>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</si>
  <si>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</si>
  <si>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</si>
  <si>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</si>
  <si>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</si>
  <si>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</si>
  <si>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</si>
  <si>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</si>
  <si>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</si>
  <si>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</si>
  <si>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</si>
  <si>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</si>
  <si>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</si>
  <si>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</si>
  <si>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</si>
  <si>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</si>
  <si>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</si>
  <si>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</si>
  <si>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</si>
  <si>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</si>
  <si>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</si>
  <si>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</si>
  <si>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</si>
  <si>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</si>
  <si>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</si>
  <si>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</si>
  <si>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</si>
  <si>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</si>
  <si>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</si>
  <si>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</si>
  <si>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</si>
  <si>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</si>
  <si>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</si>
  <si>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</si>
  <si>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</si>
  <si>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</si>
  <si>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</si>
  <si>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</si>
  <si>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</si>
  <si>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</si>
  <si>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</si>
  <si>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</si>
  <si>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</si>
  <si>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</si>
  <si>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</si>
  <si>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</si>
  <si>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</si>
  <si>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</si>
  <si>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</si>
  <si>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</si>
  <si>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</si>
  <si>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</si>
  <si>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</si>
  <si>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</si>
  <si>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</si>
  <si>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</si>
  <si>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</si>
  <si>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</si>
  <si>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</si>
  <si>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</si>
  <si>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</si>
  <si>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</si>
  <si>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</si>
  <si>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</si>
  <si>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</si>
  <si>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</si>
  <si>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</si>
  <si>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</si>
  <si>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</si>
  <si>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</si>
  <si>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</si>
  <si>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</si>
  <si>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</si>
  <si>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</si>
  <si>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</si>
  <si>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</si>
  <si>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</si>
  <si>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</si>
  <si>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</si>
  <si>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</si>
  <si>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</si>
  <si>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</si>
  <si>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</si>
  <si>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</si>
  <si>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</si>
  <si>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</si>
  <si>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</si>
  <si>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</si>
  <si>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</si>
  <si>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</si>
  <si>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</si>
  <si>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</si>
  <si>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</si>
  <si>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</si>
  <si>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</si>
  <si>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</si>
  <si>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</si>
  <si>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</si>
  <si>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</si>
  <si>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</si>
  <si>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</si>
  <si>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</si>
  <si>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</si>
  <si>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</si>
  <si>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</si>
  <si>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</si>
  <si>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</si>
  <si>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</si>
  <si>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</si>
  <si>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</si>
  <si>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</si>
  <si>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</si>
  <si>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</si>
  <si>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</si>
  <si>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</si>
  <si>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</si>
  <si>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</si>
  <si>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</si>
  <si>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</si>
  <si>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</si>
  <si>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</si>
  <si>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</si>
  <si>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</si>
  <si>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</si>
  <si>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</si>
  <si>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</si>
  <si>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</si>
  <si>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</si>
  <si>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</si>
  <si>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</si>
  <si>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</si>
  <si>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</si>
  <si>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</si>
  <si>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</si>
  <si>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</si>
  <si>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</si>
  <si>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</si>
  <si>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</si>
  <si>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</si>
  <si>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</si>
  <si>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</si>
  <si>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</si>
  <si>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</si>
  <si>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</si>
  <si>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</si>
  <si>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</si>
  <si>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</si>
  <si>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</si>
  <si>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</si>
  <si>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</si>
  <si>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</si>
  <si>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</si>
  <si>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</si>
  <si>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</si>
  <si>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</si>
  <si>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</si>
  <si>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</si>
  <si>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</si>
  <si>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</si>
  <si>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</si>
  <si>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</si>
  <si>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</si>
  <si>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</si>
  <si>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</si>
  <si>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</si>
  <si>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</si>
  <si>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</si>
  <si>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</si>
  <si>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</si>
  <si>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</si>
  <si>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</si>
  <si>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</si>
  <si>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</si>
  <si>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</si>
  <si>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</si>
  <si>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</si>
  <si>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</si>
  <si>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</si>
  <si>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</si>
  <si>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</si>
  <si>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</si>
  <si>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</si>
  <si>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</si>
  <si>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</si>
  <si>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</si>
  <si>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</si>
  <si>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</si>
  <si>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</si>
  <si>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</si>
  <si>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</si>
  <si>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</si>
  <si>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</si>
  <si>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</si>
  <si>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</si>
  <si>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</si>
  <si>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</si>
  <si>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</si>
  <si>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</si>
  <si>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</si>
  <si>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</si>
  <si>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</si>
  <si>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</si>
  <si>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</si>
  <si>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</si>
  <si>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</si>
  <si>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</si>
  <si>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</si>
  <si>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</si>
  <si>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</si>
  <si>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</si>
  <si>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</si>
  <si>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</si>
  <si>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</si>
  <si>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</si>
  <si>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</si>
  <si>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</si>
  <si>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</si>
  <si>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</si>
  <si>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</si>
  <si>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</si>
  <si>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</si>
  <si>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</si>
  <si>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</si>
  <si>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</si>
  <si>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</si>
  <si>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</si>
  <si>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</si>
  <si>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</si>
  <si>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</si>
  <si>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</si>
  <si>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</si>
  <si>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</si>
  <si>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</si>
  <si>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</si>
  <si>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</si>
  <si>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</si>
  <si>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</si>
  <si>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</si>
  <si>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</si>
  <si>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</si>
  <si>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</si>
  <si>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</si>
  <si>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</si>
  <si>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</si>
  <si>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</si>
  <si>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</si>
  <si>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</si>
  <si>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</si>
  <si>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</si>
  <si>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</si>
  <si>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</si>
  <si>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</si>
  <si>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</si>
  <si>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</si>
  <si>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</si>
  <si>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</si>
  <si>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</si>
  <si>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</si>
  <si>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</si>
  <si>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</si>
  <si>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</si>
  <si>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</si>
  <si>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</si>
  <si>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</si>
  <si>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</si>
  <si>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</si>
  <si>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</si>
  <si>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</si>
  <si>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</si>
  <si>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</si>
  <si>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</si>
  <si>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</si>
  <si>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</si>
  <si>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</si>
  <si>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</si>
  <si>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</si>
  <si>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</si>
  <si>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</si>
  <si>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</si>
  <si>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</si>
  <si>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</si>
  <si>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</si>
  <si>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</si>
  <si>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</si>
  <si>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</si>
  <si>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</si>
  <si>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</si>
  <si>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</si>
  <si>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</si>
  <si>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</si>
  <si>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</si>
  <si>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</si>
  <si>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</si>
  <si>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</si>
  <si>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</si>
  <si>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</si>
  <si>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</si>
  <si>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</si>
  <si>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</si>
  <si>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</si>
  <si>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</si>
  <si>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</si>
  <si>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</si>
  <si>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</si>
  <si>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</si>
  <si>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</si>
  <si>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</si>
  <si>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</si>
  <si>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</si>
  <si>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</si>
  <si>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</si>
  <si>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</si>
  <si>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</si>
  <si>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</si>
  <si>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</si>
  <si>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</si>
  <si>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</si>
  <si>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</si>
  <si>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</si>
  <si>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</si>
  <si>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</si>
  <si>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</si>
  <si>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</si>
  <si>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</si>
  <si>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</si>
  <si>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</si>
  <si>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</si>
  <si>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</si>
  <si>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</si>
  <si>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</si>
  <si>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</si>
  <si>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</si>
  <si>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</si>
  <si>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</si>
  <si>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</si>
  <si>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</si>
  <si>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</si>
  <si>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</si>
  <si>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</si>
  <si>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</si>
  <si>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</si>
  <si>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</si>
  <si>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</si>
  <si>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</si>
  <si>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</si>
  <si>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</si>
  <si>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</si>
  <si>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</si>
  <si>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</si>
  <si>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</si>
  <si>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</si>
  <si>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</si>
  <si>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</si>
  <si>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</si>
  <si>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</si>
  <si>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</si>
  <si>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</si>
  <si>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</si>
  <si>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</si>
  <si>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</si>
  <si>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</si>
  <si>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</si>
  <si>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</si>
  <si>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</si>
  <si>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</si>
  <si>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</si>
  <si>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</si>
  <si>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</si>
  <si>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</si>
  <si>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</si>
  <si>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</si>
  <si>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</si>
  <si>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</si>
  <si>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</si>
  <si>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</si>
  <si>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</si>
  <si>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</si>
  <si>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</si>
  <si>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</si>
  <si>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</si>
  <si>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</si>
  <si>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</si>
  <si>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</si>
  <si>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</si>
  <si>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</si>
  <si>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</si>
  <si>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</si>
  <si>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</si>
  <si>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</si>
  <si>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</si>
  <si>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</si>
  <si>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</si>
  <si>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</si>
  <si>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</si>
  <si>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</si>
  <si>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</si>
  <si>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</si>
  <si>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</si>
  <si>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</si>
  <si>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</si>
  <si>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</si>
  <si>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</si>
  <si>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</si>
  <si>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</si>
  <si>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</si>
  <si>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</si>
  <si>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</si>
  <si>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</si>
  <si>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</si>
  <si>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</si>
  <si>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</si>
  <si>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</si>
  <si>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</si>
  <si>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</si>
  <si>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</si>
  <si>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</si>
  <si>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</si>
  <si>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</si>
  <si>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</si>
  <si>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</si>
  <si>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</si>
  <si>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</si>
  <si>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</si>
  <si>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</si>
  <si>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</si>
  <si>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</si>
  <si>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</si>
  <si>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</si>
  <si>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</si>
  <si>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</si>
  <si>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</si>
  <si>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</si>
  <si>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</si>
  <si>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</si>
  <si>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</si>
  <si>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</si>
  <si>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</si>
  <si>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</si>
  <si>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</si>
  <si>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</si>
  <si>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</si>
  <si>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</si>
  <si>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</si>
  <si>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</si>
  <si>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</si>
  <si>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</si>
  <si>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</si>
  <si>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</si>
  <si>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</si>
  <si>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</si>
  <si>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</si>
  <si>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</si>
  <si>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</si>
  <si>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</si>
  <si>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</si>
  <si>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</si>
  <si>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</si>
  <si>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</si>
  <si>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</si>
  <si>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</si>
  <si>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</si>
  <si>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</si>
  <si>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</si>
  <si>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</si>
  <si>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</si>
  <si>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</si>
  <si>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</si>
  <si>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</si>
  <si>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</si>
  <si>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</si>
  <si>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</si>
  <si>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</si>
  <si>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</si>
  <si>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</si>
  <si>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</si>
  <si>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</si>
  <si>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</si>
  <si>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</si>
  <si>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</si>
  <si>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</si>
  <si>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</si>
  <si>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</si>
  <si>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</si>
  <si>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</si>
  <si>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</si>
  <si>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</si>
  <si>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</si>
  <si>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</si>
  <si>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</si>
  <si>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</si>
  <si>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</si>
  <si>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</si>
  <si>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</si>
  <si>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</si>
  <si>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</si>
  <si>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</si>
  <si>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</si>
  <si>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</si>
  <si>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</si>
  <si>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</si>
  <si>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</si>
  <si>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</si>
  <si>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</si>
  <si>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</si>
  <si>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</si>
  <si>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</si>
  <si>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</si>
  <si>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</si>
  <si>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</si>
  <si>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</si>
  <si>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</si>
  <si>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</si>
  <si>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</si>
  <si>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</si>
  <si>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</si>
  <si>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</si>
  <si>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</si>
  <si>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</si>
  <si>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</si>
  <si>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</si>
  <si>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</si>
  <si>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</si>
  <si>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</si>
  <si>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</si>
  <si>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</si>
  <si>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</si>
  <si>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</si>
  <si>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</si>
  <si>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</si>
  <si>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</si>
  <si>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</si>
  <si>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</si>
  <si>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</si>
  <si>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</si>
  <si>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</si>
  <si>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</si>
  <si>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</si>
  <si>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</si>
  <si>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</si>
  <si>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</si>
  <si>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</si>
  <si>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</si>
  <si>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</si>
  <si>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</si>
  <si>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</si>
  <si>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</si>
  <si>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</si>
  <si>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</si>
  <si>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</si>
  <si>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</si>
  <si>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</si>
  <si>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</si>
  <si>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</si>
  <si>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</si>
  <si>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</si>
  <si>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</si>
  <si>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</si>
  <si>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</si>
  <si>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</si>
  <si>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</si>
  <si>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</si>
  <si>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</si>
  <si>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</si>
  <si>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</si>
  <si>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</si>
  <si>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</si>
  <si>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</si>
  <si>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</si>
  <si>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</si>
  <si>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</si>
  <si>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</si>
  <si>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</si>
  <si>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</si>
  <si>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</si>
  <si>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</si>
  <si>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</si>
  <si>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</si>
  <si>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</si>
  <si>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</si>
  <si>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</si>
  <si>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</si>
  <si>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</si>
  <si>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</si>
  <si>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</si>
  <si>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</si>
  <si>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</si>
  <si>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</si>
  <si>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</si>
  <si>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</si>
  <si>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</si>
  <si>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</si>
  <si>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</si>
  <si>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</si>
  <si>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</si>
  <si>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</si>
  <si>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</si>
  <si>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</si>
  <si>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</si>
  <si>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</si>
  <si>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</si>
  <si>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</si>
  <si>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</si>
  <si>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</si>
  <si>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</si>
  <si>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</si>
  <si>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</si>
  <si>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</si>
  <si>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</si>
  <si>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</si>
  <si>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</si>
  <si>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</si>
  <si>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</si>
  <si>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</si>
  <si>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</si>
  <si>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</si>
  <si>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</si>
  <si>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</si>
  <si>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</si>
  <si>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</si>
  <si>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</si>
  <si>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</si>
  <si>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</si>
  <si>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</si>
  <si>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</si>
  <si>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</si>
  <si>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</si>
  <si>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</si>
  <si>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</si>
  <si>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</si>
  <si>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</si>
  <si>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</si>
  <si>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</si>
  <si>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</si>
  <si>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</si>
  <si>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</si>
  <si>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</si>
  <si>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</si>
  <si>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</si>
  <si>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</si>
  <si>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</si>
  <si>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</si>
  <si>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</si>
  <si>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</si>
  <si>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</si>
  <si>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</si>
  <si>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</si>
  <si>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</si>
  <si>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</si>
  <si>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</si>
  <si>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</si>
  <si>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</si>
  <si>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</si>
  <si>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</si>
  <si>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</si>
  <si>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</si>
  <si>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</si>
  <si>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</si>
  <si>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</si>
  <si>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</si>
  <si>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</si>
  <si>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</si>
  <si>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</si>
  <si>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</si>
  <si>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</si>
  <si>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</si>
  <si>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</si>
  <si>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</si>
  <si>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</si>
  <si>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</si>
  <si>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</si>
  <si>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</si>
  <si>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</si>
  <si>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</si>
  <si>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</si>
  <si>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</si>
  <si>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</si>
  <si>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</si>
  <si>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</si>
  <si>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</si>
  <si>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</si>
  <si>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</si>
  <si>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</si>
  <si>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</si>
  <si>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</si>
  <si>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</si>
  <si>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</si>
  <si>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</si>
  <si>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</si>
  <si>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</si>
  <si>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</si>
  <si>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</si>
  <si>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</si>
  <si>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</si>
  <si>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</si>
  <si>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</si>
  <si>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</si>
  <si>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</si>
  <si>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</si>
  <si>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</si>
  <si>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</si>
  <si>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</si>
  <si>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</si>
  <si>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</si>
  <si>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</si>
  <si>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</si>
  <si>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</si>
  <si>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</si>
  <si>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</si>
  <si>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</si>
  <si>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</si>
  <si>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</si>
  <si>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</si>
  <si>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</si>
  <si>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</si>
  <si>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</si>
  <si>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</si>
  <si>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</si>
  <si>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</si>
  <si>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</si>
  <si>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</si>
  <si>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</si>
  <si>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</si>
  <si>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</si>
  <si>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</si>
  <si>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</si>
  <si>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</si>
  <si>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</si>
  <si>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</si>
  <si>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</si>
  <si>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</si>
  <si>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</si>
  <si>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</si>
  <si>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</si>
  <si>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</si>
  <si>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</si>
  <si>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</si>
  <si>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</si>
  <si>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</si>
  <si>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</si>
  <si>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</si>
  <si>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</si>
  <si>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</si>
  <si>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</si>
  <si>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</si>
  <si>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</si>
  <si>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</si>
  <si>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</si>
  <si>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</si>
  <si>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</si>
  <si>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</si>
  <si>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</si>
  <si>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</si>
  <si>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</si>
  <si>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</si>
  <si>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</si>
  <si>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</si>
  <si>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</si>
  <si>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</si>
  <si>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</si>
  <si>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</si>
  <si>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</si>
  <si>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</si>
  <si>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</si>
  <si>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</si>
  <si>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</si>
  <si>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</si>
  <si>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</si>
  <si>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</si>
  <si>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</si>
  <si>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</si>
  <si>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</si>
  <si>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</si>
  <si>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</si>
  <si>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</si>
  <si>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</si>
  <si>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</si>
  <si>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</si>
  <si>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</si>
  <si>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</si>
  <si>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</si>
  <si>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</si>
  <si>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</si>
  <si>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</si>
  <si>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</si>
  <si>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</si>
  <si>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</si>
  <si>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</si>
  <si>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</si>
  <si>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</si>
  <si>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</si>
  <si>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</si>
  <si>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</si>
  <si>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</si>
  <si>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</si>
  <si>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</si>
  <si>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</si>
  <si>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</si>
  <si>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</si>
  <si>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</si>
  <si>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</si>
  <si>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</si>
  <si>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</si>
  <si>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</si>
  <si>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</si>
  <si>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</si>
  <si>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</si>
  <si>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</si>
  <si>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</si>
  <si>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</si>
  <si>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</si>
  <si>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</si>
  <si>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</si>
  <si>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</si>
  <si>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</si>
  <si>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</si>
  <si>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</si>
  <si>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</si>
  <si>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</si>
  <si>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</si>
  <si>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</si>
  <si>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</si>
  <si>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</si>
  <si>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</si>
  <si>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</si>
  <si>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</si>
  <si>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</si>
  <si>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</si>
  <si>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</si>
  <si>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</si>
  <si>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</si>
  <si>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</si>
  <si>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</si>
  <si>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</si>
  <si>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</si>
  <si>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</si>
  <si>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</si>
  <si>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</si>
  <si>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</si>
  <si>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</si>
  <si>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</si>
  <si>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</si>
  <si>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</si>
  <si>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</si>
  <si>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</si>
  <si>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</si>
  <si>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</si>
  <si>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</si>
  <si>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</si>
  <si>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</si>
  <si>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</si>
  <si>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</si>
  <si>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</si>
  <si>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</si>
  <si>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</si>
  <si>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</si>
  <si>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</si>
  <si>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</si>
  <si>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</si>
  <si>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</si>
  <si>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</si>
  <si>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</si>
  <si>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</si>
  <si>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</si>
  <si>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</si>
  <si>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</si>
  <si>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</si>
  <si>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</si>
  <si>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</si>
  <si>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</si>
  <si>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</si>
  <si>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</si>
  <si>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</si>
  <si>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</si>
  <si>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</si>
  <si>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</si>
  <si>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</si>
  <si>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</si>
  <si>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</si>
  <si>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</si>
  <si>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</si>
  <si>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</si>
  <si>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</si>
  <si>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</si>
  <si>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</si>
  <si>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</si>
  <si>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</si>
  <si>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</si>
  <si>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</si>
  <si>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</si>
  <si>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</si>
  <si>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</si>
  <si>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</si>
  <si>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</si>
  <si>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</si>
  <si>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</si>
  <si>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</si>
  <si>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</si>
  <si>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</si>
  <si>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</si>
  <si>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</si>
  <si>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</si>
  <si>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</si>
  <si>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</si>
  <si>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</si>
  <si>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</si>
  <si>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</si>
  <si>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</si>
  <si>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</si>
  <si>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</si>
  <si>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</si>
  <si>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</si>
  <si>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</si>
  <si>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</si>
  <si>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</si>
  <si>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</si>
  <si>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</si>
  <si>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</si>
  <si>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</si>
  <si>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</si>
  <si>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</si>
  <si>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</si>
  <si>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</si>
  <si>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</si>
  <si>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</si>
  <si>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</si>
  <si>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</si>
  <si>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</si>
  <si>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</si>
  <si>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</si>
  <si>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</si>
  <si>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</si>
  <si>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</si>
  <si>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</si>
  <si>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</si>
  <si>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</si>
  <si>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</si>
  <si>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</si>
  <si>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</si>
  <si>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</si>
  <si>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</si>
  <si>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</si>
  <si>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</si>
  <si>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</si>
  <si>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</si>
  <si>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</si>
  <si>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</si>
  <si>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</si>
  <si>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</si>
  <si>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</si>
  <si>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</si>
  <si>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</si>
  <si>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</si>
  <si>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</si>
  <si>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</si>
  <si>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</si>
  <si>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</si>
  <si>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</si>
  <si>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</si>
  <si>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</si>
  <si>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</si>
  <si>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</si>
  <si>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</si>
  <si>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</si>
  <si>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</si>
  <si>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</si>
  <si>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</si>
  <si>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</si>
  <si>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</si>
  <si>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</si>
  <si>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</si>
  <si>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</si>
  <si>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</si>
  <si>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</si>
  <si>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</si>
  <si>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</si>
  <si>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</si>
  <si>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</si>
  <si>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</si>
  <si>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</si>
  <si>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</si>
  <si>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</si>
  <si>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</si>
  <si>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</si>
  <si>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</si>
  <si>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</si>
  <si>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</si>
  <si>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</si>
  <si>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</si>
  <si>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</si>
  <si>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</si>
  <si>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</si>
  <si>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</si>
  <si>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</si>
  <si>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</si>
  <si>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</si>
  <si>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</si>
  <si>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</si>
  <si>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</si>
  <si>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</si>
  <si>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</si>
  <si>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</si>
  <si>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</si>
  <si>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</si>
  <si>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</si>
  <si>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</si>
  <si>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</si>
  <si>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</si>
  <si>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</si>
  <si>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</si>
  <si>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</si>
  <si>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</si>
  <si>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</si>
  <si>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</si>
  <si>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</si>
  <si>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</si>
  <si>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</si>
  <si>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</si>
  <si>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</si>
  <si>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</si>
  <si>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</si>
  <si>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</si>
  <si>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</si>
  <si>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</si>
  <si>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</si>
  <si>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PRECOT</t>
  </si>
  <si>
    <t>INE283A01014</t>
  </si>
  <si>
    <t>NORBTEAEXP</t>
  </si>
  <si>
    <t>INE369C01017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</si>
  <si>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</si>
  <si>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</si>
  <si>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</si>
  <si>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</si>
  <si>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</si>
  <si>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</si>
  <si>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</si>
  <si>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</si>
  <si>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</si>
  <si>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</si>
  <si>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</si>
  <si>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</si>
  <si>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955-965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</si>
  <si>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</si>
  <si>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</si>
  <si>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</si>
  <si>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</si>
  <si>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</si>
  <si>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</si>
  <si>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</si>
  <si>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</si>
  <si>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HISARMETAL</t>
  </si>
  <si>
    <t>INE598C01011</t>
  </si>
  <si>
    <t>SHARIABEES</t>
  </si>
  <si>
    <t>INF732E01128</t>
  </si>
  <si>
    <t>NTL</t>
  </si>
  <si>
    <t>INE333I01036</t>
  </si>
  <si>
    <t>INE950G01023</t>
  </si>
  <si>
    <t>760-770</t>
  </si>
  <si>
    <t>NIFTY JUL FUT</t>
  </si>
  <si>
    <t>INE871C01038</t>
  </si>
  <si>
    <t>INE111A01025</t>
  </si>
  <si>
    <t>ICICI500</t>
  </si>
  <si>
    <t>INF109KC1CZ3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</si>
  <si>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</si>
  <si>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</si>
  <si>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</si>
  <si>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</si>
  <si>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</si>
  <si>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</si>
  <si>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</si>
  <si>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TIJARIA</t>
  </si>
  <si>
    <t>INE440L01017</t>
  </si>
  <si>
    <t>415-420</t>
  </si>
  <si>
    <t>970-980</t>
  </si>
  <si>
    <t>270-280</t>
  </si>
  <si>
    <t>1215-1230</t>
  </si>
  <si>
    <t>TALWGYM</t>
  </si>
  <si>
    <t>NBIFIN</t>
  </si>
  <si>
    <t>INE365I01020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</si>
  <si>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</si>
  <si>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</si>
  <si>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</si>
  <si>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</si>
  <si>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</si>
  <si>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</si>
  <si>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</si>
  <si>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</si>
  <si>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</si>
  <si>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</si>
  <si>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</si>
  <si>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</si>
  <si>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</si>
  <si>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</si>
  <si>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</si>
  <si>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</si>
  <si>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</si>
  <si>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</si>
  <si>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</si>
  <si>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</si>
  <si>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</si>
  <si>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</si>
  <si>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</si>
  <si>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</si>
  <si>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</si>
  <si>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</si>
  <si>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</si>
  <si>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</si>
  <si>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</si>
  <si>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</si>
  <si>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</si>
  <si>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</si>
  <si>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</si>
  <si>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</si>
  <si>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</si>
  <si>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</si>
  <si>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</si>
  <si>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</si>
  <si>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</si>
  <si>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580-590</t>
  </si>
  <si>
    <t>RELIANCE JULY FUT</t>
  </si>
  <si>
    <t>990-995</t>
  </si>
  <si>
    <t>KREBSBIO</t>
  </si>
  <si>
    <t>INE268B01013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</si>
  <si>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</si>
  <si>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</si>
  <si>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</si>
  <si>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</si>
  <si>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</si>
  <si>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</si>
  <si>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</si>
  <si>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</si>
  <si>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</si>
  <si>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</si>
  <si>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</si>
  <si>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</si>
  <si>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</si>
  <si>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</si>
  <si>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</si>
  <si>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</si>
  <si>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</si>
  <si>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</si>
  <si>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</si>
  <si>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</si>
  <si>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</si>
  <si>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</si>
  <si>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</si>
  <si>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</si>
  <si>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</si>
  <si>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</si>
  <si>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</si>
  <si>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</si>
  <si>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</si>
  <si>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Buy &lt;&gt;</t>
  </si>
  <si>
    <t>LINCPEN</t>
  </si>
  <si>
    <t>INE802B01019</t>
  </si>
  <si>
    <t>PILANIINVS</t>
  </si>
  <si>
    <t>INE417C01014</t>
  </si>
  <si>
    <t xml:space="preserve"> Profit of Rs.11.50/-</t>
  </si>
  <si>
    <t>Profit of Rs.6.75/-</t>
  </si>
  <si>
    <t>290-288</t>
  </si>
  <si>
    <t>Loss of Rs.16/-</t>
  </si>
  <si>
    <t>650-660</t>
  </si>
  <si>
    <t>355-360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</si>
  <si>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</si>
  <si>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</si>
  <si>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</si>
  <si>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</si>
  <si>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</si>
  <si>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</si>
  <si>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</si>
  <si>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</si>
  <si>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</si>
  <si>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</si>
  <si>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VARROC</t>
  </si>
  <si>
    <t>ARIHANT</t>
  </si>
  <si>
    <t>INE413D01011</t>
  </si>
  <si>
    <t>INE665L01035</t>
  </si>
  <si>
    <t>loss of Rs.8.5/-</t>
  </si>
  <si>
    <t xml:space="preserve"> Profit of Rs.8.50/-</t>
  </si>
  <si>
    <t>Profit of Rs.10/-</t>
  </si>
  <si>
    <t>43-44</t>
  </si>
  <si>
    <t>117-120</t>
  </si>
  <si>
    <t xml:space="preserve"> Profit of Rs.24/-</t>
  </si>
  <si>
    <t>Profit of Rs.13/-</t>
  </si>
  <si>
    <t xml:space="preserve"> Profit of Rs.10.25/-</t>
  </si>
  <si>
    <t>ANKITMETAL</t>
  </si>
  <si>
    <t>INE106I01010</t>
  </si>
  <si>
    <t>BILPOWER</t>
  </si>
  <si>
    <t>INE952D01018</t>
  </si>
  <si>
    <t>LFIC</t>
  </si>
  <si>
    <t>INE850E01012</t>
  </si>
  <si>
    <t>Profit of Rs.36.50/-</t>
  </si>
  <si>
    <t xml:space="preserve"> Profit of Rs.4.50/-</t>
  </si>
  <si>
    <t>685-690</t>
  </si>
  <si>
    <t>BALKRISIND JUL FUT</t>
  </si>
  <si>
    <t>Profit of Rs.206.25/-</t>
  </si>
  <si>
    <t>HINDALCO JUL FUT</t>
  </si>
  <si>
    <t xml:space="preserve"> Profit of Rs.5/-</t>
  </si>
  <si>
    <t>Loss of Rs.15/-</t>
  </si>
  <si>
    <t>Profit of Rs.8.95/-</t>
  </si>
  <si>
    <t>1420-1450</t>
  </si>
  <si>
    <t>10800-10750</t>
  </si>
  <si>
    <t>290-300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</si>
  <si>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</si>
  <si>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</si>
  <si>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</si>
  <si>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</si>
  <si>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</si>
  <si>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</si>
  <si>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</si>
  <si>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</si>
  <si>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 xml:space="preserve"> Loss of Rs.23.80/-</t>
  </si>
  <si>
    <t>RAYMOND JUL FUT</t>
  </si>
  <si>
    <t>BANKNIFTY 12-Jul 27000 PE</t>
  </si>
  <si>
    <t>Loss of Rs.40/-</t>
  </si>
  <si>
    <t>EXIDEIND JUL FUT</t>
  </si>
  <si>
    <t>273-275</t>
  </si>
  <si>
    <t>Loss of Rs.12/-</t>
  </si>
  <si>
    <t xml:space="preserve">NIFTY Jul 10900 PE </t>
  </si>
  <si>
    <t>Loss of Rs.23.6/-</t>
  </si>
  <si>
    <t>Loss of Rs.6.5/-</t>
  </si>
  <si>
    <t>Loss of Rs.3/-</t>
  </si>
  <si>
    <t>46-47</t>
  </si>
  <si>
    <t>Buy&lt;&gt;</t>
  </si>
  <si>
    <t xml:space="preserve"> Loss of Rs.105/-</t>
  </si>
  <si>
    <t>1380-1400</t>
  </si>
  <si>
    <t>DELTAMAGNT</t>
  </si>
  <si>
    <t>INE393A01011</t>
  </si>
  <si>
    <t>Loss of Rs.10.5/-</t>
  </si>
  <si>
    <t>Loss of Rs.23.50/-</t>
  </si>
  <si>
    <t>Loss of Rs.1.35/-</t>
  </si>
  <si>
    <t>Part book {}</t>
  </si>
  <si>
    <t>Buy{}</t>
  </si>
  <si>
    <t>305-310</t>
  </si>
  <si>
    <t>865-875</t>
  </si>
  <si>
    <t>372-380</t>
  </si>
  <si>
    <t>Loss of Rs.55.50/-</t>
  </si>
  <si>
    <t>Loss of Rs.2.20/-</t>
  </si>
  <si>
    <t>Loss of Rs.61/-</t>
  </si>
  <si>
    <t>Loss of Rs.15.50/-</t>
  </si>
  <si>
    <t>Profit of Rs.15.50/-</t>
  </si>
  <si>
    <t>CRMFGETF</t>
  </si>
  <si>
    <t>INF760K01BR1</t>
  </si>
  <si>
    <t>LIQUIDETF</t>
  </si>
  <si>
    <t>INF740KA1EU7</t>
  </si>
  <si>
    <t>PRADIP</t>
  </si>
  <si>
    <t>INE495J01015</t>
  </si>
  <si>
    <t>Loss of Rs.4.90/-</t>
  </si>
  <si>
    <t>Profit of Rs.11/-</t>
  </si>
  <si>
    <t>822-825</t>
  </si>
  <si>
    <t>890-910</t>
  </si>
  <si>
    <t>152-155</t>
  </si>
  <si>
    <t>Profit of Rs.23.50/-</t>
  </si>
  <si>
    <t>330-335</t>
  </si>
  <si>
    <t>IBULHSGFIN JUL FUT</t>
  </si>
  <si>
    <t>TORNTPHARM JUL FUT</t>
  </si>
  <si>
    <t>Profit of Rs.6.25/-</t>
  </si>
  <si>
    <t xml:space="preserve"> Profit of Rs.15.50/-</t>
  </si>
  <si>
    <t>330-340</t>
  </si>
  <si>
    <t>TATASTEEL JUL 520 CE</t>
  </si>
  <si>
    <t>15-20</t>
  </si>
  <si>
    <t xml:space="preserve">ARVIND JUL FUT </t>
  </si>
  <si>
    <t>BIOFILCHEM</t>
  </si>
  <si>
    <t>INE829A01014</t>
  </si>
  <si>
    <t>HDFCSENETF</t>
  </si>
  <si>
    <t>INF179KB1KQ1</t>
  </si>
  <si>
    <t>KHANDSE</t>
  </si>
  <si>
    <t>INE060B01014</t>
  </si>
  <si>
    <t>SCAPDVR</t>
  </si>
  <si>
    <t>INE224E01036</t>
  </si>
  <si>
    <t>TCIDEVELOP</t>
  </si>
  <si>
    <t>INE662L01016</t>
  </si>
  <si>
    <t>Profit of Rs.7/-</t>
  </si>
  <si>
    <t>Loss of Rs.24.50/-</t>
  </si>
  <si>
    <t xml:space="preserve"> Profit of Rs.3.25/-</t>
  </si>
  <si>
    <t>BANKNIFTY 19-JUL 27000 CE</t>
  </si>
  <si>
    <t>50-60</t>
  </si>
  <si>
    <t>Profit of Rs.21.50/-</t>
  </si>
  <si>
    <t>285-290</t>
  </si>
  <si>
    <t>A</t>
  </si>
  <si>
    <t>SHASHIKANT CHINUBHAI KAPADIA</t>
  </si>
  <si>
    <t>CYBERMEDIA</t>
  </si>
  <si>
    <t>INE278G01037</t>
  </si>
  <si>
    <t>IVZINGOLD</t>
  </si>
  <si>
    <t>INF205K01361</t>
  </si>
  <si>
    <t>POCHIRAJU</t>
  </si>
  <si>
    <t>INE332G01032</t>
  </si>
  <si>
    <t>TANTIACONS</t>
  </si>
  <si>
    <t>INE388G01018</t>
  </si>
  <si>
    <t xml:space="preserve"> Profit of Rs.2.75/-</t>
  </si>
  <si>
    <t>920-930</t>
  </si>
  <si>
    <t>DARJEELING</t>
  </si>
  <si>
    <t>BSLNIFTY</t>
  </si>
  <si>
    <t>INF209K01IR4</t>
  </si>
  <si>
    <t>IITL</t>
  </si>
  <si>
    <t>INE886A01014</t>
  </si>
  <si>
    <t>RRSLGETF</t>
  </si>
  <si>
    <t>INF204KB1882</t>
  </si>
  <si>
    <t>RUCHINFRA</t>
  </si>
  <si>
    <t>INE413B01023</t>
  </si>
  <si>
    <t>STINDIA</t>
  </si>
  <si>
    <t>INE090C01019</t>
  </si>
  <si>
    <t>UNITEDTEA</t>
  </si>
  <si>
    <t>INE458F01011</t>
  </si>
  <si>
    <t>1630-1640</t>
  </si>
  <si>
    <t>Profit of Rs.11.50/-</t>
  </si>
  <si>
    <t>Loss of Rs.5/-</t>
  </si>
  <si>
    <t xml:space="preserve">RBLBANK JUL FUT </t>
  </si>
  <si>
    <t>585-590</t>
  </si>
  <si>
    <t>1230-1240</t>
  </si>
  <si>
    <t>Profit of Rs.13.50/-</t>
  </si>
  <si>
    <t>NIFTY Jul 11050 PE</t>
  </si>
  <si>
    <t>36-38</t>
  </si>
  <si>
    <t>NUTRICIRCLE</t>
  </si>
  <si>
    <t>VADDEPALLI ANJANEYULU</t>
  </si>
  <si>
    <t>BHAVNA HITESH PATEL</t>
  </si>
  <si>
    <t>ABMINTLTD</t>
  </si>
  <si>
    <t>INE251C01017</t>
  </si>
  <si>
    <t>IVZINNIFTY</t>
  </si>
  <si>
    <t>INF205K01DA9</t>
  </si>
  <si>
    <t>JIKIND</t>
  </si>
  <si>
    <t>INE026B01049</t>
  </si>
  <si>
    <t>KHAITANELE</t>
  </si>
  <si>
    <t>INE761A01019</t>
  </si>
  <si>
    <t>MODIRUBBER</t>
  </si>
  <si>
    <t>INE832A01018</t>
  </si>
  <si>
    <t>PIRPHYTO</t>
  </si>
  <si>
    <t>INE122J01015</t>
  </si>
  <si>
    <t>RAMGOPOLY</t>
  </si>
  <si>
    <t>INE410D01017</t>
  </si>
  <si>
    <t>UMESLTD</t>
  </si>
  <si>
    <t>INE240C01028</t>
  </si>
  <si>
    <t>WSI</t>
  </si>
  <si>
    <t>INE100D01014</t>
  </si>
  <si>
    <t>Loss of Rs.8.50/-</t>
  </si>
  <si>
    <t>Profit of Rs.42/-</t>
  </si>
  <si>
    <t>Profit of Rs30.50/-</t>
  </si>
  <si>
    <t>BANKNIFTY JUL FUT</t>
  </si>
  <si>
    <t xml:space="preserve"> Profit of Rs.130/-</t>
  </si>
  <si>
    <t>RAYMOND AUG FUT</t>
  </si>
  <si>
    <t>860-870</t>
  </si>
  <si>
    <t xml:space="preserve"> Profit of Rs.14/-</t>
  </si>
  <si>
    <t>KFL</t>
  </si>
  <si>
    <t>VAISHNO MEDIA GRAPHIX PRIVATE LIMITED</t>
  </si>
  <si>
    <t>LAKHOTIA POLYSTERS (INDIA) LIMITED</t>
  </si>
  <si>
    <t>KUBERJI</t>
  </si>
  <si>
    <t>DHARMESH AJITBHAI DESAI</t>
  </si>
  <si>
    <t>VINOD KUMAR MALI</t>
  </si>
  <si>
    <t>SPICY</t>
  </si>
  <si>
    <t>Reliance Comm. Ltd.</t>
  </si>
  <si>
    <t>SHARE INDIA SECURITIES LIMITED</t>
  </si>
  <si>
    <t>BLBLIMITED</t>
  </si>
  <si>
    <t>INE791A01024</t>
  </si>
  <si>
    <t>EQ30</t>
  </si>
  <si>
    <t>INF754K01EM9</t>
  </si>
  <si>
    <t>GOLDENTOBC</t>
  </si>
  <si>
    <t>INE973A01010</t>
  </si>
  <si>
    <t>IMPEXFERRO</t>
  </si>
  <si>
    <t>INE691G01015</t>
  </si>
  <si>
    <t>MELSTAR</t>
  </si>
  <si>
    <t>INE817A01019</t>
  </si>
  <si>
    <t>QNIFTY</t>
  </si>
  <si>
    <t>INF082J01028</t>
  </si>
  <si>
    <t>RELDIVOPP</t>
  </si>
  <si>
    <t>INF204KA1MS3</t>
  </si>
  <si>
    <t>SURANAIND</t>
  </si>
  <si>
    <t>INE659D01019</t>
  </si>
  <si>
    <t>TULSI</t>
  </si>
  <si>
    <t>INE474I01012</t>
  </si>
  <si>
    <t>UTISENSETF</t>
  </si>
  <si>
    <t>INF789FB1X58</t>
  </si>
  <si>
    <t>WINSOME</t>
  </si>
  <si>
    <t>INE784B01035</t>
  </si>
  <si>
    <t>BALKRISIND AUG FUT</t>
  </si>
  <si>
    <t>Loss of Rs.14.50/-</t>
  </si>
  <si>
    <t>Loss of Rs.20.30/-</t>
  </si>
  <si>
    <t>305-308</t>
  </si>
  <si>
    <t>1670-1680</t>
  </si>
  <si>
    <t>1800-1850</t>
  </si>
  <si>
    <t>Profit of Rs.15/-</t>
  </si>
  <si>
    <t>Profit of Rs.24.50/-</t>
  </si>
  <si>
    <t>Profit of Rs.38.50/-</t>
  </si>
  <si>
    <t>HAVELLS AUG FUT</t>
  </si>
  <si>
    <t>607-609</t>
  </si>
  <si>
    <t>Profit of Rs.57.50/-</t>
  </si>
  <si>
    <t>539-542</t>
  </si>
  <si>
    <t>Loss of Rs.2.30/-</t>
  </si>
  <si>
    <t>27-28</t>
  </si>
  <si>
    <t>555-560</t>
  </si>
  <si>
    <t>Profit of Rs.11.75/-</t>
  </si>
  <si>
    <t>BALAXI</t>
  </si>
  <si>
    <t>INE618N01014</t>
  </si>
  <si>
    <t>CURATECH</t>
  </si>
  <si>
    <t>INE117B01012</t>
  </si>
  <si>
    <t>DCMFINSERV</t>
  </si>
  <si>
    <t>INE891B01012</t>
  </si>
  <si>
    <t>HAVISHA</t>
  </si>
  <si>
    <t>INE293B01029</t>
  </si>
  <si>
    <t>HINDSYNTEX</t>
  </si>
  <si>
    <t>INE155B01012</t>
  </si>
  <si>
    <t>JAINSTUDIO</t>
  </si>
  <si>
    <t>INE486B01011</t>
  </si>
  <si>
    <t>MASKINVEST</t>
  </si>
  <si>
    <t>INE885F01015</t>
  </si>
  <si>
    <t>PAEL</t>
  </si>
  <si>
    <t>INE766A01018</t>
  </si>
  <si>
    <t>QUINTEGRA</t>
  </si>
  <si>
    <t>INE033B01011</t>
  </si>
  <si>
    <t>REGENCERAM</t>
  </si>
  <si>
    <t>INE277C01012</t>
  </si>
  <si>
    <t>SHYAMTEL</t>
  </si>
  <si>
    <t>INE635A01023</t>
  </si>
  <si>
    <t>THEINVEST</t>
  </si>
  <si>
    <t>THOMASCOTT</t>
  </si>
  <si>
    <t>INE480M01011</t>
  </si>
  <si>
    <t>25/07/2018</t>
  </si>
  <si>
    <t>COSBOARD</t>
  </si>
  <si>
    <t>SAJJAN KUMAR BANSAL HUF</t>
  </si>
  <si>
    <t>PRASHANT PATEL</t>
  </si>
  <si>
    <t>KRUTI KEVIN KAPADIA</t>
  </si>
  <si>
    <t>GAURI SHANKAR BAJAJ</t>
  </si>
  <si>
    <t>MMRUBBR-B</t>
  </si>
  <si>
    <t>SHARAD KANAYALAL SHAH</t>
  </si>
  <si>
    <t>GRANTHAM, MAYO, VAN OTTERLOO &amp; CO. LLC</t>
  </si>
  <si>
    <t>NEW WORLD FUND</t>
  </si>
  <si>
    <t>RATNABHUMI</t>
  </si>
  <si>
    <t>AFFLUENCE GEMS PRIVATELIMITED</t>
  </si>
  <si>
    <t>ROXY</t>
  </si>
  <si>
    <t>VYAS PARTHKUMAR VISHNUPRASAD</t>
  </si>
  <si>
    <t>SCTL</t>
  </si>
  <si>
    <t>UNICON TIE UP PRIVATE LIMITED</t>
  </si>
  <si>
    <t>SHVFL</t>
  </si>
  <si>
    <t>NISHU FINLEASE PVT. LTD.</t>
  </si>
  <si>
    <t>TIRTHARUPA ADVISORS LLP</t>
  </si>
  <si>
    <t>TAHL</t>
  </si>
  <si>
    <t>RUSHABHA DHARMENDRA PATEL</t>
  </si>
  <si>
    <t>MANISH ARVIND SHAH</t>
  </si>
  <si>
    <t>WOMENSNEXT</t>
  </si>
  <si>
    <t>ACHINTYA SECURITIES PVT. LTD.</t>
  </si>
  <si>
    <t>LIYAKAT ALI HEDAR ALI TRADING COMPANY PRIVATE LIMITED</t>
  </si>
  <si>
    <t>ESSEL CORPORATE LLP</t>
  </si>
  <si>
    <t>ESSEL HOLDINGS LIMITED</t>
  </si>
  <si>
    <t>ONEPOINT</t>
  </si>
  <si>
    <t>One Point One Sol Ltd</t>
  </si>
  <si>
    <t>NAVKAR  ENTERPRISES</t>
  </si>
  <si>
    <t>Sumeet Ind Limited</t>
  </si>
  <si>
    <t>MYSTIQUE MEDIA PRIVATE LIMITED .</t>
  </si>
  <si>
    <t>SUULD</t>
  </si>
  <si>
    <t>Suumaya Lifestyle Limited</t>
  </si>
  <si>
    <t>BIMALKUMAR RAJKUMAR BANSAL</t>
  </si>
  <si>
    <t>DSML</t>
  </si>
  <si>
    <t>Debock Sale Marketing Ltd</t>
  </si>
  <si>
    <t>HARITIMA INFRASTRUCTURE PRIVATE LIMITED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</si>
</sst>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#,##0.0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rgb="FF92D050"/>
        <bgColor indexed="3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76" borderId="47" xfId="0" applyFill="1" applyBorder="1" applyAlignment="1">
      <alignment horizontal="centerContinuous"/>
    </xf>
    <xf numFmtId="0" fontId="0" fillId="6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166" fontId="67" fillId="7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center" vertical="center" wrapText="1"/>
    </xf>
    <xf numFmtId="165" fontId="4" fillId="65" borderId="16" xfId="0" applyNumberFormat="1" applyFont="1" applyFill="1" applyBorder="1" applyAlignment="1">
      <alignment horizontal="center" vertical="center"/>
    </xf>
    <xf numFmtId="15" fontId="4" fillId="65" borderId="16" xfId="0" applyNumberFormat="1" applyFont="1" applyFill="1" applyBorder="1" applyAlignment="1">
      <alignment horizontal="center" vertical="center"/>
    </xf>
    <xf numFmtId="0" fontId="70" fillId="65" borderId="0" xfId="0" applyFont="1" applyFill="1"/>
    <xf numFmtId="0" fontId="4" fillId="65" borderId="16" xfId="38" applyFont="1" applyFill="1" applyBorder="1" applyAlignment="1">
      <alignment horizontal="center" vertical="top"/>
    </xf>
    <xf numFmtId="0" fontId="4" fillId="65" borderId="16" xfId="0" applyFont="1" applyFill="1" applyBorder="1" applyAlignment="1">
      <alignment horizontal="center" vertical="top"/>
    </xf>
    <xf numFmtId="0" fontId="70" fillId="65" borderId="0" xfId="0" applyFont="1" applyFill="1" applyAlignment="1">
      <alignment horizontal="center"/>
    </xf>
    <xf numFmtId="4" fontId="67" fillId="65" borderId="32" xfId="0" applyNumberFormat="1" applyFont="1" applyFill="1" applyBorder="1" applyAlignment="1">
      <alignment horizontal="center"/>
    </xf>
    <xf numFmtId="2" fontId="67" fillId="67" borderId="32" xfId="0" applyNumberFormat="1" applyFont="1" applyFill="1" applyBorder="1" applyAlignment="1">
      <alignment horizontal="center"/>
    </xf>
    <xf numFmtId="16" fontId="0" fillId="65" borderId="16" xfId="0" applyNumberFormat="1" applyFont="1" applyFill="1" applyBorder="1" applyAlignment="1">
      <alignment horizontal="right"/>
    </xf>
    <xf numFmtId="0" fontId="0" fillId="64" borderId="10" xfId="0" applyFill="1" applyBorder="1" applyAlignment="1">
      <alignment horizontal="center"/>
    </xf>
    <xf numFmtId="168" fontId="67" fillId="65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166" fontId="0" fillId="67" borderId="32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69" fillId="0" borderId="0" xfId="0" applyFont="1"/>
    <xf numFmtId="0" fontId="0" fillId="0" borderId="16" xfId="0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center" vertical="center" wrapText="1"/>
    </xf>
    <xf numFmtId="0" fontId="67" fillId="65" borderId="44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1" sqref="C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43307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E17" sqref="E1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43307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4" t="s">
        <v>13</v>
      </c>
      <c r="B9" s="536" t="s">
        <v>2247</v>
      </c>
      <c r="C9" s="536" t="s">
        <v>14</v>
      </c>
      <c r="D9" s="113" t="s">
        <v>15</v>
      </c>
      <c r="E9" s="23" t="s">
        <v>16</v>
      </c>
      <c r="F9" s="531" t="s">
        <v>17</v>
      </c>
      <c r="G9" s="532"/>
      <c r="H9" s="533"/>
      <c r="I9" s="531" t="s">
        <v>18</v>
      </c>
      <c r="J9" s="532"/>
      <c r="K9" s="533"/>
      <c r="L9" s="23"/>
      <c r="M9" s="24"/>
      <c r="N9" s="24"/>
      <c r="O9" s="24"/>
    </row>
    <row r="10" spans="1:15" ht="59.25" customHeight="1">
      <c r="A10" s="535"/>
      <c r="B10" s="537" t="s">
        <v>2247</v>
      </c>
      <c r="C10" s="537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2266</v>
      </c>
      <c r="C11" s="132" t="s">
        <v>29</v>
      </c>
      <c r="D11" s="135">
        <v>27057.7</v>
      </c>
      <c r="E11" s="135">
        <v>27053.016666666666</v>
      </c>
      <c r="F11" s="136">
        <v>26984.933333333334</v>
      </c>
      <c r="G11" s="136">
        <v>26912.166666666668</v>
      </c>
      <c r="H11" s="136">
        <v>26844.083333333336</v>
      </c>
      <c r="I11" s="136">
        <v>27125.783333333333</v>
      </c>
      <c r="J11" s="136">
        <v>27193.866666666669</v>
      </c>
      <c r="K11" s="136">
        <v>27266.633333333331</v>
      </c>
      <c r="L11" s="134">
        <v>27121.1</v>
      </c>
      <c r="M11" s="134">
        <v>26980.25</v>
      </c>
      <c r="N11" s="153">
        <v>2288720</v>
      </c>
      <c r="O11" s="154">
        <v>1.7064239752568523E-2</v>
      </c>
    </row>
    <row r="12" spans="1:15" ht="15">
      <c r="A12" s="132">
        <v>2</v>
      </c>
      <c r="B12" s="116" t="s">
        <v>2266</v>
      </c>
      <c r="C12" s="132" t="s">
        <v>28</v>
      </c>
      <c r="D12" s="137">
        <v>11136.4</v>
      </c>
      <c r="E12" s="137">
        <v>11141.75</v>
      </c>
      <c r="F12" s="138">
        <v>11113.5</v>
      </c>
      <c r="G12" s="138">
        <v>11090.6</v>
      </c>
      <c r="H12" s="138">
        <v>11062.35</v>
      </c>
      <c r="I12" s="138">
        <v>11164.65</v>
      </c>
      <c r="J12" s="138">
        <v>11192.9</v>
      </c>
      <c r="K12" s="138">
        <v>11215.8</v>
      </c>
      <c r="L12" s="133">
        <v>11170</v>
      </c>
      <c r="M12" s="133">
        <v>11118.85</v>
      </c>
      <c r="N12" s="153">
        <v>28917525</v>
      </c>
      <c r="O12" s="154">
        <v>-1.2824648723935931E-2</v>
      </c>
    </row>
    <row r="13" spans="1:15" ht="15">
      <c r="A13" s="132">
        <v>3</v>
      </c>
      <c r="B13" s="116" t="s">
        <v>2266</v>
      </c>
      <c r="C13" s="132" t="s">
        <v>2309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2266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2266</v>
      </c>
      <c r="C15" s="132" t="s">
        <v>248</v>
      </c>
      <c r="D15" s="137">
        <v>14549</v>
      </c>
      <c r="E15" s="137">
        <v>14558.333333333334</v>
      </c>
      <c r="F15" s="138">
        <v>14501.666666666668</v>
      </c>
      <c r="G15" s="138">
        <v>14454.333333333334</v>
      </c>
      <c r="H15" s="138">
        <v>14397.666666666668</v>
      </c>
      <c r="I15" s="138">
        <v>14605.666666666668</v>
      </c>
      <c r="J15" s="138">
        <v>14662.333333333336</v>
      </c>
      <c r="K15" s="138">
        <v>14709.666666666668</v>
      </c>
      <c r="L15" s="133">
        <v>14615</v>
      </c>
      <c r="M15" s="133">
        <v>14511</v>
      </c>
      <c r="N15" s="153">
        <v>40800</v>
      </c>
      <c r="O15" s="154">
        <v>-9.7087378640776691E-3</v>
      </c>
    </row>
    <row r="16" spans="1:15" ht="15">
      <c r="A16" s="132">
        <v>6</v>
      </c>
      <c r="B16" s="116" t="s">
        <v>2266</v>
      </c>
      <c r="C16" s="132" t="s">
        <v>249</v>
      </c>
      <c r="D16" s="137">
        <v>4884</v>
      </c>
      <c r="E16" s="137">
        <v>1628</v>
      </c>
      <c r="F16" s="138">
        <v>3256</v>
      </c>
      <c r="G16" s="138">
        <v>1628</v>
      </c>
      <c r="H16" s="138">
        <v>3256</v>
      </c>
      <c r="I16" s="138">
        <v>3256</v>
      </c>
      <c r="J16" s="138">
        <v>1628</v>
      </c>
      <c r="K16" s="138">
        <v>3256</v>
      </c>
      <c r="L16" s="133">
        <v>0</v>
      </c>
      <c r="M16" s="133">
        <v>0</v>
      </c>
      <c r="N16" s="153">
        <v>592020</v>
      </c>
      <c r="O16" s="154">
        <v>1.8583906337112061E-4</v>
      </c>
    </row>
    <row r="17" spans="1:15" ht="15">
      <c r="A17" s="132">
        <v>7</v>
      </c>
      <c r="B17" s="116" t="s">
        <v>2266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2249</v>
      </c>
      <c r="C18" s="132" t="s">
        <v>30</v>
      </c>
      <c r="D18" s="137">
        <v>1468.95</v>
      </c>
      <c r="E18" s="137">
        <v>1468.4666666666665</v>
      </c>
      <c r="F18" s="138">
        <v>1443.883333333333</v>
      </c>
      <c r="G18" s="138">
        <v>1418.8166666666666</v>
      </c>
      <c r="H18" s="138">
        <v>1394.2333333333331</v>
      </c>
      <c r="I18" s="138">
        <v>1493.5333333333328</v>
      </c>
      <c r="J18" s="138">
        <v>1518.1166666666663</v>
      </c>
      <c r="K18" s="138">
        <v>1543.1833333333327</v>
      </c>
      <c r="L18" s="133">
        <v>1493.05</v>
      </c>
      <c r="M18" s="133">
        <v>1443.4</v>
      </c>
      <c r="N18" s="153">
        <v>2041600</v>
      </c>
      <c r="O18" s="154">
        <v>-2.5023877745940785E-2</v>
      </c>
    </row>
    <row r="19" spans="1:15" ht="15">
      <c r="A19" s="132">
        <v>9</v>
      </c>
      <c r="B19" s="116" t="s">
        <v>2250</v>
      </c>
      <c r="C19" s="132" t="s">
        <v>31</v>
      </c>
      <c r="D19" s="137">
        <v>199.05</v>
      </c>
      <c r="E19" s="137">
        <v>196.31666666666669</v>
      </c>
      <c r="F19" s="138">
        <v>186.88333333333338</v>
      </c>
      <c r="G19" s="138">
        <v>174.7166666666667</v>
      </c>
      <c r="H19" s="138">
        <v>165.28333333333339</v>
      </c>
      <c r="I19" s="138">
        <v>208.48333333333338</v>
      </c>
      <c r="J19" s="138">
        <v>217.91666666666671</v>
      </c>
      <c r="K19" s="138">
        <v>230.08333333333337</v>
      </c>
      <c r="L19" s="133">
        <v>205.75</v>
      </c>
      <c r="M19" s="133">
        <v>184.15</v>
      </c>
      <c r="N19" s="153">
        <v>44540000</v>
      </c>
      <c r="O19" s="154">
        <v>-6.9368992895946516E-2</v>
      </c>
    </row>
    <row r="20" spans="1:15" ht="15">
      <c r="A20" s="132">
        <v>10</v>
      </c>
      <c r="B20" s="116" t="s">
        <v>2250</v>
      </c>
      <c r="C20" s="132" t="s">
        <v>32</v>
      </c>
      <c r="D20" s="137">
        <v>396.05</v>
      </c>
      <c r="E20" s="137">
        <v>394.98333333333335</v>
      </c>
      <c r="F20" s="138">
        <v>391.06666666666672</v>
      </c>
      <c r="G20" s="138">
        <v>386.08333333333337</v>
      </c>
      <c r="H20" s="138">
        <v>382.16666666666674</v>
      </c>
      <c r="I20" s="138">
        <v>399.9666666666667</v>
      </c>
      <c r="J20" s="138">
        <v>403.88333333333333</v>
      </c>
      <c r="K20" s="138">
        <v>408.86666666666667</v>
      </c>
      <c r="L20" s="133">
        <v>398.9</v>
      </c>
      <c r="M20" s="133">
        <v>390</v>
      </c>
      <c r="N20" s="153">
        <v>8987500</v>
      </c>
      <c r="O20" s="154">
        <v>-8.7563451776649745E-2</v>
      </c>
    </row>
    <row r="21" spans="1:15" ht="15">
      <c r="A21" s="132">
        <v>11</v>
      </c>
      <c r="B21" s="116" t="s">
        <v>2251</v>
      </c>
      <c r="C21" s="132" t="s">
        <v>33</v>
      </c>
      <c r="D21" s="137">
        <v>26.45</v>
      </c>
      <c r="E21" s="137">
        <v>26.466666666666669</v>
      </c>
      <c r="F21" s="138">
        <v>25.433333333333337</v>
      </c>
      <c r="G21" s="138">
        <v>24.416666666666668</v>
      </c>
      <c r="H21" s="138">
        <v>23.383333333333336</v>
      </c>
      <c r="I21" s="138">
        <v>27.483333333333338</v>
      </c>
      <c r="J21" s="138">
        <v>28.516666666666669</v>
      </c>
      <c r="K21" s="138">
        <v>29.533333333333339</v>
      </c>
      <c r="L21" s="133">
        <v>27.5</v>
      </c>
      <c r="M21" s="133">
        <v>25.45</v>
      </c>
      <c r="N21" s="153">
        <v>146200000</v>
      </c>
      <c r="O21" s="154">
        <v>-7.8648853037559863E-2</v>
      </c>
    </row>
    <row r="22" spans="1:15" ht="15">
      <c r="A22" s="132">
        <v>12</v>
      </c>
      <c r="B22" s="116" t="s">
        <v>2252</v>
      </c>
      <c r="C22" s="132" t="s">
        <v>235</v>
      </c>
      <c r="D22" s="137">
        <v>1034.05</v>
      </c>
      <c r="E22" s="137">
        <v>1041.9333333333334</v>
      </c>
      <c r="F22" s="138">
        <v>1019.4166666666667</v>
      </c>
      <c r="G22" s="138">
        <v>1004.7833333333333</v>
      </c>
      <c r="H22" s="138">
        <v>982.26666666666665</v>
      </c>
      <c r="I22" s="138">
        <v>1056.5666666666668</v>
      </c>
      <c r="J22" s="138">
        <v>1079.0833333333333</v>
      </c>
      <c r="K22" s="138">
        <v>1093.7166666666669</v>
      </c>
      <c r="L22" s="133">
        <v>1064.45</v>
      </c>
      <c r="M22" s="133">
        <v>1027.3</v>
      </c>
      <c r="N22" s="153">
        <v>727500</v>
      </c>
      <c r="O22" s="154">
        <v>1.2526096033402923E-2</v>
      </c>
    </row>
    <row r="23" spans="1:15" ht="15">
      <c r="A23" s="132">
        <v>13</v>
      </c>
      <c r="B23" s="116" t="s">
        <v>2253</v>
      </c>
      <c r="C23" s="132" t="s">
        <v>34</v>
      </c>
      <c r="D23" s="137">
        <v>43.05</v>
      </c>
      <c r="E23" s="137">
        <v>43.199999999999996</v>
      </c>
      <c r="F23" s="138">
        <v>42.399999999999991</v>
      </c>
      <c r="G23" s="138">
        <v>41.749999999999993</v>
      </c>
      <c r="H23" s="138">
        <v>40.949999999999989</v>
      </c>
      <c r="I23" s="138">
        <v>43.849999999999994</v>
      </c>
      <c r="J23" s="138">
        <v>44.649999999999991</v>
      </c>
      <c r="K23" s="138">
        <v>45.3</v>
      </c>
      <c r="L23" s="133">
        <v>44</v>
      </c>
      <c r="M23" s="133">
        <v>42.55</v>
      </c>
      <c r="N23" s="153">
        <v>11539000</v>
      </c>
      <c r="O23" s="154">
        <v>-0.11252115059221658</v>
      </c>
    </row>
    <row r="24" spans="1:15" ht="15">
      <c r="A24" s="132">
        <v>14</v>
      </c>
      <c r="B24" s="116" t="s">
        <v>2254</v>
      </c>
      <c r="C24" s="132" t="s">
        <v>187</v>
      </c>
      <c r="D24" s="137">
        <v>790.15</v>
      </c>
      <c r="E24" s="137">
        <v>794.26666666666677</v>
      </c>
      <c r="F24" s="138">
        <v>782.38333333333355</v>
      </c>
      <c r="G24" s="138">
        <v>774.61666666666679</v>
      </c>
      <c r="H24" s="138">
        <v>762.73333333333358</v>
      </c>
      <c r="I24" s="138">
        <v>802.03333333333353</v>
      </c>
      <c r="J24" s="138">
        <v>813.91666666666674</v>
      </c>
      <c r="K24" s="138">
        <v>821.68333333333351</v>
      </c>
      <c r="L24" s="133">
        <v>806.15</v>
      </c>
      <c r="M24" s="133">
        <v>786.5</v>
      </c>
      <c r="N24" s="153">
        <v>1405600</v>
      </c>
      <c r="O24" s="154">
        <v>-5.4168629298162976E-2</v>
      </c>
    </row>
    <row r="25" spans="1:15" ht="15">
      <c r="A25" s="132">
        <v>15</v>
      </c>
      <c r="B25" s="116" t="s">
        <v>2249</v>
      </c>
      <c r="C25" s="132" t="s">
        <v>35</v>
      </c>
      <c r="D25" s="137">
        <v>208.15</v>
      </c>
      <c r="E25" s="137">
        <v>210.15</v>
      </c>
      <c r="F25" s="138">
        <v>204</v>
      </c>
      <c r="G25" s="138">
        <v>199.85</v>
      </c>
      <c r="H25" s="138">
        <v>193.7</v>
      </c>
      <c r="I25" s="138">
        <v>214.3</v>
      </c>
      <c r="J25" s="138">
        <v>220.45000000000005</v>
      </c>
      <c r="K25" s="138">
        <v>224.60000000000002</v>
      </c>
      <c r="L25" s="133">
        <v>216.3</v>
      </c>
      <c r="M25" s="133">
        <v>206</v>
      </c>
      <c r="N25" s="153">
        <v>17512500</v>
      </c>
      <c r="O25" s="154">
        <v>-2.0279720279720279E-2</v>
      </c>
    </row>
    <row r="26" spans="1:15" ht="15">
      <c r="A26" s="132">
        <v>16</v>
      </c>
      <c r="B26" s="116" t="s">
        <v>2253</v>
      </c>
      <c r="C26" s="132" t="s">
        <v>36</v>
      </c>
      <c r="D26" s="137">
        <v>32</v>
      </c>
      <c r="E26" s="137">
        <v>32.066666666666663</v>
      </c>
      <c r="F26" s="138">
        <v>31.333333333333329</v>
      </c>
      <c r="G26" s="138">
        <v>30.666666666666664</v>
      </c>
      <c r="H26" s="138">
        <v>29.93333333333333</v>
      </c>
      <c r="I26" s="138">
        <v>32.733333333333327</v>
      </c>
      <c r="J26" s="138">
        <v>33.466666666666661</v>
      </c>
      <c r="K26" s="138">
        <v>34.133333333333326</v>
      </c>
      <c r="L26" s="133">
        <v>32.799999999999997</v>
      </c>
      <c r="M26" s="133">
        <v>31.4</v>
      </c>
      <c r="N26" s="153">
        <v>20891000</v>
      </c>
      <c r="O26" s="154">
        <v>-4.7421458209839951E-2</v>
      </c>
    </row>
    <row r="27" spans="1:15" ht="15">
      <c r="A27" s="132">
        <v>17</v>
      </c>
      <c r="B27" s="116" t="s">
        <v>2250</v>
      </c>
      <c r="C27" s="132" t="s">
        <v>37</v>
      </c>
      <c r="D27" s="137">
        <v>941</v>
      </c>
      <c r="E27" s="137">
        <v>944.69999999999993</v>
      </c>
      <c r="F27" s="138">
        <v>931.39999999999986</v>
      </c>
      <c r="G27" s="138">
        <v>921.8</v>
      </c>
      <c r="H27" s="138">
        <v>908.49999999999989</v>
      </c>
      <c r="I27" s="138">
        <v>954.29999999999984</v>
      </c>
      <c r="J27" s="138">
        <v>967.5999999999998</v>
      </c>
      <c r="K27" s="138">
        <v>977.19999999999982</v>
      </c>
      <c r="L27" s="133">
        <v>958</v>
      </c>
      <c r="M27" s="133">
        <v>935.1</v>
      </c>
      <c r="N27" s="153">
        <v>1172000</v>
      </c>
      <c r="O27" s="154">
        <v>1.6919739696312365E-2</v>
      </c>
    </row>
    <row r="28" spans="1:15" ht="15">
      <c r="A28" s="132">
        <v>18</v>
      </c>
      <c r="B28" s="116" t="s">
        <v>2254</v>
      </c>
      <c r="C28" s="132" t="s">
        <v>38</v>
      </c>
      <c r="D28" s="137">
        <v>276.85000000000002</v>
      </c>
      <c r="E28" s="137">
        <v>277.08333333333331</v>
      </c>
      <c r="F28" s="138">
        <v>271.31666666666661</v>
      </c>
      <c r="G28" s="138">
        <v>265.7833333333333</v>
      </c>
      <c r="H28" s="138">
        <v>260.01666666666659</v>
      </c>
      <c r="I28" s="138">
        <v>282.61666666666662</v>
      </c>
      <c r="J28" s="138">
        <v>288.38333333333338</v>
      </c>
      <c r="K28" s="138">
        <v>293.91666666666663</v>
      </c>
      <c r="L28" s="133">
        <v>282.85000000000002</v>
      </c>
      <c r="M28" s="133">
        <v>271.55</v>
      </c>
      <c r="N28" s="153">
        <v>9078000</v>
      </c>
      <c r="O28" s="154">
        <v>1.068804275217101E-2</v>
      </c>
    </row>
    <row r="29" spans="1:15" ht="15">
      <c r="A29" s="132">
        <v>19</v>
      </c>
      <c r="B29" s="116" t="s">
        <v>2248</v>
      </c>
      <c r="C29" s="132" t="s">
        <v>39</v>
      </c>
      <c r="D29" s="137">
        <v>433.35</v>
      </c>
      <c r="E29" s="137">
        <v>431.48333333333335</v>
      </c>
      <c r="F29" s="138">
        <v>428.06666666666672</v>
      </c>
      <c r="G29" s="138">
        <v>422.78333333333336</v>
      </c>
      <c r="H29" s="138">
        <v>419.36666666666673</v>
      </c>
      <c r="I29" s="138">
        <v>436.76666666666671</v>
      </c>
      <c r="J29" s="138">
        <v>440.18333333333334</v>
      </c>
      <c r="K29" s="138">
        <v>445.4666666666667</v>
      </c>
      <c r="L29" s="133">
        <v>434.9</v>
      </c>
      <c r="M29" s="133">
        <v>426.2</v>
      </c>
      <c r="N29" s="153">
        <v>5172000</v>
      </c>
      <c r="O29" s="154">
        <v>-7.5437969252770826E-2</v>
      </c>
    </row>
    <row r="30" spans="1:15" ht="15">
      <c r="A30" s="132">
        <v>20</v>
      </c>
      <c r="B30" s="116" t="s">
        <v>2254</v>
      </c>
      <c r="C30" s="132" t="s">
        <v>40</v>
      </c>
      <c r="D30" s="137">
        <v>110.1</v>
      </c>
      <c r="E30" s="137">
        <v>111.15000000000002</v>
      </c>
      <c r="F30" s="138">
        <v>108.60000000000004</v>
      </c>
      <c r="G30" s="138">
        <v>107.10000000000002</v>
      </c>
      <c r="H30" s="138">
        <v>104.55000000000004</v>
      </c>
      <c r="I30" s="138">
        <v>112.65000000000003</v>
      </c>
      <c r="J30" s="138">
        <v>115.20000000000002</v>
      </c>
      <c r="K30" s="138">
        <v>116.70000000000003</v>
      </c>
      <c r="L30" s="133">
        <v>113.7</v>
      </c>
      <c r="M30" s="133">
        <v>109.65</v>
      </c>
      <c r="N30" s="153">
        <v>92868000</v>
      </c>
      <c r="O30" s="154">
        <v>-8.3714175885191994E-3</v>
      </c>
    </row>
    <row r="31" spans="1:15" ht="15">
      <c r="A31" s="132">
        <v>21</v>
      </c>
      <c r="B31" s="116" t="s">
        <v>2255</v>
      </c>
      <c r="C31" s="132" t="s">
        <v>41</v>
      </c>
      <c r="D31" s="137">
        <v>1447.4</v>
      </c>
      <c r="E31" s="137">
        <v>1448.9166666666667</v>
      </c>
      <c r="F31" s="138">
        <v>1408.5833333333335</v>
      </c>
      <c r="G31" s="138">
        <v>1369.7666666666667</v>
      </c>
      <c r="H31" s="138">
        <v>1329.4333333333334</v>
      </c>
      <c r="I31" s="138">
        <v>1487.7333333333336</v>
      </c>
      <c r="J31" s="138">
        <v>1528.0666666666671</v>
      </c>
      <c r="K31" s="138">
        <v>1566.8833333333337</v>
      </c>
      <c r="L31" s="133">
        <v>1489.25</v>
      </c>
      <c r="M31" s="133">
        <v>1410.1</v>
      </c>
      <c r="N31" s="153">
        <v>5819400</v>
      </c>
      <c r="O31" s="154">
        <v>-2.8545673076923076E-2</v>
      </c>
    </row>
    <row r="32" spans="1:15" ht="15">
      <c r="A32" s="132">
        <v>22</v>
      </c>
      <c r="B32" s="116" t="s">
        <v>2252</v>
      </c>
      <c r="C32" s="132" t="s">
        <v>42</v>
      </c>
      <c r="D32" s="137">
        <v>586.45000000000005</v>
      </c>
      <c r="E32" s="137">
        <v>589.25</v>
      </c>
      <c r="F32" s="138">
        <v>579.75</v>
      </c>
      <c r="G32" s="138">
        <v>573.04999999999995</v>
      </c>
      <c r="H32" s="138">
        <v>563.54999999999995</v>
      </c>
      <c r="I32" s="138">
        <v>595.95000000000005</v>
      </c>
      <c r="J32" s="138">
        <v>605.45000000000005</v>
      </c>
      <c r="K32" s="138">
        <v>612.15000000000009</v>
      </c>
      <c r="L32" s="133">
        <v>598.75</v>
      </c>
      <c r="M32" s="133">
        <v>582.54999999999995</v>
      </c>
      <c r="N32" s="153">
        <v>19374000</v>
      </c>
      <c r="O32" s="154">
        <v>-1.158104178358247E-2</v>
      </c>
    </row>
    <row r="33" spans="1:15" ht="15">
      <c r="A33" s="132">
        <v>23</v>
      </c>
      <c r="B33" s="116" t="s">
        <v>2253</v>
      </c>
      <c r="C33" s="132" t="s">
        <v>43</v>
      </c>
      <c r="D33" s="137">
        <v>532.75</v>
      </c>
      <c r="E33" s="137">
        <v>536.85</v>
      </c>
      <c r="F33" s="138">
        <v>525.65000000000009</v>
      </c>
      <c r="G33" s="138">
        <v>518.55000000000007</v>
      </c>
      <c r="H33" s="138">
        <v>507.35000000000014</v>
      </c>
      <c r="I33" s="138">
        <v>543.95000000000005</v>
      </c>
      <c r="J33" s="138">
        <v>555.15000000000009</v>
      </c>
      <c r="K33" s="138">
        <v>562.25</v>
      </c>
      <c r="L33" s="133">
        <v>548.04999999999995</v>
      </c>
      <c r="M33" s="133">
        <v>529.75</v>
      </c>
      <c r="N33" s="153">
        <v>42782400</v>
      </c>
      <c r="O33" s="154">
        <v>-1.4702630997125802E-2</v>
      </c>
    </row>
    <row r="34" spans="1:15" ht="15">
      <c r="A34" s="132">
        <v>24</v>
      </c>
      <c r="B34" s="116" t="s">
        <v>2254</v>
      </c>
      <c r="C34" s="132" t="s">
        <v>44</v>
      </c>
      <c r="D34" s="137">
        <v>2634</v>
      </c>
      <c r="E34" s="137">
        <v>2650.5333333333333</v>
      </c>
      <c r="F34" s="138">
        <v>2606.1666666666665</v>
      </c>
      <c r="G34" s="138">
        <v>2578.333333333333</v>
      </c>
      <c r="H34" s="138">
        <v>2533.9666666666662</v>
      </c>
      <c r="I34" s="138">
        <v>2678.3666666666668</v>
      </c>
      <c r="J34" s="138">
        <v>2722.7333333333336</v>
      </c>
      <c r="K34" s="138">
        <v>2750.5666666666671</v>
      </c>
      <c r="L34" s="133">
        <v>2694.9</v>
      </c>
      <c r="M34" s="133">
        <v>2622.7</v>
      </c>
      <c r="N34" s="153">
        <v>4167500</v>
      </c>
      <c r="O34" s="154">
        <v>-2.119664141858963E-2</v>
      </c>
    </row>
    <row r="35" spans="1:15" ht="15">
      <c r="A35" s="132">
        <v>25</v>
      </c>
      <c r="B35" s="116" t="s">
        <v>2250</v>
      </c>
      <c r="C35" s="132" t="s">
        <v>189</v>
      </c>
      <c r="D35" s="137">
        <v>6954.4</v>
      </c>
      <c r="E35" s="137">
        <v>6967.1500000000005</v>
      </c>
      <c r="F35" s="138">
        <v>6849.3000000000011</v>
      </c>
      <c r="G35" s="138">
        <v>6744.2000000000007</v>
      </c>
      <c r="H35" s="138">
        <v>6626.3500000000013</v>
      </c>
      <c r="I35" s="138">
        <v>7072.2500000000009</v>
      </c>
      <c r="J35" s="138">
        <v>7190.1000000000013</v>
      </c>
      <c r="K35" s="138">
        <v>7295.2000000000007</v>
      </c>
      <c r="L35" s="133">
        <v>7085</v>
      </c>
      <c r="M35" s="133">
        <v>6862.05</v>
      </c>
      <c r="N35" s="153">
        <v>761250</v>
      </c>
      <c r="O35" s="154">
        <v>7.8257790368271948E-2</v>
      </c>
    </row>
    <row r="36" spans="1:15" ht="15">
      <c r="A36" s="132">
        <v>26</v>
      </c>
      <c r="B36" s="116" t="s">
        <v>2256</v>
      </c>
      <c r="C36" s="132" t="s">
        <v>188</v>
      </c>
      <c r="D36" s="137">
        <v>2707.55</v>
      </c>
      <c r="E36" s="137">
        <v>2727.85</v>
      </c>
      <c r="F36" s="138">
        <v>2676.7</v>
      </c>
      <c r="G36" s="138">
        <v>2645.85</v>
      </c>
      <c r="H36" s="138">
        <v>2594.6999999999998</v>
      </c>
      <c r="I36" s="138">
        <v>2758.7</v>
      </c>
      <c r="J36" s="138">
        <v>2809.8500000000004</v>
      </c>
      <c r="K36" s="138">
        <v>2840.7</v>
      </c>
      <c r="L36" s="133">
        <v>2779</v>
      </c>
      <c r="M36" s="133">
        <v>2697</v>
      </c>
      <c r="N36" s="153">
        <v>5895500</v>
      </c>
      <c r="O36" s="154">
        <v>-2.9707044107965767E-2</v>
      </c>
    </row>
    <row r="37" spans="1:15" ht="15">
      <c r="A37" s="132">
        <v>27</v>
      </c>
      <c r="B37" s="116" t="s">
        <v>2250</v>
      </c>
      <c r="C37" s="132" t="s">
        <v>555</v>
      </c>
      <c r="D37" s="137">
        <v>1201.95</v>
      </c>
      <c r="E37" s="137">
        <v>1211.0166666666667</v>
      </c>
      <c r="F37" s="138">
        <v>1186.0333333333333</v>
      </c>
      <c r="G37" s="138">
        <v>1170.1166666666666</v>
      </c>
      <c r="H37" s="138">
        <v>1145.1333333333332</v>
      </c>
      <c r="I37" s="138">
        <v>1226.9333333333334</v>
      </c>
      <c r="J37" s="138">
        <v>1251.9166666666665</v>
      </c>
      <c r="K37" s="138">
        <v>1267.8333333333335</v>
      </c>
      <c r="L37" s="133">
        <v>1236</v>
      </c>
      <c r="M37" s="133">
        <v>1195.0999999999999</v>
      </c>
      <c r="N37" s="153">
        <v>1196000</v>
      </c>
      <c r="O37" s="154">
        <v>1.0818120351588911E-2</v>
      </c>
    </row>
    <row r="38" spans="1:15" ht="15">
      <c r="A38" s="132">
        <v>28</v>
      </c>
      <c r="B38" s="116" t="s">
        <v>2250</v>
      </c>
      <c r="C38" s="132" t="s">
        <v>563</v>
      </c>
      <c r="D38" s="137">
        <v>66.7</v>
      </c>
      <c r="E38" s="137">
        <v>66.766666666666666</v>
      </c>
      <c r="F38" s="138">
        <v>65.633333333333326</v>
      </c>
      <c r="G38" s="138">
        <v>64.566666666666663</v>
      </c>
      <c r="H38" s="138">
        <v>63.433333333333323</v>
      </c>
      <c r="I38" s="138">
        <v>67.833333333333329</v>
      </c>
      <c r="J38" s="138">
        <v>68.966666666666683</v>
      </c>
      <c r="K38" s="138">
        <v>70.033333333333331</v>
      </c>
      <c r="L38" s="133">
        <v>67.900000000000006</v>
      </c>
      <c r="M38" s="133">
        <v>65.7</v>
      </c>
      <c r="N38" s="153">
        <v>11564000</v>
      </c>
      <c r="O38" s="154">
        <v>-8.069003895381191E-2</v>
      </c>
    </row>
    <row r="39" spans="1:15" ht="15">
      <c r="A39" s="132">
        <v>29</v>
      </c>
      <c r="B39" s="116" t="s">
        <v>2253</v>
      </c>
      <c r="C39" s="132" t="s">
        <v>45</v>
      </c>
      <c r="D39" s="137">
        <v>132.19999999999999</v>
      </c>
      <c r="E39" s="137">
        <v>132.43333333333334</v>
      </c>
      <c r="F39" s="138">
        <v>130.06666666666666</v>
      </c>
      <c r="G39" s="138">
        <v>127.93333333333334</v>
      </c>
      <c r="H39" s="138">
        <v>125.56666666666666</v>
      </c>
      <c r="I39" s="138">
        <v>134.56666666666666</v>
      </c>
      <c r="J39" s="138">
        <v>136.93333333333334</v>
      </c>
      <c r="K39" s="138">
        <v>139.06666666666666</v>
      </c>
      <c r="L39" s="133">
        <v>134.80000000000001</v>
      </c>
      <c r="M39" s="133">
        <v>130.30000000000001</v>
      </c>
      <c r="N39" s="153">
        <v>65568000</v>
      </c>
      <c r="O39" s="154">
        <v>3.7966932026944275E-3</v>
      </c>
    </row>
    <row r="40" spans="1:15" ht="15">
      <c r="A40" s="132">
        <v>30</v>
      </c>
      <c r="B40" s="116" t="s">
        <v>2253</v>
      </c>
      <c r="C40" s="132" t="s">
        <v>46</v>
      </c>
      <c r="D40" s="137">
        <v>88.35</v>
      </c>
      <c r="E40" s="137">
        <v>88.2</v>
      </c>
      <c r="F40" s="138">
        <v>86.9</v>
      </c>
      <c r="G40" s="138">
        <v>85.45</v>
      </c>
      <c r="H40" s="138">
        <v>84.15</v>
      </c>
      <c r="I40" s="138">
        <v>89.65</v>
      </c>
      <c r="J40" s="138">
        <v>90.949999999999989</v>
      </c>
      <c r="K40" s="138">
        <v>92.4</v>
      </c>
      <c r="L40" s="133">
        <v>89.5</v>
      </c>
      <c r="M40" s="133">
        <v>86.75</v>
      </c>
      <c r="N40" s="153">
        <v>23346000</v>
      </c>
      <c r="O40" s="154">
        <v>-5.8325266214908036E-2</v>
      </c>
    </row>
    <row r="41" spans="1:15" ht="15">
      <c r="A41" s="132">
        <v>31</v>
      </c>
      <c r="B41" s="116" t="s">
        <v>2255</v>
      </c>
      <c r="C41" s="132" t="s">
        <v>47</v>
      </c>
      <c r="D41" s="137">
        <v>893.85</v>
      </c>
      <c r="E41" s="137">
        <v>890.26666666666677</v>
      </c>
      <c r="F41" s="138">
        <v>882.23333333333358</v>
      </c>
      <c r="G41" s="138">
        <v>870.61666666666679</v>
      </c>
      <c r="H41" s="138">
        <v>862.5833333333336</v>
      </c>
      <c r="I41" s="138">
        <v>901.88333333333355</v>
      </c>
      <c r="J41" s="138">
        <v>909.91666666666663</v>
      </c>
      <c r="K41" s="138">
        <v>921.53333333333353</v>
      </c>
      <c r="L41" s="133">
        <v>898.3</v>
      </c>
      <c r="M41" s="133">
        <v>878.65</v>
      </c>
      <c r="N41" s="153">
        <v>3291200</v>
      </c>
      <c r="O41" s="154">
        <v>-2.9516704508595525E-2</v>
      </c>
    </row>
    <row r="42" spans="1:15" ht="15">
      <c r="A42" s="132">
        <v>32</v>
      </c>
      <c r="B42" s="116" t="s">
        <v>2258</v>
      </c>
      <c r="C42" s="132" t="s">
        <v>190</v>
      </c>
      <c r="D42" s="137">
        <v>101</v>
      </c>
      <c r="E42" s="137">
        <v>102.5</v>
      </c>
      <c r="F42" s="138">
        <v>99.05</v>
      </c>
      <c r="G42" s="138">
        <v>97.1</v>
      </c>
      <c r="H42" s="138">
        <v>93.649999999999991</v>
      </c>
      <c r="I42" s="138">
        <v>104.45</v>
      </c>
      <c r="J42" s="138">
        <v>107.89999999999999</v>
      </c>
      <c r="K42" s="138">
        <v>109.85000000000001</v>
      </c>
      <c r="L42" s="133">
        <v>105.95</v>
      </c>
      <c r="M42" s="133">
        <v>100.55</v>
      </c>
      <c r="N42" s="153">
        <v>33061050</v>
      </c>
      <c r="O42" s="154">
        <v>-3.1186539019437191E-2</v>
      </c>
    </row>
    <row r="43" spans="1:15" ht="15">
      <c r="A43" s="132">
        <v>33</v>
      </c>
      <c r="B43" s="116" t="s">
        <v>2262</v>
      </c>
      <c r="C43" s="132" t="s">
        <v>241</v>
      </c>
      <c r="D43" s="137">
        <v>766.75</v>
      </c>
      <c r="E43" s="137">
        <v>774.2833333333333</v>
      </c>
      <c r="F43" s="138">
        <v>755.06666666666661</v>
      </c>
      <c r="G43" s="138">
        <v>743.38333333333333</v>
      </c>
      <c r="H43" s="138">
        <v>724.16666666666663</v>
      </c>
      <c r="I43" s="138">
        <v>785.96666666666658</v>
      </c>
      <c r="J43" s="138">
        <v>805.18333333333328</v>
      </c>
      <c r="K43" s="138">
        <v>816.86666666666656</v>
      </c>
      <c r="L43" s="133">
        <v>793.5</v>
      </c>
      <c r="M43" s="133">
        <v>762.6</v>
      </c>
      <c r="N43" s="153">
        <v>1748000</v>
      </c>
      <c r="O43" s="154">
        <v>-2.072829131652661E-2</v>
      </c>
    </row>
    <row r="44" spans="1:15" ht="15">
      <c r="A44" s="132">
        <v>34</v>
      </c>
      <c r="B44" s="116" t="s">
        <v>2250</v>
      </c>
      <c r="C44" s="132" t="s">
        <v>587</v>
      </c>
      <c r="D44" s="137">
        <v>314.8</v>
      </c>
      <c r="E44" s="137">
        <v>317.43333333333334</v>
      </c>
      <c r="F44" s="138">
        <v>309.86666666666667</v>
      </c>
      <c r="G44" s="138">
        <v>304.93333333333334</v>
      </c>
      <c r="H44" s="138">
        <v>297.36666666666667</v>
      </c>
      <c r="I44" s="138">
        <v>322.36666666666667</v>
      </c>
      <c r="J44" s="138">
        <v>329.93333333333339</v>
      </c>
      <c r="K44" s="138">
        <v>334.86666666666667</v>
      </c>
      <c r="L44" s="133">
        <v>325</v>
      </c>
      <c r="M44" s="133">
        <v>312.5</v>
      </c>
      <c r="N44" s="153">
        <v>1832600</v>
      </c>
      <c r="O44" s="154">
        <v>-4.5819014891179836E-2</v>
      </c>
    </row>
    <row r="45" spans="1:15" ht="15">
      <c r="A45" s="132">
        <v>35</v>
      </c>
      <c r="B45" s="116" t="s">
        <v>2256</v>
      </c>
      <c r="C45" s="132" t="s">
        <v>2124</v>
      </c>
      <c r="D45" s="137">
        <v>1192</v>
      </c>
      <c r="E45" s="137">
        <v>1190.0166666666667</v>
      </c>
      <c r="F45" s="138">
        <v>1184.7833333333333</v>
      </c>
      <c r="G45" s="138">
        <v>1177.5666666666666</v>
      </c>
      <c r="H45" s="138">
        <v>1172.3333333333333</v>
      </c>
      <c r="I45" s="138">
        <v>1197.2333333333333</v>
      </c>
      <c r="J45" s="138">
        <v>1202.4666666666665</v>
      </c>
      <c r="K45" s="138">
        <v>1209.6833333333334</v>
      </c>
      <c r="L45" s="133">
        <v>1195.25</v>
      </c>
      <c r="M45" s="133">
        <v>1182.8</v>
      </c>
      <c r="N45" s="153">
        <v>4867000</v>
      </c>
      <c r="O45" s="154">
        <v>-2.2550225502255021E-3</v>
      </c>
    </row>
    <row r="46" spans="1:15" ht="15">
      <c r="A46" s="132">
        <v>36</v>
      </c>
      <c r="B46" s="116" t="s">
        <v>2254</v>
      </c>
      <c r="C46" s="132" t="s">
        <v>48</v>
      </c>
      <c r="D46" s="137">
        <v>620.15</v>
      </c>
      <c r="E46" s="137">
        <v>619.63333333333333</v>
      </c>
      <c r="F46" s="138">
        <v>605.81666666666661</v>
      </c>
      <c r="G46" s="138">
        <v>591.48333333333323</v>
      </c>
      <c r="H46" s="138">
        <v>577.66666666666652</v>
      </c>
      <c r="I46" s="138">
        <v>633.9666666666667</v>
      </c>
      <c r="J46" s="138">
        <v>647.78333333333353</v>
      </c>
      <c r="K46" s="138">
        <v>662.11666666666679</v>
      </c>
      <c r="L46" s="133">
        <v>633.45000000000005</v>
      </c>
      <c r="M46" s="133">
        <v>605.29999999999995</v>
      </c>
      <c r="N46" s="153">
        <v>7947600</v>
      </c>
      <c r="O46" s="154">
        <v>-3.8751814223512336E-2</v>
      </c>
    </row>
    <row r="47" spans="1:15" ht="15">
      <c r="A47" s="132">
        <v>37</v>
      </c>
      <c r="B47" s="116" t="s">
        <v>2257</v>
      </c>
      <c r="C47" s="132" t="s">
        <v>49</v>
      </c>
      <c r="D47" s="137">
        <v>353.05</v>
      </c>
      <c r="E47" s="137">
        <v>350.91666666666669</v>
      </c>
      <c r="F47" s="138">
        <v>344.63333333333338</v>
      </c>
      <c r="G47" s="138">
        <v>336.2166666666667</v>
      </c>
      <c r="H47" s="138">
        <v>329.93333333333339</v>
      </c>
      <c r="I47" s="138">
        <v>359.33333333333337</v>
      </c>
      <c r="J47" s="138">
        <v>365.61666666666667</v>
      </c>
      <c r="K47" s="138">
        <v>374.03333333333336</v>
      </c>
      <c r="L47" s="133">
        <v>357.2</v>
      </c>
      <c r="M47" s="133">
        <v>342.5</v>
      </c>
      <c r="N47" s="153">
        <v>49238800</v>
      </c>
      <c r="O47" s="154">
        <v>1.2762684009930417E-2</v>
      </c>
    </row>
    <row r="48" spans="1:15" ht="15">
      <c r="A48" s="132">
        <v>38</v>
      </c>
      <c r="B48" s="116" t="s">
        <v>2258</v>
      </c>
      <c r="C48" s="132" t="s">
        <v>50</v>
      </c>
      <c r="D48" s="137">
        <v>71.45</v>
      </c>
      <c r="E48" s="137">
        <v>73.566666666666677</v>
      </c>
      <c r="F48" s="138">
        <v>68.78333333333336</v>
      </c>
      <c r="G48" s="138">
        <v>66.116666666666688</v>
      </c>
      <c r="H48" s="138">
        <v>61.333333333333371</v>
      </c>
      <c r="I48" s="138">
        <v>76.233333333333348</v>
      </c>
      <c r="J48" s="138">
        <v>81.01666666666668</v>
      </c>
      <c r="K48" s="138">
        <v>83.683333333333337</v>
      </c>
      <c r="L48" s="133">
        <v>78.349999999999994</v>
      </c>
      <c r="M48" s="133">
        <v>70.900000000000006</v>
      </c>
      <c r="N48" s="153">
        <v>46980000</v>
      </c>
      <c r="O48" s="154">
        <v>-6.2556120921879677E-2</v>
      </c>
    </row>
    <row r="49" spans="1:15" ht="15">
      <c r="A49" s="132">
        <v>39</v>
      </c>
      <c r="B49" s="116" t="s">
        <v>2252</v>
      </c>
      <c r="C49" s="132" t="s">
        <v>51</v>
      </c>
      <c r="D49" s="137">
        <v>552.65</v>
      </c>
      <c r="E49" s="137">
        <v>560</v>
      </c>
      <c r="F49" s="138">
        <v>541.79999999999995</v>
      </c>
      <c r="G49" s="138">
        <v>530.94999999999993</v>
      </c>
      <c r="H49" s="138">
        <v>512.74999999999989</v>
      </c>
      <c r="I49" s="138">
        <v>570.85</v>
      </c>
      <c r="J49" s="138">
        <v>589.05000000000007</v>
      </c>
      <c r="K49" s="138">
        <v>599.90000000000009</v>
      </c>
      <c r="L49" s="133">
        <v>578.20000000000005</v>
      </c>
      <c r="M49" s="133">
        <v>549.15</v>
      </c>
      <c r="N49" s="153">
        <v>9596700</v>
      </c>
      <c r="O49" s="154">
        <v>-1.7868656166528506E-2</v>
      </c>
    </row>
    <row r="50" spans="1:15" ht="15">
      <c r="A50" s="132">
        <v>40</v>
      </c>
      <c r="B50" s="116" t="s">
        <v>2254</v>
      </c>
      <c r="C50" s="132" t="s">
        <v>52</v>
      </c>
      <c r="D50" s="137">
        <v>19023.099999999999</v>
      </c>
      <c r="E50" s="137">
        <v>18864.566666666666</v>
      </c>
      <c r="F50" s="138">
        <v>18618.133333333331</v>
      </c>
      <c r="G50" s="138">
        <v>18213.166666666664</v>
      </c>
      <c r="H50" s="138">
        <v>17966.73333333333</v>
      </c>
      <c r="I50" s="138">
        <v>19269.533333333333</v>
      </c>
      <c r="J50" s="138">
        <v>19515.966666666667</v>
      </c>
      <c r="K50" s="138">
        <v>19920.933333333334</v>
      </c>
      <c r="L50" s="133">
        <v>19111</v>
      </c>
      <c r="M50" s="133">
        <v>18459.599999999999</v>
      </c>
      <c r="N50" s="153">
        <v>127650</v>
      </c>
      <c r="O50" s="154">
        <v>-5.6541019955654102E-2</v>
      </c>
    </row>
    <row r="51" spans="1:15" ht="15">
      <c r="A51" s="132">
        <v>41</v>
      </c>
      <c r="B51" s="116" t="s">
        <v>2259</v>
      </c>
      <c r="C51" s="132" t="s">
        <v>53</v>
      </c>
      <c r="D51" s="137">
        <v>395.7</v>
      </c>
      <c r="E51" s="137">
        <v>394.83333333333331</v>
      </c>
      <c r="F51" s="138">
        <v>390.16666666666663</v>
      </c>
      <c r="G51" s="138">
        <v>384.63333333333333</v>
      </c>
      <c r="H51" s="138">
        <v>379.96666666666664</v>
      </c>
      <c r="I51" s="138">
        <v>400.36666666666662</v>
      </c>
      <c r="J51" s="138">
        <v>405.03333333333325</v>
      </c>
      <c r="K51" s="138">
        <v>410.56666666666661</v>
      </c>
      <c r="L51" s="133">
        <v>399.5</v>
      </c>
      <c r="M51" s="133">
        <v>389.3</v>
      </c>
      <c r="N51" s="153">
        <v>9388800</v>
      </c>
      <c r="O51" s="154">
        <v>-1.9180142910868749E-2</v>
      </c>
    </row>
    <row r="52" spans="1:15" ht="15">
      <c r="A52" s="132">
        <v>42</v>
      </c>
      <c r="B52" s="116" t="s">
        <v>2255</v>
      </c>
      <c r="C52" s="132" t="s">
        <v>193</v>
      </c>
      <c r="D52" s="137">
        <v>6454.15</v>
      </c>
      <c r="E52" s="137">
        <v>6472.5666666666666</v>
      </c>
      <c r="F52" s="138">
        <v>6413.1333333333332</v>
      </c>
      <c r="G52" s="138">
        <v>6372.1166666666668</v>
      </c>
      <c r="H52" s="138">
        <v>6312.6833333333334</v>
      </c>
      <c r="I52" s="138">
        <v>6513.583333333333</v>
      </c>
      <c r="J52" s="138">
        <v>6573.0166666666655</v>
      </c>
      <c r="K52" s="138">
        <v>6614.0333333333328</v>
      </c>
      <c r="L52" s="133">
        <v>6532</v>
      </c>
      <c r="M52" s="133">
        <v>6431.55</v>
      </c>
      <c r="N52" s="153">
        <v>889800</v>
      </c>
      <c r="O52" s="154">
        <v>2.4879060124395301E-2</v>
      </c>
    </row>
    <row r="53" spans="1:15" ht="15">
      <c r="A53" s="132">
        <v>43</v>
      </c>
      <c r="B53" s="116" t="s">
        <v>2252</v>
      </c>
      <c r="C53" s="132" t="s">
        <v>195</v>
      </c>
      <c r="D53" s="137">
        <v>366.1</v>
      </c>
      <c r="E53" s="137">
        <v>368.91666666666669</v>
      </c>
      <c r="F53" s="138">
        <v>361.13333333333338</v>
      </c>
      <c r="G53" s="138">
        <v>356.16666666666669</v>
      </c>
      <c r="H53" s="138">
        <v>348.38333333333338</v>
      </c>
      <c r="I53" s="138">
        <v>373.88333333333338</v>
      </c>
      <c r="J53" s="138">
        <v>381.66666666666669</v>
      </c>
      <c r="K53" s="138">
        <v>386.63333333333338</v>
      </c>
      <c r="L53" s="133">
        <v>376.7</v>
      </c>
      <c r="M53" s="133">
        <v>363.95</v>
      </c>
      <c r="N53" s="153">
        <v>9291200</v>
      </c>
      <c r="O53" s="154">
        <v>1.5522593997930321E-3</v>
      </c>
    </row>
    <row r="54" spans="1:15" ht="15">
      <c r="A54" s="132">
        <v>44</v>
      </c>
      <c r="B54" s="116" t="s">
        <v>2253</v>
      </c>
      <c r="C54" s="132" t="s">
        <v>54</v>
      </c>
      <c r="D54" s="137">
        <v>259.64999999999998</v>
      </c>
      <c r="E54" s="137">
        <v>257.23333333333335</v>
      </c>
      <c r="F54" s="138">
        <v>250.2166666666667</v>
      </c>
      <c r="G54" s="138">
        <v>240.78333333333336</v>
      </c>
      <c r="H54" s="138">
        <v>233.76666666666671</v>
      </c>
      <c r="I54" s="138">
        <v>266.66666666666669</v>
      </c>
      <c r="J54" s="138">
        <v>273.68333333333334</v>
      </c>
      <c r="K54" s="138">
        <v>283.11666666666667</v>
      </c>
      <c r="L54" s="133">
        <v>264.25</v>
      </c>
      <c r="M54" s="133">
        <v>247.8</v>
      </c>
      <c r="N54" s="153">
        <v>13254000</v>
      </c>
      <c r="O54" s="154">
        <v>1.2219337100962274E-2</v>
      </c>
    </row>
    <row r="55" spans="1:15" ht="15">
      <c r="A55" s="132">
        <v>45</v>
      </c>
      <c r="B55" s="116" t="s">
        <v>2250</v>
      </c>
      <c r="C55" s="132" t="s">
        <v>642</v>
      </c>
      <c r="D55" s="137">
        <v>355.4</v>
      </c>
      <c r="E55" s="137">
        <v>353.88333333333338</v>
      </c>
      <c r="F55" s="138">
        <v>347.76666666666677</v>
      </c>
      <c r="G55" s="138">
        <v>340.13333333333338</v>
      </c>
      <c r="H55" s="138">
        <v>334.01666666666677</v>
      </c>
      <c r="I55" s="138">
        <v>361.51666666666677</v>
      </c>
      <c r="J55" s="138">
        <v>367.63333333333344</v>
      </c>
      <c r="K55" s="138">
        <v>375.26666666666677</v>
      </c>
      <c r="L55" s="133">
        <v>360</v>
      </c>
      <c r="M55" s="133">
        <v>346.25</v>
      </c>
      <c r="N55" s="153">
        <v>4050000</v>
      </c>
      <c r="O55" s="154">
        <v>-8.3969465648854963E-2</v>
      </c>
    </row>
    <row r="56" spans="1:15" ht="15">
      <c r="A56" s="132">
        <v>46</v>
      </c>
      <c r="B56" s="116" t="s">
        <v>2256</v>
      </c>
      <c r="C56" s="132" t="s">
        <v>643</v>
      </c>
      <c r="D56" s="137">
        <v>518.9</v>
      </c>
      <c r="E56" s="137">
        <v>521.76666666666665</v>
      </c>
      <c r="F56" s="138">
        <v>512.88333333333333</v>
      </c>
      <c r="G56" s="138">
        <v>506.86666666666667</v>
      </c>
      <c r="H56" s="138">
        <v>497.98333333333335</v>
      </c>
      <c r="I56" s="138">
        <v>527.7833333333333</v>
      </c>
      <c r="J56" s="138">
        <v>536.66666666666652</v>
      </c>
      <c r="K56" s="138">
        <v>542.68333333333328</v>
      </c>
      <c r="L56" s="133">
        <v>530.65</v>
      </c>
      <c r="M56" s="133">
        <v>515.75</v>
      </c>
      <c r="N56" s="153">
        <v>7696800</v>
      </c>
      <c r="O56" s="154">
        <v>1.4572707400853544E-3</v>
      </c>
    </row>
    <row r="57" spans="1:15" ht="15">
      <c r="A57" s="132">
        <v>47</v>
      </c>
      <c r="B57" s="116" t="s">
        <v>2259</v>
      </c>
      <c r="C57" s="132" t="s">
        <v>233</v>
      </c>
      <c r="D57" s="137">
        <v>163.4</v>
      </c>
      <c r="E57" s="137">
        <v>163.98333333333335</v>
      </c>
      <c r="F57" s="138">
        <v>162.06666666666669</v>
      </c>
      <c r="G57" s="138">
        <v>160.73333333333335</v>
      </c>
      <c r="H57" s="138">
        <v>158.81666666666669</v>
      </c>
      <c r="I57" s="138">
        <v>165.31666666666669</v>
      </c>
      <c r="J57" s="138">
        <v>167.23333333333332</v>
      </c>
      <c r="K57" s="138">
        <v>168.56666666666669</v>
      </c>
      <c r="L57" s="133">
        <v>165.9</v>
      </c>
      <c r="M57" s="133">
        <v>162.65</v>
      </c>
      <c r="N57" s="153">
        <v>10558800</v>
      </c>
      <c r="O57" s="154">
        <v>-4.4590828477324547E-2</v>
      </c>
    </row>
    <row r="58" spans="1:15" ht="15">
      <c r="A58" s="132">
        <v>48</v>
      </c>
      <c r="B58" s="116" t="s">
        <v>2254</v>
      </c>
      <c r="C58" s="132" t="s">
        <v>232</v>
      </c>
      <c r="D58" s="137">
        <v>1357.55</v>
      </c>
      <c r="E58" s="137">
        <v>1359.55</v>
      </c>
      <c r="F58" s="138">
        <v>1340</v>
      </c>
      <c r="G58" s="138">
        <v>1322.45</v>
      </c>
      <c r="H58" s="138">
        <v>1302.9000000000001</v>
      </c>
      <c r="I58" s="138">
        <v>1377.1</v>
      </c>
      <c r="J58" s="138">
        <v>1396.6499999999996</v>
      </c>
      <c r="K58" s="138">
        <v>1414.1999999999998</v>
      </c>
      <c r="L58" s="133">
        <v>1379.1</v>
      </c>
      <c r="M58" s="133">
        <v>1342</v>
      </c>
      <c r="N58" s="153">
        <v>1581650</v>
      </c>
      <c r="O58" s="154">
        <v>-5.0231189575451869E-2</v>
      </c>
    </row>
    <row r="59" spans="1:15" ht="15">
      <c r="A59" s="132">
        <v>49</v>
      </c>
      <c r="B59" s="116" t="s">
        <v>2248</v>
      </c>
      <c r="C59" s="132" t="s">
        <v>55</v>
      </c>
      <c r="D59" s="137">
        <v>904.7</v>
      </c>
      <c r="E59" s="137">
        <v>909.05000000000007</v>
      </c>
      <c r="F59" s="138">
        <v>890.80000000000018</v>
      </c>
      <c r="G59" s="138">
        <v>876.90000000000009</v>
      </c>
      <c r="H59" s="138">
        <v>858.6500000000002</v>
      </c>
      <c r="I59" s="138">
        <v>922.95000000000016</v>
      </c>
      <c r="J59" s="138">
        <v>941.19999999999993</v>
      </c>
      <c r="K59" s="138">
        <v>955.10000000000014</v>
      </c>
      <c r="L59" s="133">
        <v>927.3</v>
      </c>
      <c r="M59" s="133">
        <v>895.15</v>
      </c>
      <c r="N59" s="153">
        <v>5377900</v>
      </c>
      <c r="O59" s="154">
        <v>-7.8132927447995947E-3</v>
      </c>
    </row>
    <row r="60" spans="1:15" ht="15">
      <c r="A60" s="132">
        <v>50</v>
      </c>
      <c r="B60" s="116" t="s">
        <v>2251</v>
      </c>
      <c r="C60" s="132" t="s">
        <v>56</v>
      </c>
      <c r="D60" s="137">
        <v>915.35</v>
      </c>
      <c r="E60" s="137">
        <v>917.18333333333339</v>
      </c>
      <c r="F60" s="138">
        <v>907.36666666666679</v>
      </c>
      <c r="G60" s="138">
        <v>899.38333333333344</v>
      </c>
      <c r="H60" s="138">
        <v>889.56666666666683</v>
      </c>
      <c r="I60" s="138">
        <v>925.16666666666674</v>
      </c>
      <c r="J60" s="138">
        <v>934.98333333333335</v>
      </c>
      <c r="K60" s="138">
        <v>942.9666666666667</v>
      </c>
      <c r="L60" s="133">
        <v>927</v>
      </c>
      <c r="M60" s="133">
        <v>909.2</v>
      </c>
      <c r="N60" s="153">
        <v>5442800</v>
      </c>
      <c r="O60" s="154">
        <v>-1.6595448673357844E-2</v>
      </c>
    </row>
    <row r="61" spans="1:15" ht="15">
      <c r="A61" s="132">
        <v>51</v>
      </c>
      <c r="B61" s="116" t="s">
        <v>2251</v>
      </c>
      <c r="C61" s="132" t="s">
        <v>2337</v>
      </c>
      <c r="D61" s="137">
        <v>61.9</v>
      </c>
      <c r="E61" s="137">
        <v>62.383333333333333</v>
      </c>
      <c r="F61" s="138">
        <v>60.866666666666667</v>
      </c>
      <c r="G61" s="138">
        <v>59.833333333333336</v>
      </c>
      <c r="H61" s="138">
        <v>58.31666666666667</v>
      </c>
      <c r="I61" s="138">
        <v>63.416666666666664</v>
      </c>
      <c r="J61" s="138">
        <v>64.933333333333337</v>
      </c>
      <c r="K61" s="138">
        <v>65.966666666666669</v>
      </c>
      <c r="L61" s="133">
        <v>63.9</v>
      </c>
      <c r="M61" s="133">
        <v>61.35</v>
      </c>
      <c r="N61" s="153">
        <v>31320000</v>
      </c>
      <c r="O61" s="154">
        <v>-8.8687150837988823E-2</v>
      </c>
    </row>
    <row r="62" spans="1:15" ht="15">
      <c r="A62" s="132">
        <v>52</v>
      </c>
      <c r="B62" s="49" t="s">
        <v>2250</v>
      </c>
      <c r="C62" s="132" t="s">
        <v>673</v>
      </c>
      <c r="D62" s="137">
        <v>291.55</v>
      </c>
      <c r="E62" s="137">
        <v>290.7</v>
      </c>
      <c r="F62" s="138">
        <v>285.89999999999998</v>
      </c>
      <c r="G62" s="138">
        <v>280.25</v>
      </c>
      <c r="H62" s="138">
        <v>275.45</v>
      </c>
      <c r="I62" s="138">
        <v>296.34999999999997</v>
      </c>
      <c r="J62" s="138">
        <v>301.15000000000003</v>
      </c>
      <c r="K62" s="138">
        <v>306.79999999999995</v>
      </c>
      <c r="L62" s="133">
        <v>295.5</v>
      </c>
      <c r="M62" s="133">
        <v>285.05</v>
      </c>
      <c r="N62" s="153">
        <v>1869000</v>
      </c>
      <c r="O62" s="154">
        <v>-0.13532269257460097</v>
      </c>
    </row>
    <row r="63" spans="1:15" ht="15">
      <c r="A63" s="132">
        <v>53</v>
      </c>
      <c r="B63" s="116" t="s">
        <v>2250</v>
      </c>
      <c r="C63" s="132" t="s">
        <v>675</v>
      </c>
      <c r="D63" s="137">
        <v>1497.1</v>
      </c>
      <c r="E63" s="137">
        <v>1505.4833333333333</v>
      </c>
      <c r="F63" s="138">
        <v>1479.5666666666666</v>
      </c>
      <c r="G63" s="138">
        <v>1462.0333333333333</v>
      </c>
      <c r="H63" s="138">
        <v>1436.1166666666666</v>
      </c>
      <c r="I63" s="138">
        <v>1523.0166666666667</v>
      </c>
      <c r="J63" s="138">
        <v>1548.9333333333332</v>
      </c>
      <c r="K63" s="138">
        <v>1566.4666666666667</v>
      </c>
      <c r="L63" s="133">
        <v>1531.4</v>
      </c>
      <c r="M63" s="133">
        <v>1487.95</v>
      </c>
      <c r="N63" s="153">
        <v>871500</v>
      </c>
      <c r="O63" s="154">
        <v>0.16901408450704225</v>
      </c>
    </row>
    <row r="64" spans="1:15" ht="15">
      <c r="A64" s="132">
        <v>54</v>
      </c>
      <c r="B64" s="116" t="s">
        <v>2252</v>
      </c>
      <c r="C64" s="132" t="s">
        <v>57</v>
      </c>
      <c r="D64" s="137">
        <v>624.6</v>
      </c>
      <c r="E64" s="137">
        <v>622.65</v>
      </c>
      <c r="F64" s="138">
        <v>616.29999999999995</v>
      </c>
      <c r="G64" s="138">
        <v>608</v>
      </c>
      <c r="H64" s="138">
        <v>601.65</v>
      </c>
      <c r="I64" s="138">
        <v>630.94999999999993</v>
      </c>
      <c r="J64" s="138">
        <v>637.30000000000007</v>
      </c>
      <c r="K64" s="138">
        <v>645.59999999999991</v>
      </c>
      <c r="L64" s="133">
        <v>629</v>
      </c>
      <c r="M64" s="133">
        <v>614.35</v>
      </c>
      <c r="N64" s="153">
        <v>8976000</v>
      </c>
      <c r="O64" s="154">
        <v>-1.1671438009249064E-2</v>
      </c>
    </row>
    <row r="65" spans="1:15" ht="15">
      <c r="A65" s="132">
        <v>55</v>
      </c>
      <c r="B65" s="116" t="s">
        <v>2250</v>
      </c>
      <c r="C65" s="132" t="s">
        <v>58</v>
      </c>
      <c r="D65" s="137">
        <v>265.35000000000002</v>
      </c>
      <c r="E65" s="137">
        <v>265.06666666666666</v>
      </c>
      <c r="F65" s="138">
        <v>263.13333333333333</v>
      </c>
      <c r="G65" s="138">
        <v>260.91666666666669</v>
      </c>
      <c r="H65" s="138">
        <v>258.98333333333335</v>
      </c>
      <c r="I65" s="138">
        <v>267.2833333333333</v>
      </c>
      <c r="J65" s="138">
        <v>269.21666666666658</v>
      </c>
      <c r="K65" s="138">
        <v>271.43333333333328</v>
      </c>
      <c r="L65" s="133">
        <v>267</v>
      </c>
      <c r="M65" s="133">
        <v>262.85000000000002</v>
      </c>
      <c r="N65" s="153">
        <v>18563600</v>
      </c>
      <c r="O65" s="154">
        <v>-7.761259291648448E-2</v>
      </c>
    </row>
    <row r="66" spans="1:15" ht="15">
      <c r="A66" s="132">
        <v>56</v>
      </c>
      <c r="B66" s="116" t="s">
        <v>2255</v>
      </c>
      <c r="C66" s="132" t="s">
        <v>59</v>
      </c>
      <c r="D66" s="137">
        <v>1121.95</v>
      </c>
      <c r="E66" s="137">
        <v>1121.1000000000001</v>
      </c>
      <c r="F66" s="138">
        <v>1116.9000000000003</v>
      </c>
      <c r="G66" s="138">
        <v>1111.8500000000001</v>
      </c>
      <c r="H66" s="138">
        <v>1107.6500000000003</v>
      </c>
      <c r="I66" s="138">
        <v>1126.1500000000003</v>
      </c>
      <c r="J66" s="138">
        <v>1130.3500000000001</v>
      </c>
      <c r="K66" s="138">
        <v>1135.4000000000003</v>
      </c>
      <c r="L66" s="133">
        <v>1125.3</v>
      </c>
      <c r="M66" s="133">
        <v>1116.05</v>
      </c>
      <c r="N66" s="153">
        <v>2167200</v>
      </c>
      <c r="O66" s="154">
        <v>-3.3707865168539325E-2</v>
      </c>
    </row>
    <row r="67" spans="1:15" ht="15">
      <c r="A67" s="132">
        <v>57</v>
      </c>
      <c r="B67" s="116" t="s">
        <v>2250</v>
      </c>
      <c r="C67" s="132" t="s">
        <v>196</v>
      </c>
      <c r="D67" s="137">
        <v>647.15</v>
      </c>
      <c r="E67" s="137">
        <v>652.06666666666661</v>
      </c>
      <c r="F67" s="138">
        <v>638.08333333333326</v>
      </c>
      <c r="G67" s="138">
        <v>629.01666666666665</v>
      </c>
      <c r="H67" s="138">
        <v>615.0333333333333</v>
      </c>
      <c r="I67" s="138">
        <v>661.13333333333321</v>
      </c>
      <c r="J67" s="138">
        <v>675.11666666666656</v>
      </c>
      <c r="K67" s="138">
        <v>684.18333333333317</v>
      </c>
      <c r="L67" s="133">
        <v>666.05</v>
      </c>
      <c r="M67" s="133">
        <v>643</v>
      </c>
      <c r="N67" s="153">
        <v>3095000</v>
      </c>
      <c r="O67" s="154">
        <v>-2.365930599369085E-2</v>
      </c>
    </row>
    <row r="68" spans="1:15" ht="15">
      <c r="A68" s="132">
        <v>58</v>
      </c>
      <c r="B68" s="116" t="s">
        <v>2258</v>
      </c>
      <c r="C68" s="132" t="s">
        <v>352</v>
      </c>
      <c r="D68" s="137">
        <v>668.9</v>
      </c>
      <c r="E68" s="137">
        <v>669.26666666666654</v>
      </c>
      <c r="F68" s="138">
        <v>660.48333333333312</v>
      </c>
      <c r="G68" s="138">
        <v>652.06666666666661</v>
      </c>
      <c r="H68" s="138">
        <v>643.28333333333319</v>
      </c>
      <c r="I68" s="138">
        <v>677.68333333333305</v>
      </c>
      <c r="J68" s="138">
        <v>686.46666666666658</v>
      </c>
      <c r="K68" s="138">
        <v>694.88333333333298</v>
      </c>
      <c r="L68" s="133">
        <v>678.05</v>
      </c>
      <c r="M68" s="133">
        <v>660.85</v>
      </c>
      <c r="N68" s="153">
        <v>783300</v>
      </c>
      <c r="O68" s="154">
        <v>-3.1168831168831169E-2</v>
      </c>
    </row>
    <row r="69" spans="1:15" ht="15">
      <c r="A69" s="132">
        <v>59</v>
      </c>
      <c r="B69" s="116" t="s">
        <v>2255</v>
      </c>
      <c r="C69" s="132" t="s">
        <v>60</v>
      </c>
      <c r="D69" s="137">
        <v>372.6</v>
      </c>
      <c r="E69" s="137">
        <v>373.55</v>
      </c>
      <c r="F69" s="138">
        <v>369.95000000000005</v>
      </c>
      <c r="G69" s="138">
        <v>367.3</v>
      </c>
      <c r="H69" s="138">
        <v>363.70000000000005</v>
      </c>
      <c r="I69" s="138">
        <v>376.20000000000005</v>
      </c>
      <c r="J69" s="138">
        <v>379.80000000000007</v>
      </c>
      <c r="K69" s="138">
        <v>382.45000000000005</v>
      </c>
      <c r="L69" s="133">
        <v>377.15</v>
      </c>
      <c r="M69" s="133">
        <v>370.9</v>
      </c>
      <c r="N69" s="153">
        <v>18822500</v>
      </c>
      <c r="O69" s="154">
        <v>1.715752499324507E-2</v>
      </c>
    </row>
    <row r="70" spans="1:15" ht="15">
      <c r="A70" s="132">
        <v>60</v>
      </c>
      <c r="B70" s="116" t="s">
        <v>2249</v>
      </c>
      <c r="C70" s="132" t="s">
        <v>711</v>
      </c>
      <c r="D70" s="137">
        <v>2573.5500000000002</v>
      </c>
      <c r="E70" s="137">
        <v>2580.8000000000002</v>
      </c>
      <c r="F70" s="138">
        <v>2536.7000000000003</v>
      </c>
      <c r="G70" s="138">
        <v>2499.85</v>
      </c>
      <c r="H70" s="138">
        <v>2455.75</v>
      </c>
      <c r="I70" s="138">
        <v>2617.6500000000005</v>
      </c>
      <c r="J70" s="138">
        <v>2661.7500000000009</v>
      </c>
      <c r="K70" s="138">
        <v>2698.6000000000008</v>
      </c>
      <c r="L70" s="133">
        <v>2624.9</v>
      </c>
      <c r="M70" s="133">
        <v>2543.9499999999998</v>
      </c>
      <c r="N70" s="153">
        <v>455700</v>
      </c>
      <c r="O70" s="154">
        <v>-0.10383480825958702</v>
      </c>
    </row>
    <row r="71" spans="1:15" ht="15">
      <c r="A71" s="132">
        <v>61</v>
      </c>
      <c r="B71" s="116" t="s">
        <v>2253</v>
      </c>
      <c r="C71" s="132" t="s">
        <v>374</v>
      </c>
      <c r="D71" s="137">
        <v>159.65</v>
      </c>
      <c r="E71" s="137">
        <v>161.21666666666667</v>
      </c>
      <c r="F71" s="138">
        <v>157.58333333333334</v>
      </c>
      <c r="G71" s="138">
        <v>155.51666666666668</v>
      </c>
      <c r="H71" s="138">
        <v>151.88333333333335</v>
      </c>
      <c r="I71" s="138">
        <v>163.28333333333333</v>
      </c>
      <c r="J71" s="138">
        <v>166.91666666666666</v>
      </c>
      <c r="K71" s="138">
        <v>168.98333333333332</v>
      </c>
      <c r="L71" s="133">
        <v>164.85</v>
      </c>
      <c r="M71" s="133">
        <v>159.15</v>
      </c>
      <c r="N71" s="153">
        <v>5895000</v>
      </c>
      <c r="O71" s="154">
        <v>-4.9346879535558781E-2</v>
      </c>
    </row>
    <row r="72" spans="1:15" ht="15">
      <c r="A72" s="132">
        <v>62</v>
      </c>
      <c r="B72" s="116" t="s">
        <v>2256</v>
      </c>
      <c r="C72" s="132" t="s">
        <v>234</v>
      </c>
      <c r="D72" s="137">
        <v>613.45000000000005</v>
      </c>
      <c r="E72" s="137">
        <v>615.48333333333335</v>
      </c>
      <c r="F72" s="138">
        <v>609.26666666666665</v>
      </c>
      <c r="G72" s="138">
        <v>605.08333333333326</v>
      </c>
      <c r="H72" s="138">
        <v>598.86666666666656</v>
      </c>
      <c r="I72" s="138">
        <v>619.66666666666674</v>
      </c>
      <c r="J72" s="138">
        <v>625.88333333333344</v>
      </c>
      <c r="K72" s="138">
        <v>630.06666666666683</v>
      </c>
      <c r="L72" s="133">
        <v>621.70000000000005</v>
      </c>
      <c r="M72" s="133">
        <v>611.29999999999995</v>
      </c>
      <c r="N72" s="153">
        <v>27055500</v>
      </c>
      <c r="O72" s="154">
        <v>1.4911096106234527E-2</v>
      </c>
    </row>
    <row r="73" spans="1:15" ht="15">
      <c r="A73" s="132">
        <v>63</v>
      </c>
      <c r="B73" s="116" t="s">
        <v>2260</v>
      </c>
      <c r="C73" s="132" t="s">
        <v>61</v>
      </c>
      <c r="D73" s="137">
        <v>69.849999999999994</v>
      </c>
      <c r="E73" s="137">
        <v>70.36666666666666</v>
      </c>
      <c r="F73" s="138">
        <v>68.98333333333332</v>
      </c>
      <c r="G73" s="138">
        <v>68.11666666666666</v>
      </c>
      <c r="H73" s="138">
        <v>66.73333333333332</v>
      </c>
      <c r="I73" s="138">
        <v>71.23333333333332</v>
      </c>
      <c r="J73" s="138">
        <v>72.616666666666674</v>
      </c>
      <c r="K73" s="138">
        <v>73.48333333333332</v>
      </c>
      <c r="L73" s="133">
        <v>71.75</v>
      </c>
      <c r="M73" s="133">
        <v>69.5</v>
      </c>
      <c r="N73" s="153">
        <v>48968000</v>
      </c>
      <c r="O73" s="154">
        <v>-9.2262868242149569E-3</v>
      </c>
    </row>
    <row r="74" spans="1:15" ht="15">
      <c r="A74" s="132">
        <v>64</v>
      </c>
      <c r="B74" s="116" t="s">
        <v>2252</v>
      </c>
      <c r="C74" s="132" t="s">
        <v>62</v>
      </c>
      <c r="D74" s="137">
        <v>1097.1500000000001</v>
      </c>
      <c r="E74" s="137">
        <v>1092.8000000000002</v>
      </c>
      <c r="F74" s="138">
        <v>1082.1500000000003</v>
      </c>
      <c r="G74" s="138">
        <v>1067.1500000000001</v>
      </c>
      <c r="H74" s="138">
        <v>1056.5000000000002</v>
      </c>
      <c r="I74" s="138">
        <v>1107.8000000000004</v>
      </c>
      <c r="J74" s="138">
        <v>1118.45</v>
      </c>
      <c r="K74" s="138">
        <v>1133.4500000000005</v>
      </c>
      <c r="L74" s="133">
        <v>1103.45</v>
      </c>
      <c r="M74" s="133">
        <v>1077.8</v>
      </c>
      <c r="N74" s="153">
        <v>2391200</v>
      </c>
      <c r="O74" s="154">
        <v>2.7147766323024056E-2</v>
      </c>
    </row>
    <row r="75" spans="1:15" ht="15">
      <c r="A75" s="132">
        <v>65</v>
      </c>
      <c r="B75" s="116" t="s">
        <v>2261</v>
      </c>
      <c r="C75" s="132" t="s">
        <v>63</v>
      </c>
      <c r="D75" s="137">
        <v>183.7</v>
      </c>
      <c r="E75" s="137">
        <v>185.1</v>
      </c>
      <c r="F75" s="138">
        <v>180.7</v>
      </c>
      <c r="G75" s="138">
        <v>177.7</v>
      </c>
      <c r="H75" s="138">
        <v>173.29999999999998</v>
      </c>
      <c r="I75" s="138">
        <v>188.1</v>
      </c>
      <c r="J75" s="138">
        <v>192.50000000000003</v>
      </c>
      <c r="K75" s="138">
        <v>195.5</v>
      </c>
      <c r="L75" s="133">
        <v>189.5</v>
      </c>
      <c r="M75" s="133">
        <v>182.1</v>
      </c>
      <c r="N75" s="153">
        <v>34687500</v>
      </c>
      <c r="O75" s="154">
        <v>-2.226763441617927E-2</v>
      </c>
    </row>
    <row r="76" spans="1:15" ht="15">
      <c r="A76" s="132">
        <v>66</v>
      </c>
      <c r="B76" s="116" t="s">
        <v>2252</v>
      </c>
      <c r="C76" s="132" t="s">
        <v>64</v>
      </c>
      <c r="D76" s="137">
        <v>2090.4</v>
      </c>
      <c r="E76" s="137">
        <v>2083.7999999999997</v>
      </c>
      <c r="F76" s="138">
        <v>2069.5999999999995</v>
      </c>
      <c r="G76" s="138">
        <v>2048.7999999999997</v>
      </c>
      <c r="H76" s="138">
        <v>2034.5999999999995</v>
      </c>
      <c r="I76" s="138">
        <v>2104.5999999999995</v>
      </c>
      <c r="J76" s="138">
        <v>2118.7999999999993</v>
      </c>
      <c r="K76" s="138">
        <v>2139.5999999999995</v>
      </c>
      <c r="L76" s="133">
        <v>2098</v>
      </c>
      <c r="M76" s="133">
        <v>2063</v>
      </c>
      <c r="N76" s="153">
        <v>5102250</v>
      </c>
      <c r="O76" s="154">
        <v>1.7670446178766014E-3</v>
      </c>
    </row>
    <row r="77" spans="1:15" ht="15">
      <c r="A77" s="132">
        <v>67</v>
      </c>
      <c r="B77" s="116" t="s">
        <v>2254</v>
      </c>
      <c r="C77" s="132" t="s">
        <v>65</v>
      </c>
      <c r="D77" s="137">
        <v>27278.85</v>
      </c>
      <c r="E77" s="137">
        <v>27461.3</v>
      </c>
      <c r="F77" s="138">
        <v>26981.949999999997</v>
      </c>
      <c r="G77" s="138">
        <v>26685.05</v>
      </c>
      <c r="H77" s="138">
        <v>26205.699999999997</v>
      </c>
      <c r="I77" s="138">
        <v>27758.199999999997</v>
      </c>
      <c r="J77" s="138">
        <v>28237.549999999996</v>
      </c>
      <c r="K77" s="138">
        <v>28534.449999999997</v>
      </c>
      <c r="L77" s="133">
        <v>27940.65</v>
      </c>
      <c r="M77" s="133">
        <v>27164.400000000001</v>
      </c>
      <c r="N77" s="153">
        <v>263975</v>
      </c>
      <c r="O77" s="154">
        <v>6.9616631699408738E-3</v>
      </c>
    </row>
    <row r="78" spans="1:15" ht="15">
      <c r="A78" s="132">
        <v>68</v>
      </c>
      <c r="B78" s="116" t="s">
        <v>2262</v>
      </c>
      <c r="C78" s="132" t="s">
        <v>66</v>
      </c>
      <c r="D78" s="137">
        <v>134.5</v>
      </c>
      <c r="E78" s="137">
        <v>133.25</v>
      </c>
      <c r="F78" s="138">
        <v>131.1</v>
      </c>
      <c r="G78" s="138">
        <v>127.69999999999999</v>
      </c>
      <c r="H78" s="138">
        <v>125.54999999999998</v>
      </c>
      <c r="I78" s="138">
        <v>136.65</v>
      </c>
      <c r="J78" s="138">
        <v>138.79999999999998</v>
      </c>
      <c r="K78" s="138">
        <v>142.20000000000002</v>
      </c>
      <c r="L78" s="133">
        <v>135.4</v>
      </c>
      <c r="M78" s="133">
        <v>129.85</v>
      </c>
      <c r="N78" s="153">
        <v>7574000</v>
      </c>
      <c r="O78" s="154">
        <v>-0.10541546093427036</v>
      </c>
    </row>
    <row r="79" spans="1:15" ht="15">
      <c r="A79" s="132">
        <v>69</v>
      </c>
      <c r="B79" s="116" t="s">
        <v>2256</v>
      </c>
      <c r="C79" s="132" t="s">
        <v>787</v>
      </c>
      <c r="D79" s="137">
        <v>140</v>
      </c>
      <c r="E79" s="137">
        <v>139.41666666666666</v>
      </c>
      <c r="F79" s="138">
        <v>138.33333333333331</v>
      </c>
      <c r="G79" s="138">
        <v>136.66666666666666</v>
      </c>
      <c r="H79" s="138">
        <v>135.58333333333331</v>
      </c>
      <c r="I79" s="138">
        <v>141.08333333333331</v>
      </c>
      <c r="J79" s="138">
        <v>142.16666666666663</v>
      </c>
      <c r="K79" s="138">
        <v>143.83333333333331</v>
      </c>
      <c r="L79" s="133">
        <v>140.5</v>
      </c>
      <c r="M79" s="133">
        <v>137.75</v>
      </c>
      <c r="N79" s="153">
        <v>22076000</v>
      </c>
      <c r="O79" s="154">
        <v>-2.890695573622403E-3</v>
      </c>
    </row>
    <row r="80" spans="1:15" ht="15">
      <c r="A80" s="132">
        <v>70</v>
      </c>
      <c r="B80" s="116" t="s">
        <v>2254</v>
      </c>
      <c r="C80" s="132" t="s">
        <v>793</v>
      </c>
      <c r="D80" s="137">
        <v>887.35</v>
      </c>
      <c r="E80" s="137">
        <v>887.1</v>
      </c>
      <c r="F80" s="138">
        <v>872.40000000000009</v>
      </c>
      <c r="G80" s="138">
        <v>857.45</v>
      </c>
      <c r="H80" s="138">
        <v>842.75000000000011</v>
      </c>
      <c r="I80" s="138">
        <v>902.05000000000007</v>
      </c>
      <c r="J80" s="138">
        <v>916.75000000000011</v>
      </c>
      <c r="K80" s="138">
        <v>931.7</v>
      </c>
      <c r="L80" s="133">
        <v>901.8</v>
      </c>
      <c r="M80" s="133">
        <v>872.15</v>
      </c>
      <c r="N80" s="153">
        <v>4200900</v>
      </c>
      <c r="O80" s="154">
        <v>-3.169371196754564E-2</v>
      </c>
    </row>
    <row r="81" spans="1:15" ht="15">
      <c r="A81" s="132">
        <v>71</v>
      </c>
      <c r="B81" s="116" t="s">
        <v>2254</v>
      </c>
      <c r="C81" s="132" t="s">
        <v>67</v>
      </c>
      <c r="D81" s="137">
        <v>273.5</v>
      </c>
      <c r="E81" s="137">
        <v>273.59999999999997</v>
      </c>
      <c r="F81" s="138">
        <v>269.59999999999991</v>
      </c>
      <c r="G81" s="138">
        <v>265.69999999999993</v>
      </c>
      <c r="H81" s="138">
        <v>261.69999999999987</v>
      </c>
      <c r="I81" s="138">
        <v>277.49999999999994</v>
      </c>
      <c r="J81" s="138">
        <v>281.50000000000006</v>
      </c>
      <c r="K81" s="138">
        <v>285.39999999999998</v>
      </c>
      <c r="L81" s="133">
        <v>277.60000000000002</v>
      </c>
      <c r="M81" s="133">
        <v>269.7</v>
      </c>
      <c r="N81" s="153">
        <v>9588000</v>
      </c>
      <c r="O81" s="154">
        <v>-7.2009291521486649E-2</v>
      </c>
    </row>
    <row r="82" spans="1:15" ht="15">
      <c r="A82" s="132">
        <v>72</v>
      </c>
      <c r="B82" s="116" t="s">
        <v>2253</v>
      </c>
      <c r="C82" s="132" t="s">
        <v>68</v>
      </c>
      <c r="D82" s="137">
        <v>87.2</v>
      </c>
      <c r="E82" s="137">
        <v>87.516666666666666</v>
      </c>
      <c r="F82" s="138">
        <v>86.233333333333334</v>
      </c>
      <c r="G82" s="138">
        <v>85.266666666666666</v>
      </c>
      <c r="H82" s="138">
        <v>83.983333333333334</v>
      </c>
      <c r="I82" s="138">
        <v>88.483333333333334</v>
      </c>
      <c r="J82" s="138">
        <v>89.766666666666666</v>
      </c>
      <c r="K82" s="138">
        <v>90.733333333333334</v>
      </c>
      <c r="L82" s="133">
        <v>88.8</v>
      </c>
      <c r="M82" s="133">
        <v>86.55</v>
      </c>
      <c r="N82" s="153">
        <v>70933500</v>
      </c>
      <c r="O82" s="154">
        <v>1.9525691699604743E-2</v>
      </c>
    </row>
    <row r="83" spans="1:15" ht="15">
      <c r="A83" s="132">
        <v>73</v>
      </c>
      <c r="B83" s="116" t="s">
        <v>2259</v>
      </c>
      <c r="C83" s="132" t="s">
        <v>69</v>
      </c>
      <c r="D83" s="137">
        <v>364.4</v>
      </c>
      <c r="E83" s="137">
        <v>365.7833333333333</v>
      </c>
      <c r="F83" s="138">
        <v>361.11666666666662</v>
      </c>
      <c r="G83" s="138">
        <v>357.83333333333331</v>
      </c>
      <c r="H83" s="138">
        <v>353.16666666666663</v>
      </c>
      <c r="I83" s="138">
        <v>369.06666666666661</v>
      </c>
      <c r="J83" s="138">
        <v>373.73333333333335</v>
      </c>
      <c r="K83" s="138">
        <v>377.01666666666659</v>
      </c>
      <c r="L83" s="133">
        <v>370.45</v>
      </c>
      <c r="M83" s="133">
        <v>362.5</v>
      </c>
      <c r="N83" s="153">
        <v>14351127</v>
      </c>
      <c r="O83" s="154">
        <v>5.8002359418010227E-2</v>
      </c>
    </row>
    <row r="84" spans="1:15" ht="15">
      <c r="A84" s="132">
        <v>74</v>
      </c>
      <c r="B84" s="116" t="s">
        <v>2252</v>
      </c>
      <c r="C84" s="132" t="s">
        <v>70</v>
      </c>
      <c r="D84" s="137">
        <v>566.54999999999995</v>
      </c>
      <c r="E84" s="137">
        <v>568.06666666666661</v>
      </c>
      <c r="F84" s="138">
        <v>560.23333333333323</v>
      </c>
      <c r="G84" s="138">
        <v>553.91666666666663</v>
      </c>
      <c r="H84" s="138">
        <v>546.08333333333326</v>
      </c>
      <c r="I84" s="138">
        <v>574.38333333333321</v>
      </c>
      <c r="J84" s="138">
        <v>582.2166666666667</v>
      </c>
      <c r="K84" s="138">
        <v>588.53333333333319</v>
      </c>
      <c r="L84" s="133">
        <v>575.9</v>
      </c>
      <c r="M84" s="133">
        <v>561.75</v>
      </c>
      <c r="N84" s="153">
        <v>4495000</v>
      </c>
      <c r="O84" s="154">
        <v>-2.5791070654529694E-2</v>
      </c>
    </row>
    <row r="85" spans="1:15" ht="15">
      <c r="A85" s="132">
        <v>75</v>
      </c>
      <c r="B85" s="116" t="s">
        <v>2262</v>
      </c>
      <c r="C85" s="132" t="s">
        <v>71</v>
      </c>
      <c r="D85" s="137">
        <v>18.149999999999999</v>
      </c>
      <c r="E85" s="137">
        <v>18.333333333333332</v>
      </c>
      <c r="F85" s="138">
        <v>17.866666666666664</v>
      </c>
      <c r="G85" s="138">
        <v>17.583333333333332</v>
      </c>
      <c r="H85" s="138">
        <v>17.116666666666664</v>
      </c>
      <c r="I85" s="138">
        <v>18.616666666666664</v>
      </c>
      <c r="J85" s="138">
        <v>19.083333333333332</v>
      </c>
      <c r="K85" s="138">
        <v>19.366666666666664</v>
      </c>
      <c r="L85" s="133">
        <v>18.8</v>
      </c>
      <c r="M85" s="133">
        <v>18.05</v>
      </c>
      <c r="N85" s="153">
        <v>270945000</v>
      </c>
      <c r="O85" s="154">
        <v>7.0590327169274533E-2</v>
      </c>
    </row>
    <row r="86" spans="1:15" ht="15">
      <c r="A86" s="132">
        <v>76</v>
      </c>
      <c r="B86" s="116" t="s">
        <v>2250</v>
      </c>
      <c r="C86" s="132" t="s">
        <v>892</v>
      </c>
      <c r="D86" s="137">
        <v>744.25</v>
      </c>
      <c r="E86" s="137">
        <v>748.76666666666677</v>
      </c>
      <c r="F86" s="138">
        <v>736.53333333333353</v>
      </c>
      <c r="G86" s="138">
        <v>728.81666666666672</v>
      </c>
      <c r="H86" s="138">
        <v>716.58333333333348</v>
      </c>
      <c r="I86" s="138">
        <v>756.48333333333358</v>
      </c>
      <c r="J86" s="138">
        <v>768.71666666666692</v>
      </c>
      <c r="K86" s="138">
        <v>776.43333333333362</v>
      </c>
      <c r="L86" s="133">
        <v>761</v>
      </c>
      <c r="M86" s="133">
        <v>741.05</v>
      </c>
      <c r="N86" s="153">
        <v>487900</v>
      </c>
      <c r="O86" s="154">
        <v>-6.3172043010752688E-2</v>
      </c>
    </row>
    <row r="87" spans="1:15" ht="15">
      <c r="A87" s="132">
        <v>77</v>
      </c>
      <c r="B87" s="116" t="s">
        <v>2255</v>
      </c>
      <c r="C87" s="132" t="s">
        <v>348</v>
      </c>
      <c r="D87" s="137">
        <v>1357.75</v>
      </c>
      <c r="E87" s="137">
        <v>1361.1333333333334</v>
      </c>
      <c r="F87" s="138">
        <v>1344.3666666666668</v>
      </c>
      <c r="G87" s="138">
        <v>1330.9833333333333</v>
      </c>
      <c r="H87" s="138">
        <v>1314.2166666666667</v>
      </c>
      <c r="I87" s="138">
        <v>1374.5166666666669</v>
      </c>
      <c r="J87" s="138">
        <v>1391.2833333333338</v>
      </c>
      <c r="K87" s="138">
        <v>1404.666666666667</v>
      </c>
      <c r="L87" s="133">
        <v>1377.9</v>
      </c>
      <c r="M87" s="133">
        <v>1347.75</v>
      </c>
      <c r="N87" s="153">
        <v>1792000</v>
      </c>
      <c r="O87" s="154">
        <v>-4.5183290707587385E-2</v>
      </c>
    </row>
    <row r="88" spans="1:15" ht="15">
      <c r="A88" s="132">
        <v>78</v>
      </c>
      <c r="B88" s="116" t="s">
        <v>2255</v>
      </c>
      <c r="C88" s="132" t="s">
        <v>72</v>
      </c>
      <c r="D88" s="137">
        <v>607</v>
      </c>
      <c r="E88" s="137">
        <v>611.0333333333333</v>
      </c>
      <c r="F88" s="138">
        <v>600.06666666666661</v>
      </c>
      <c r="G88" s="138">
        <v>593.13333333333333</v>
      </c>
      <c r="H88" s="138">
        <v>582.16666666666663</v>
      </c>
      <c r="I88" s="138">
        <v>617.96666666666658</v>
      </c>
      <c r="J88" s="138">
        <v>628.93333333333328</v>
      </c>
      <c r="K88" s="138">
        <v>635.86666666666656</v>
      </c>
      <c r="L88" s="133">
        <v>622</v>
      </c>
      <c r="M88" s="133">
        <v>604.1</v>
      </c>
      <c r="N88" s="153">
        <v>1615500</v>
      </c>
      <c r="O88" s="154">
        <v>-8.1841432225063945E-2</v>
      </c>
    </row>
    <row r="89" spans="1:15" ht="15">
      <c r="A89" s="132">
        <v>79</v>
      </c>
      <c r="B89" s="116" t="s">
        <v>2252</v>
      </c>
      <c r="C89" s="132" t="s">
        <v>353</v>
      </c>
      <c r="D89" s="137">
        <v>93.4</v>
      </c>
      <c r="E89" s="137">
        <v>92.75</v>
      </c>
      <c r="F89" s="138">
        <v>91.55</v>
      </c>
      <c r="G89" s="138">
        <v>89.7</v>
      </c>
      <c r="H89" s="138">
        <v>88.5</v>
      </c>
      <c r="I89" s="138">
        <v>94.6</v>
      </c>
      <c r="J89" s="138">
        <v>95.799999999999983</v>
      </c>
      <c r="K89" s="138">
        <v>97.649999999999991</v>
      </c>
      <c r="L89" s="133">
        <v>93.95</v>
      </c>
      <c r="M89" s="133">
        <v>90.9</v>
      </c>
      <c r="N89" s="153">
        <v>11220000</v>
      </c>
      <c r="O89" s="154">
        <v>-8.408163265306122E-2</v>
      </c>
    </row>
    <row r="90" spans="1:15" ht="15">
      <c r="A90" s="132">
        <v>80</v>
      </c>
      <c r="B90" s="116" t="s">
        <v>2249</v>
      </c>
      <c r="C90" s="132" t="s">
        <v>73</v>
      </c>
      <c r="D90" s="137">
        <v>985.5</v>
      </c>
      <c r="E90" s="137">
        <v>987.15</v>
      </c>
      <c r="F90" s="138">
        <v>966.59999999999991</v>
      </c>
      <c r="G90" s="138">
        <v>947.69999999999993</v>
      </c>
      <c r="H90" s="138">
        <v>927.14999999999986</v>
      </c>
      <c r="I90" s="138">
        <v>1006.05</v>
      </c>
      <c r="J90" s="138">
        <v>1026.5999999999999</v>
      </c>
      <c r="K90" s="138">
        <v>1045.5</v>
      </c>
      <c r="L90" s="133">
        <v>1007.7</v>
      </c>
      <c r="M90" s="133">
        <v>968.25</v>
      </c>
      <c r="N90" s="153">
        <v>6735000</v>
      </c>
      <c r="O90" s="154">
        <v>2.4880164346039717E-2</v>
      </c>
    </row>
    <row r="91" spans="1:15" ht="15">
      <c r="A91" s="132">
        <v>81</v>
      </c>
      <c r="B91" s="116" t="s">
        <v>2250</v>
      </c>
      <c r="C91" s="132" t="s">
        <v>315</v>
      </c>
      <c r="D91" s="137">
        <v>108.35</v>
      </c>
      <c r="E91" s="137">
        <v>108.55</v>
      </c>
      <c r="F91" s="138">
        <v>107.19999999999999</v>
      </c>
      <c r="G91" s="138">
        <v>106.05</v>
      </c>
      <c r="H91" s="138">
        <v>104.69999999999999</v>
      </c>
      <c r="I91" s="138">
        <v>109.69999999999999</v>
      </c>
      <c r="J91" s="138">
        <v>111.04999999999998</v>
      </c>
      <c r="K91" s="138">
        <v>112.19999999999999</v>
      </c>
      <c r="L91" s="133">
        <v>109.9</v>
      </c>
      <c r="M91" s="133">
        <v>107.4</v>
      </c>
      <c r="N91" s="153">
        <v>17455500</v>
      </c>
      <c r="O91" s="154">
        <v>-4.3874784323391668E-2</v>
      </c>
    </row>
    <row r="92" spans="1:15" ht="15">
      <c r="A92" s="132">
        <v>82</v>
      </c>
      <c r="B92" s="116" t="s">
        <v>2250</v>
      </c>
      <c r="C92" s="132" t="s">
        <v>74</v>
      </c>
      <c r="D92" s="137">
        <v>604.54999999999995</v>
      </c>
      <c r="E92" s="137">
        <v>606.68333333333328</v>
      </c>
      <c r="F92" s="138">
        <v>597.41666666666652</v>
      </c>
      <c r="G92" s="138">
        <v>590.28333333333319</v>
      </c>
      <c r="H92" s="138">
        <v>581.01666666666642</v>
      </c>
      <c r="I92" s="138">
        <v>613.81666666666661</v>
      </c>
      <c r="J92" s="138">
        <v>623.08333333333326</v>
      </c>
      <c r="K92" s="138">
        <v>630.2166666666667</v>
      </c>
      <c r="L92" s="133">
        <v>615.95000000000005</v>
      </c>
      <c r="M92" s="133">
        <v>599.54999999999995</v>
      </c>
      <c r="N92" s="153">
        <v>5170000</v>
      </c>
      <c r="O92" s="154">
        <v>-2.5631360723709008E-2</v>
      </c>
    </row>
    <row r="93" spans="1:15" ht="15">
      <c r="A93" s="132">
        <v>83</v>
      </c>
      <c r="B93" s="116" t="s">
        <v>2250</v>
      </c>
      <c r="C93" s="132" t="s">
        <v>944</v>
      </c>
      <c r="D93" s="137">
        <v>11.35</v>
      </c>
      <c r="E93" s="137">
        <v>11.616666666666667</v>
      </c>
      <c r="F93" s="138">
        <v>10.833333333333334</v>
      </c>
      <c r="G93" s="138">
        <v>10.316666666666666</v>
      </c>
      <c r="H93" s="138">
        <v>9.5333333333333332</v>
      </c>
      <c r="I93" s="138">
        <v>12.133333333333335</v>
      </c>
      <c r="J93" s="138">
        <v>12.916666666666666</v>
      </c>
      <c r="K93" s="138">
        <v>13.433333333333335</v>
      </c>
      <c r="L93" s="133">
        <v>12.4</v>
      </c>
      <c r="M93" s="133">
        <v>11.1</v>
      </c>
      <c r="N93" s="153">
        <v>46422000</v>
      </c>
      <c r="O93" s="154">
        <v>5.6101556101556101E-2</v>
      </c>
    </row>
    <row r="94" spans="1:15" ht="15">
      <c r="A94" s="132">
        <v>84</v>
      </c>
      <c r="B94" s="116" t="s">
        <v>2263</v>
      </c>
      <c r="C94" s="132" t="s">
        <v>75</v>
      </c>
      <c r="D94" s="137">
        <v>967.2</v>
      </c>
      <c r="E94" s="137">
        <v>973.69999999999993</v>
      </c>
      <c r="F94" s="138">
        <v>955.99999999999989</v>
      </c>
      <c r="G94" s="138">
        <v>944.8</v>
      </c>
      <c r="H94" s="138">
        <v>927.09999999999991</v>
      </c>
      <c r="I94" s="138">
        <v>984.89999999999986</v>
      </c>
      <c r="J94" s="138">
        <v>1002.5999999999999</v>
      </c>
      <c r="K94" s="138">
        <v>1013.7999999999998</v>
      </c>
      <c r="L94" s="133">
        <v>991.4</v>
      </c>
      <c r="M94" s="133">
        <v>962.5</v>
      </c>
      <c r="N94" s="153">
        <v>9944200</v>
      </c>
      <c r="O94" s="154">
        <v>8.3104605062519057E-2</v>
      </c>
    </row>
    <row r="95" spans="1:15" ht="15">
      <c r="A95" s="132">
        <v>85</v>
      </c>
      <c r="B95" s="116" t="s">
        <v>2256</v>
      </c>
      <c r="C95" s="132" t="s">
        <v>76</v>
      </c>
      <c r="D95" s="137">
        <v>2001.7</v>
      </c>
      <c r="E95" s="137">
        <v>1999.5833333333333</v>
      </c>
      <c r="F95" s="138">
        <v>1986.9666666666665</v>
      </c>
      <c r="G95" s="138">
        <v>1972.2333333333331</v>
      </c>
      <c r="H95" s="138">
        <v>1959.6166666666663</v>
      </c>
      <c r="I95" s="138">
        <v>2014.3166666666666</v>
      </c>
      <c r="J95" s="138">
        <v>2026.9333333333334</v>
      </c>
      <c r="K95" s="138">
        <v>2041.6666666666667</v>
      </c>
      <c r="L95" s="133">
        <v>2012.2</v>
      </c>
      <c r="M95" s="133">
        <v>1984.85</v>
      </c>
      <c r="N95" s="153">
        <v>26414500</v>
      </c>
      <c r="O95" s="154">
        <v>2.9283404122666876E-2</v>
      </c>
    </row>
    <row r="96" spans="1:15" ht="15">
      <c r="A96" s="132">
        <v>86</v>
      </c>
      <c r="B96" s="116" t="s">
        <v>2253</v>
      </c>
      <c r="C96" s="132" t="s">
        <v>77</v>
      </c>
      <c r="D96" s="137">
        <v>2175</v>
      </c>
      <c r="E96" s="137">
        <v>2172.9666666666667</v>
      </c>
      <c r="F96" s="138">
        <v>2164.9333333333334</v>
      </c>
      <c r="G96" s="138">
        <v>2154.8666666666668</v>
      </c>
      <c r="H96" s="138">
        <v>2146.8333333333335</v>
      </c>
      <c r="I96" s="138">
        <v>2183.0333333333333</v>
      </c>
      <c r="J96" s="138">
        <v>2191.0666666666671</v>
      </c>
      <c r="K96" s="138">
        <v>2201.1333333333332</v>
      </c>
      <c r="L96" s="133">
        <v>2181</v>
      </c>
      <c r="M96" s="133">
        <v>2162.9</v>
      </c>
      <c r="N96" s="153">
        <v>21766500</v>
      </c>
      <c r="O96" s="154">
        <v>-3.6619138077037513E-3</v>
      </c>
    </row>
    <row r="97" spans="1:15" ht="15">
      <c r="A97" s="132">
        <v>88</v>
      </c>
      <c r="B97" s="116" t="s">
        <v>2254</v>
      </c>
      <c r="C97" s="132" t="s">
        <v>79</v>
      </c>
      <c r="D97" s="137">
        <v>3111.85</v>
      </c>
      <c r="E97" s="137">
        <v>3113.1166666666668</v>
      </c>
      <c r="F97" s="138">
        <v>3062.7333333333336</v>
      </c>
      <c r="G97" s="138">
        <v>3013.6166666666668</v>
      </c>
      <c r="H97" s="138">
        <v>2963.2333333333336</v>
      </c>
      <c r="I97" s="138">
        <v>3162.2333333333336</v>
      </c>
      <c r="J97" s="138">
        <v>3212.6166666666668</v>
      </c>
      <c r="K97" s="138">
        <v>3261.7333333333336</v>
      </c>
      <c r="L97" s="133">
        <v>3163.5</v>
      </c>
      <c r="M97" s="133">
        <v>3064</v>
      </c>
      <c r="N97" s="153">
        <v>2391800</v>
      </c>
      <c r="O97" s="154">
        <v>8.3537193077829114E-2</v>
      </c>
    </row>
    <row r="98" spans="1:15" ht="15">
      <c r="A98" s="132">
        <v>89</v>
      </c>
      <c r="B98" s="116" t="s">
        <v>2263</v>
      </c>
      <c r="C98" s="132" t="s">
        <v>80</v>
      </c>
      <c r="D98" s="137">
        <v>455.65</v>
      </c>
      <c r="E98" s="137">
        <v>460.05</v>
      </c>
      <c r="F98" s="138">
        <v>444.6</v>
      </c>
      <c r="G98" s="138">
        <v>433.55</v>
      </c>
      <c r="H98" s="138">
        <v>418.1</v>
      </c>
      <c r="I98" s="138">
        <v>471.1</v>
      </c>
      <c r="J98" s="138">
        <v>486.54999999999995</v>
      </c>
      <c r="K98" s="138">
        <v>497.6</v>
      </c>
      <c r="L98" s="133">
        <v>475.5</v>
      </c>
      <c r="M98" s="133">
        <v>449</v>
      </c>
      <c r="N98" s="153">
        <v>4672500</v>
      </c>
      <c r="O98" s="154">
        <v>-7.5393291777975657E-2</v>
      </c>
    </row>
    <row r="99" spans="1:15" ht="15">
      <c r="A99" s="132">
        <v>90</v>
      </c>
      <c r="B99" s="116" t="s">
        <v>2264</v>
      </c>
      <c r="C99" s="132" t="s">
        <v>81</v>
      </c>
      <c r="D99" s="137">
        <v>208.85</v>
      </c>
      <c r="E99" s="137">
        <v>209.78333333333333</v>
      </c>
      <c r="F99" s="138">
        <v>206.41666666666666</v>
      </c>
      <c r="G99" s="138">
        <v>203.98333333333332</v>
      </c>
      <c r="H99" s="138">
        <v>200.61666666666665</v>
      </c>
      <c r="I99" s="138">
        <v>212.21666666666667</v>
      </c>
      <c r="J99" s="138">
        <v>215.58333333333334</v>
      </c>
      <c r="K99" s="138">
        <v>218.01666666666668</v>
      </c>
      <c r="L99" s="133">
        <v>213.15</v>
      </c>
      <c r="M99" s="133">
        <v>207.35</v>
      </c>
      <c r="N99" s="153">
        <v>39298000</v>
      </c>
      <c r="O99" s="154">
        <v>-2.3482344755609671E-2</v>
      </c>
    </row>
    <row r="100" spans="1:15" ht="15">
      <c r="A100" s="132">
        <v>91</v>
      </c>
      <c r="B100" s="116" t="s">
        <v>2259</v>
      </c>
      <c r="C100" s="132" t="s">
        <v>82</v>
      </c>
      <c r="D100" s="137">
        <v>282.60000000000002</v>
      </c>
      <c r="E100" s="137">
        <v>282.11666666666667</v>
      </c>
      <c r="F100" s="138">
        <v>279.23333333333335</v>
      </c>
      <c r="G100" s="138">
        <v>275.86666666666667</v>
      </c>
      <c r="H100" s="138">
        <v>272.98333333333335</v>
      </c>
      <c r="I100" s="138">
        <v>285.48333333333335</v>
      </c>
      <c r="J100" s="138">
        <v>288.36666666666667</v>
      </c>
      <c r="K100" s="138">
        <v>291.73333333333335</v>
      </c>
      <c r="L100" s="133">
        <v>285</v>
      </c>
      <c r="M100" s="133">
        <v>278.75</v>
      </c>
      <c r="N100" s="153">
        <v>24310125</v>
      </c>
      <c r="O100" s="154">
        <v>-4.5788726944408619E-3</v>
      </c>
    </row>
    <row r="101" spans="1:15" ht="15">
      <c r="A101" s="132">
        <v>92</v>
      </c>
      <c r="B101" s="116" t="s">
        <v>2255</v>
      </c>
      <c r="C101" s="132" t="s">
        <v>83</v>
      </c>
      <c r="D101" s="137">
        <v>1656.7</v>
      </c>
      <c r="E101" s="137">
        <v>1659.2</v>
      </c>
      <c r="F101" s="138">
        <v>1639.45</v>
      </c>
      <c r="G101" s="138">
        <v>1622.2</v>
      </c>
      <c r="H101" s="138">
        <v>1602.45</v>
      </c>
      <c r="I101" s="138">
        <v>1676.45</v>
      </c>
      <c r="J101" s="138">
        <v>1696.2</v>
      </c>
      <c r="K101" s="138">
        <v>1713.45</v>
      </c>
      <c r="L101" s="133">
        <v>1678.95</v>
      </c>
      <c r="M101" s="133">
        <v>1641.95</v>
      </c>
      <c r="N101" s="153">
        <v>10590600</v>
      </c>
      <c r="O101" s="154">
        <v>1.134365606034825E-3</v>
      </c>
    </row>
    <row r="102" spans="1:15" ht="15">
      <c r="A102" s="132">
        <v>93</v>
      </c>
      <c r="B102" s="116" t="s">
        <v>2264</v>
      </c>
      <c r="C102" s="132" t="s">
        <v>84</v>
      </c>
      <c r="D102" s="137">
        <v>280.5</v>
      </c>
      <c r="E102" s="137">
        <v>278.73333333333335</v>
      </c>
      <c r="F102" s="138">
        <v>275.76666666666671</v>
      </c>
      <c r="G102" s="138">
        <v>271.03333333333336</v>
      </c>
      <c r="H102" s="138">
        <v>268.06666666666672</v>
      </c>
      <c r="I102" s="138">
        <v>283.4666666666667</v>
      </c>
      <c r="J102" s="138">
        <v>286.43333333333339</v>
      </c>
      <c r="K102" s="138">
        <v>291.16666666666669</v>
      </c>
      <c r="L102" s="133">
        <v>281.7</v>
      </c>
      <c r="M102" s="133">
        <v>274</v>
      </c>
      <c r="N102" s="153">
        <v>10848000</v>
      </c>
      <c r="O102" s="154">
        <v>-0.13054629392151834</v>
      </c>
    </row>
    <row r="103" spans="1:15" ht="15">
      <c r="A103" s="132">
        <v>94</v>
      </c>
      <c r="B103" s="116" t="s">
        <v>2256</v>
      </c>
      <c r="C103" s="132" t="s">
        <v>86</v>
      </c>
      <c r="D103" s="137">
        <v>1303.5999999999999</v>
      </c>
      <c r="E103" s="137">
        <v>1293.9666666666665</v>
      </c>
      <c r="F103" s="138">
        <v>1270.633333333333</v>
      </c>
      <c r="G103" s="138">
        <v>1237.6666666666665</v>
      </c>
      <c r="H103" s="138">
        <v>1214.333333333333</v>
      </c>
      <c r="I103" s="138">
        <v>1326.9333333333329</v>
      </c>
      <c r="J103" s="138">
        <v>1350.2666666666664</v>
      </c>
      <c r="K103" s="138">
        <v>1383.2333333333329</v>
      </c>
      <c r="L103" s="133">
        <v>1317.3</v>
      </c>
      <c r="M103" s="133">
        <v>1261</v>
      </c>
      <c r="N103" s="153">
        <v>14333000</v>
      </c>
      <c r="O103" s="154">
        <v>-4.6247005589566147E-2</v>
      </c>
    </row>
    <row r="104" spans="1:15" ht="15">
      <c r="A104" s="132">
        <v>95</v>
      </c>
      <c r="B104" s="116" t="s">
        <v>2253</v>
      </c>
      <c r="C104" s="132" t="s">
        <v>87</v>
      </c>
      <c r="D104" s="137">
        <v>274.89999999999998</v>
      </c>
      <c r="E104" s="137">
        <v>274.83333333333331</v>
      </c>
      <c r="F104" s="138">
        <v>272.76666666666665</v>
      </c>
      <c r="G104" s="138">
        <v>270.63333333333333</v>
      </c>
      <c r="H104" s="138">
        <v>268.56666666666666</v>
      </c>
      <c r="I104" s="138">
        <v>276.96666666666664</v>
      </c>
      <c r="J104" s="138">
        <v>279.03333333333336</v>
      </c>
      <c r="K104" s="138">
        <v>281.16666666666663</v>
      </c>
      <c r="L104" s="133">
        <v>276.89999999999998</v>
      </c>
      <c r="M104" s="133">
        <v>272.7</v>
      </c>
      <c r="N104" s="153">
        <v>144347500</v>
      </c>
      <c r="O104" s="154">
        <v>3.4408008828629988E-2</v>
      </c>
    </row>
    <row r="105" spans="1:15" ht="15">
      <c r="A105" s="132">
        <v>96</v>
      </c>
      <c r="B105" s="49" t="s">
        <v>2250</v>
      </c>
      <c r="C105" s="132" t="s">
        <v>2204</v>
      </c>
      <c r="D105" s="137">
        <v>402.3</v>
      </c>
      <c r="E105" s="137">
        <v>394.38333333333338</v>
      </c>
      <c r="F105" s="138">
        <v>377.76666666666677</v>
      </c>
      <c r="G105" s="138">
        <v>353.23333333333341</v>
      </c>
      <c r="H105" s="138">
        <v>336.61666666666679</v>
      </c>
      <c r="I105" s="138">
        <v>418.91666666666674</v>
      </c>
      <c r="J105" s="138">
        <v>435.53333333333342</v>
      </c>
      <c r="K105" s="138">
        <v>460.06666666666672</v>
      </c>
      <c r="L105" s="133">
        <v>411</v>
      </c>
      <c r="M105" s="133">
        <v>369.85</v>
      </c>
      <c r="N105" s="153">
        <v>7524400</v>
      </c>
      <c r="O105" s="154">
        <v>-0.1332734351602276</v>
      </c>
    </row>
    <row r="106" spans="1:15" ht="15">
      <c r="A106" s="132">
        <v>97</v>
      </c>
      <c r="B106" s="116" t="s">
        <v>2253</v>
      </c>
      <c r="C106" s="132" t="s">
        <v>88</v>
      </c>
      <c r="D106" s="137">
        <v>59</v>
      </c>
      <c r="E106" s="137">
        <v>59.283333333333331</v>
      </c>
      <c r="F106" s="138">
        <v>58.216666666666661</v>
      </c>
      <c r="G106" s="138">
        <v>57.43333333333333</v>
      </c>
      <c r="H106" s="138">
        <v>56.36666666666666</v>
      </c>
      <c r="I106" s="138">
        <v>60.066666666666663</v>
      </c>
      <c r="J106" s="138">
        <v>61.133333333333326</v>
      </c>
      <c r="K106" s="138">
        <v>61.916666666666664</v>
      </c>
      <c r="L106" s="133">
        <v>60.35</v>
      </c>
      <c r="M106" s="133">
        <v>58.5</v>
      </c>
      <c r="N106" s="153">
        <v>58720000</v>
      </c>
      <c r="O106" s="154">
        <v>-9.8695318495778978E-2</v>
      </c>
    </row>
    <row r="107" spans="1:15" ht="15">
      <c r="A107" s="132">
        <v>98</v>
      </c>
      <c r="B107" s="116" t="s">
        <v>2257</v>
      </c>
      <c r="C107" s="132" t="s">
        <v>89</v>
      </c>
      <c r="D107" s="137">
        <v>55</v>
      </c>
      <c r="E107" s="137">
        <v>55.550000000000004</v>
      </c>
      <c r="F107" s="138">
        <v>54.150000000000006</v>
      </c>
      <c r="G107" s="138">
        <v>53.300000000000004</v>
      </c>
      <c r="H107" s="138">
        <v>51.900000000000006</v>
      </c>
      <c r="I107" s="138">
        <v>56.400000000000006</v>
      </c>
      <c r="J107" s="138">
        <v>57.8</v>
      </c>
      <c r="K107" s="138">
        <v>58.650000000000006</v>
      </c>
      <c r="L107" s="133">
        <v>56.95</v>
      </c>
      <c r="M107" s="133">
        <v>54.7</v>
      </c>
      <c r="N107" s="153">
        <v>136822000</v>
      </c>
      <c r="O107" s="154">
        <v>0</v>
      </c>
    </row>
    <row r="108" spans="1:15" ht="15">
      <c r="A108" s="132">
        <v>99</v>
      </c>
      <c r="B108" s="116" t="s">
        <v>2256</v>
      </c>
      <c r="C108" s="132" t="s">
        <v>90</v>
      </c>
      <c r="D108" s="137">
        <v>45.45</v>
      </c>
      <c r="E108" s="137">
        <v>45.483333333333341</v>
      </c>
      <c r="F108" s="138">
        <v>44.866666666666681</v>
      </c>
      <c r="G108" s="138">
        <v>44.283333333333339</v>
      </c>
      <c r="H108" s="138">
        <v>43.666666666666679</v>
      </c>
      <c r="I108" s="138">
        <v>46.066666666666684</v>
      </c>
      <c r="J108" s="138">
        <v>46.683333333333344</v>
      </c>
      <c r="K108" s="138">
        <v>47.266666666666687</v>
      </c>
      <c r="L108" s="133">
        <v>46.1</v>
      </c>
      <c r="M108" s="133">
        <v>44.9</v>
      </c>
      <c r="N108" s="153">
        <v>134098800</v>
      </c>
      <c r="O108" s="154">
        <v>1.9468138484696439E-2</v>
      </c>
    </row>
    <row r="109" spans="1:15" ht="15">
      <c r="A109" s="132">
        <v>100</v>
      </c>
      <c r="B109" s="116" t="s">
        <v>2253</v>
      </c>
      <c r="C109" s="132" t="s">
        <v>1017</v>
      </c>
      <c r="D109" s="137">
        <v>38.450000000000003</v>
      </c>
      <c r="E109" s="137">
        <v>38.68333333333333</v>
      </c>
      <c r="F109" s="138">
        <v>37.966666666666661</v>
      </c>
      <c r="G109" s="138">
        <v>37.483333333333334</v>
      </c>
      <c r="H109" s="138">
        <v>36.766666666666666</v>
      </c>
      <c r="I109" s="138">
        <v>39.166666666666657</v>
      </c>
      <c r="J109" s="138">
        <v>39.883333333333326</v>
      </c>
      <c r="K109" s="138">
        <v>40.366666666666653</v>
      </c>
      <c r="L109" s="133">
        <v>39.4</v>
      </c>
      <c r="M109" s="133">
        <v>38.200000000000003</v>
      </c>
      <c r="N109" s="153">
        <v>179487000</v>
      </c>
      <c r="O109" s="154">
        <v>1.303780964797914E-2</v>
      </c>
    </row>
    <row r="110" spans="1:15" ht="15">
      <c r="A110" s="132">
        <v>101</v>
      </c>
      <c r="B110" s="116" t="s">
        <v>2256</v>
      </c>
      <c r="C110" s="132" t="s">
        <v>91</v>
      </c>
      <c r="D110" s="137">
        <v>16.25</v>
      </c>
      <c r="E110" s="137">
        <v>16.350000000000001</v>
      </c>
      <c r="F110" s="138">
        <v>16.000000000000004</v>
      </c>
      <c r="G110" s="138">
        <v>15.750000000000004</v>
      </c>
      <c r="H110" s="138">
        <v>15.400000000000006</v>
      </c>
      <c r="I110" s="138">
        <v>16.600000000000001</v>
      </c>
      <c r="J110" s="138">
        <v>16.949999999999996</v>
      </c>
      <c r="K110" s="138">
        <v>17.2</v>
      </c>
      <c r="L110" s="133">
        <v>16.7</v>
      </c>
      <c r="M110" s="133">
        <v>16.100000000000001</v>
      </c>
      <c r="N110" s="153">
        <v>67425000</v>
      </c>
      <c r="O110" s="154">
        <v>-2.9157667386609073E-2</v>
      </c>
    </row>
    <row r="111" spans="1:15" ht="15">
      <c r="A111" s="132">
        <v>102</v>
      </c>
      <c r="B111" s="116" t="s">
        <v>2259</v>
      </c>
      <c r="C111" s="132" t="s">
        <v>92</v>
      </c>
      <c r="D111" s="137">
        <v>294.60000000000002</v>
      </c>
      <c r="E111" s="137">
        <v>290.51666666666671</v>
      </c>
      <c r="F111" s="138">
        <v>284.18333333333339</v>
      </c>
      <c r="G111" s="138">
        <v>273.76666666666671</v>
      </c>
      <c r="H111" s="138">
        <v>267.43333333333339</v>
      </c>
      <c r="I111" s="138">
        <v>300.93333333333339</v>
      </c>
      <c r="J111" s="138">
        <v>307.26666666666677</v>
      </c>
      <c r="K111" s="138">
        <v>317.68333333333339</v>
      </c>
      <c r="L111" s="133">
        <v>296.85000000000002</v>
      </c>
      <c r="M111" s="133">
        <v>280.10000000000002</v>
      </c>
      <c r="N111" s="153">
        <v>4988500</v>
      </c>
      <c r="O111" s="154">
        <v>-4.5263157894736845E-2</v>
      </c>
    </row>
    <row r="112" spans="1:15" ht="15">
      <c r="A112" s="132">
        <v>103</v>
      </c>
      <c r="B112" s="116" t="s">
        <v>2249</v>
      </c>
      <c r="C112" s="132" t="s">
        <v>93</v>
      </c>
      <c r="D112" s="137">
        <v>113.1</v>
      </c>
      <c r="E112" s="137">
        <v>114.25</v>
      </c>
      <c r="F112" s="138">
        <v>110.8</v>
      </c>
      <c r="G112" s="138">
        <v>108.5</v>
      </c>
      <c r="H112" s="138">
        <v>105.05</v>
      </c>
      <c r="I112" s="138">
        <v>116.55</v>
      </c>
      <c r="J112" s="138">
        <v>119.99999999999999</v>
      </c>
      <c r="K112" s="138">
        <v>122.3</v>
      </c>
      <c r="L112" s="133">
        <v>117.7</v>
      </c>
      <c r="M112" s="133">
        <v>111.95</v>
      </c>
      <c r="N112" s="153">
        <v>21560000</v>
      </c>
      <c r="O112" s="154">
        <v>3.9837947332883185E-2</v>
      </c>
    </row>
    <row r="113" spans="1:15" ht="15">
      <c r="A113" s="132">
        <v>104</v>
      </c>
      <c r="B113" s="116" t="s">
        <v>2253</v>
      </c>
      <c r="C113" s="132" t="s">
        <v>1034</v>
      </c>
      <c r="D113" s="137">
        <v>332.1</v>
      </c>
      <c r="E113" s="137">
        <v>329.90000000000003</v>
      </c>
      <c r="F113" s="138">
        <v>324.30000000000007</v>
      </c>
      <c r="G113" s="138">
        <v>316.50000000000006</v>
      </c>
      <c r="H113" s="138">
        <v>310.90000000000009</v>
      </c>
      <c r="I113" s="138">
        <v>337.70000000000005</v>
      </c>
      <c r="J113" s="138">
        <v>343.30000000000007</v>
      </c>
      <c r="K113" s="138">
        <v>351.1</v>
      </c>
      <c r="L113" s="133">
        <v>335.5</v>
      </c>
      <c r="M113" s="133">
        <v>322.10000000000002</v>
      </c>
      <c r="N113" s="153">
        <v>2528000</v>
      </c>
      <c r="O113" s="154">
        <v>-7.2633895818048425E-2</v>
      </c>
    </row>
    <row r="114" spans="1:15" ht="15">
      <c r="A114" s="132">
        <v>105</v>
      </c>
      <c r="B114" s="116" t="s">
        <v>2250</v>
      </c>
      <c r="C114" s="132" t="s">
        <v>1040</v>
      </c>
      <c r="D114" s="137">
        <v>1018.8</v>
      </c>
      <c r="E114" s="137">
        <v>1024.45</v>
      </c>
      <c r="F114" s="138">
        <v>1000.3500000000001</v>
      </c>
      <c r="G114" s="138">
        <v>981.90000000000009</v>
      </c>
      <c r="H114" s="138">
        <v>957.80000000000018</v>
      </c>
      <c r="I114" s="138">
        <v>1042.9000000000001</v>
      </c>
      <c r="J114" s="138">
        <v>1067</v>
      </c>
      <c r="K114" s="138">
        <v>1085.45</v>
      </c>
      <c r="L114" s="133">
        <v>1048.55</v>
      </c>
      <c r="M114" s="133">
        <v>1006</v>
      </c>
      <c r="N114" s="153">
        <v>4972200</v>
      </c>
      <c r="O114" s="154">
        <v>-1.6146266175946812E-2</v>
      </c>
    </row>
    <row r="115" spans="1:15" ht="15">
      <c r="A115" s="132">
        <v>106</v>
      </c>
      <c r="B115" s="116" t="s">
        <v>2253</v>
      </c>
      <c r="C115" s="132" t="s">
        <v>94</v>
      </c>
      <c r="D115" s="137">
        <v>1962.05</v>
      </c>
      <c r="E115" s="137">
        <v>1957.4833333333333</v>
      </c>
      <c r="F115" s="138">
        <v>1946.1666666666667</v>
      </c>
      <c r="G115" s="138">
        <v>1930.2833333333333</v>
      </c>
      <c r="H115" s="138">
        <v>1918.9666666666667</v>
      </c>
      <c r="I115" s="138">
        <v>1973.3666666666668</v>
      </c>
      <c r="J115" s="138">
        <v>1984.6833333333334</v>
      </c>
      <c r="K115" s="138">
        <v>2000.5666666666668</v>
      </c>
      <c r="L115" s="133">
        <v>1968.8</v>
      </c>
      <c r="M115" s="133">
        <v>1941.6</v>
      </c>
      <c r="N115" s="153">
        <v>6287400</v>
      </c>
      <c r="O115" s="154">
        <v>-1.0668429003021148E-2</v>
      </c>
    </row>
    <row r="116" spans="1:15" ht="15">
      <c r="A116" s="132">
        <v>107</v>
      </c>
      <c r="B116" s="116" t="s">
        <v>2263</v>
      </c>
      <c r="C116" s="132" t="s">
        <v>1056</v>
      </c>
      <c r="D116" s="137">
        <v>178.1</v>
      </c>
      <c r="E116" s="137">
        <v>176.56666666666669</v>
      </c>
      <c r="F116" s="138">
        <v>173.33333333333337</v>
      </c>
      <c r="G116" s="138">
        <v>168.56666666666669</v>
      </c>
      <c r="H116" s="138">
        <v>165.33333333333337</v>
      </c>
      <c r="I116" s="138">
        <v>181.33333333333337</v>
      </c>
      <c r="J116" s="138">
        <v>184.56666666666666</v>
      </c>
      <c r="K116" s="138">
        <v>189.33333333333337</v>
      </c>
      <c r="L116" s="133">
        <v>179.8</v>
      </c>
      <c r="M116" s="133">
        <v>171.8</v>
      </c>
      <c r="N116" s="153">
        <v>49684000</v>
      </c>
      <c r="O116" s="154">
        <v>2.3146622734761119E-2</v>
      </c>
    </row>
    <row r="117" spans="1:15" ht="15">
      <c r="A117" s="132">
        <v>108</v>
      </c>
      <c r="B117" s="116" t="s">
        <v>2257</v>
      </c>
      <c r="C117" s="132" t="s">
        <v>191</v>
      </c>
      <c r="D117" s="137">
        <v>287.55</v>
      </c>
      <c r="E117" s="137">
        <v>287.98333333333335</v>
      </c>
      <c r="F117" s="138">
        <v>283.31666666666672</v>
      </c>
      <c r="G117" s="138">
        <v>279.08333333333337</v>
      </c>
      <c r="H117" s="138">
        <v>274.41666666666674</v>
      </c>
      <c r="I117" s="138">
        <v>292.2166666666667</v>
      </c>
      <c r="J117" s="138">
        <v>296.88333333333333</v>
      </c>
      <c r="K117" s="138">
        <v>301.11666666666667</v>
      </c>
      <c r="L117" s="133">
        <v>292.64999999999998</v>
      </c>
      <c r="M117" s="133">
        <v>283.75</v>
      </c>
      <c r="N117" s="153">
        <v>8200800</v>
      </c>
      <c r="O117" s="154">
        <v>0.15296367112810708</v>
      </c>
    </row>
    <row r="118" spans="1:15" ht="15">
      <c r="A118" s="132">
        <v>109</v>
      </c>
      <c r="B118" s="116" t="s">
        <v>2263</v>
      </c>
      <c r="C118" s="132" t="s">
        <v>95</v>
      </c>
      <c r="D118" s="137">
        <v>1380.9</v>
      </c>
      <c r="E118" s="137">
        <v>1378.05</v>
      </c>
      <c r="F118" s="138">
        <v>1365.4499999999998</v>
      </c>
      <c r="G118" s="138">
        <v>1349.9999999999998</v>
      </c>
      <c r="H118" s="138">
        <v>1337.3999999999996</v>
      </c>
      <c r="I118" s="138">
        <v>1393.5</v>
      </c>
      <c r="J118" s="138">
        <v>1406.1</v>
      </c>
      <c r="K118" s="138">
        <v>1421.5500000000002</v>
      </c>
      <c r="L118" s="133">
        <v>1390.65</v>
      </c>
      <c r="M118" s="133">
        <v>1362.6</v>
      </c>
      <c r="N118" s="153">
        <v>26413200</v>
      </c>
      <c r="O118" s="154">
        <v>-1.4197420279469724E-2</v>
      </c>
    </row>
    <row r="119" spans="1:15" ht="15">
      <c r="A119" s="132">
        <v>110</v>
      </c>
      <c r="B119" s="116" t="s">
        <v>2259</v>
      </c>
      <c r="C119" s="132" t="s">
        <v>97</v>
      </c>
      <c r="D119" s="137">
        <v>163.44999999999999</v>
      </c>
      <c r="E119" s="137">
        <v>162.68333333333334</v>
      </c>
      <c r="F119" s="138">
        <v>161.46666666666667</v>
      </c>
      <c r="G119" s="138">
        <v>159.48333333333332</v>
      </c>
      <c r="H119" s="138">
        <v>158.26666666666665</v>
      </c>
      <c r="I119" s="138">
        <v>164.66666666666669</v>
      </c>
      <c r="J119" s="138">
        <v>165.88333333333338</v>
      </c>
      <c r="K119" s="138">
        <v>167.8666666666667</v>
      </c>
      <c r="L119" s="133">
        <v>163.9</v>
      </c>
      <c r="M119" s="133">
        <v>160.69999999999999</v>
      </c>
      <c r="N119" s="153">
        <v>25458000</v>
      </c>
      <c r="O119" s="154">
        <v>-2.7726856095325391E-2</v>
      </c>
    </row>
    <row r="120" spans="1:15" ht="15">
      <c r="A120" s="132">
        <v>111</v>
      </c>
      <c r="B120" s="116" t="s">
        <v>2262</v>
      </c>
      <c r="C120" s="132" t="s">
        <v>98</v>
      </c>
      <c r="D120" s="137">
        <v>194.25</v>
      </c>
      <c r="E120" s="137">
        <v>196.54999999999998</v>
      </c>
      <c r="F120" s="138">
        <v>189.19999999999996</v>
      </c>
      <c r="G120" s="138">
        <v>184.14999999999998</v>
      </c>
      <c r="H120" s="138">
        <v>176.79999999999995</v>
      </c>
      <c r="I120" s="138">
        <v>201.59999999999997</v>
      </c>
      <c r="J120" s="138">
        <v>208.95</v>
      </c>
      <c r="K120" s="138">
        <v>213.99999999999997</v>
      </c>
      <c r="L120" s="133">
        <v>203.9</v>
      </c>
      <c r="M120" s="133">
        <v>191.5</v>
      </c>
      <c r="N120" s="153">
        <v>18055000</v>
      </c>
      <c r="O120" s="154">
        <v>2.9162616303291208E-3</v>
      </c>
    </row>
    <row r="121" spans="1:15" ht="15">
      <c r="A121" s="132">
        <v>112</v>
      </c>
      <c r="B121" s="116" t="s">
        <v>2255</v>
      </c>
      <c r="C121" s="132" t="s">
        <v>99</v>
      </c>
      <c r="D121" s="137">
        <v>286.3</v>
      </c>
      <c r="E121" s="137">
        <v>285.59999999999997</v>
      </c>
      <c r="F121" s="138">
        <v>283.89999999999992</v>
      </c>
      <c r="G121" s="138">
        <v>281.49999999999994</v>
      </c>
      <c r="H121" s="138">
        <v>279.7999999999999</v>
      </c>
      <c r="I121" s="138">
        <v>287.99999999999994</v>
      </c>
      <c r="J121" s="138">
        <v>289.7</v>
      </c>
      <c r="K121" s="138">
        <v>292.09999999999997</v>
      </c>
      <c r="L121" s="133">
        <v>287.3</v>
      </c>
      <c r="M121" s="133">
        <v>283.2</v>
      </c>
      <c r="N121" s="153">
        <v>80323200</v>
      </c>
      <c r="O121" s="154">
        <v>2.7287516498357839E-2</v>
      </c>
    </row>
    <row r="122" spans="1:15" ht="15">
      <c r="A122" s="132">
        <v>113</v>
      </c>
      <c r="B122" s="116" t="s">
        <v>2250</v>
      </c>
      <c r="C122" s="132" t="s">
        <v>347</v>
      </c>
      <c r="D122" s="137">
        <v>307.45</v>
      </c>
      <c r="E122" s="137">
        <v>310.18333333333334</v>
      </c>
      <c r="F122" s="138">
        <v>300.76666666666665</v>
      </c>
      <c r="G122" s="138">
        <v>294.08333333333331</v>
      </c>
      <c r="H122" s="138">
        <v>284.66666666666663</v>
      </c>
      <c r="I122" s="138">
        <v>316.86666666666667</v>
      </c>
      <c r="J122" s="138">
        <v>326.2833333333333</v>
      </c>
      <c r="K122" s="138">
        <v>332.9666666666667</v>
      </c>
      <c r="L122" s="133">
        <v>319.60000000000002</v>
      </c>
      <c r="M122" s="133">
        <v>303.5</v>
      </c>
      <c r="N122" s="153">
        <v>7100400</v>
      </c>
      <c r="O122" s="154">
        <v>6.3825961884214313E-2</v>
      </c>
    </row>
    <row r="123" spans="1:15" ht="15">
      <c r="A123" s="132">
        <v>114</v>
      </c>
      <c r="B123" s="116" t="s">
        <v>2264</v>
      </c>
      <c r="C123" s="132" t="s">
        <v>100</v>
      </c>
      <c r="D123" s="137">
        <v>199.9</v>
      </c>
      <c r="E123" s="137">
        <v>201.4</v>
      </c>
      <c r="F123" s="138">
        <v>195.8</v>
      </c>
      <c r="G123" s="138">
        <v>191.70000000000002</v>
      </c>
      <c r="H123" s="138">
        <v>186.10000000000002</v>
      </c>
      <c r="I123" s="138">
        <v>205.5</v>
      </c>
      <c r="J123" s="138">
        <v>211.09999999999997</v>
      </c>
      <c r="K123" s="138">
        <v>215.2</v>
      </c>
      <c r="L123" s="133">
        <v>207</v>
      </c>
      <c r="M123" s="133">
        <v>197.3</v>
      </c>
      <c r="N123" s="153">
        <v>31745250</v>
      </c>
      <c r="O123" s="154">
        <v>-6.2711751810270375E-2</v>
      </c>
    </row>
    <row r="124" spans="1:15" ht="15">
      <c r="A124" s="132">
        <v>115</v>
      </c>
      <c r="B124" s="116" t="s">
        <v>2250</v>
      </c>
      <c r="C124" s="132" t="s">
        <v>101</v>
      </c>
      <c r="D124" s="137">
        <v>77.45</v>
      </c>
      <c r="E124" s="137">
        <v>78.033333333333346</v>
      </c>
      <c r="F124" s="138">
        <v>76.116666666666688</v>
      </c>
      <c r="G124" s="138">
        <v>74.783333333333346</v>
      </c>
      <c r="H124" s="138">
        <v>72.866666666666688</v>
      </c>
      <c r="I124" s="138">
        <v>79.366666666666688</v>
      </c>
      <c r="J124" s="138">
        <v>81.283333333333346</v>
      </c>
      <c r="K124" s="138">
        <v>82.616666666666688</v>
      </c>
      <c r="L124" s="133">
        <v>79.95</v>
      </c>
      <c r="M124" s="133">
        <v>76.7</v>
      </c>
      <c r="N124" s="153">
        <v>42885000</v>
      </c>
      <c r="O124" s="154">
        <v>-1.529241578838603E-2</v>
      </c>
    </row>
    <row r="125" spans="1:15" ht="15">
      <c r="A125" s="132">
        <v>116</v>
      </c>
      <c r="B125" s="116" t="s">
        <v>2261</v>
      </c>
      <c r="C125" s="132" t="s">
        <v>102</v>
      </c>
      <c r="D125" s="137">
        <v>14.85</v>
      </c>
      <c r="E125" s="137">
        <v>15.149999999999999</v>
      </c>
      <c r="F125" s="138">
        <v>14.349999999999998</v>
      </c>
      <c r="G125" s="138">
        <v>13.85</v>
      </c>
      <c r="H125" s="138">
        <v>13.049999999999999</v>
      </c>
      <c r="I125" s="138">
        <v>15.649999999999997</v>
      </c>
      <c r="J125" s="138">
        <v>16.449999999999996</v>
      </c>
      <c r="K125" s="138">
        <v>16.949999999999996</v>
      </c>
      <c r="L125" s="133">
        <v>15.95</v>
      </c>
      <c r="M125" s="133">
        <v>14.65</v>
      </c>
      <c r="N125" s="153">
        <v>228310000</v>
      </c>
      <c r="O125" s="154">
        <v>-4.3719737966391344E-2</v>
      </c>
    </row>
    <row r="126" spans="1:15" ht="15">
      <c r="A126" s="132">
        <v>117</v>
      </c>
      <c r="B126" s="116" t="s">
        <v>2264</v>
      </c>
      <c r="C126" s="132" t="s">
        <v>104</v>
      </c>
      <c r="D126" s="137">
        <v>317.2</v>
      </c>
      <c r="E126" s="137">
        <v>318.46666666666664</v>
      </c>
      <c r="F126" s="138">
        <v>309.13333333333327</v>
      </c>
      <c r="G126" s="138">
        <v>301.06666666666661</v>
      </c>
      <c r="H126" s="138">
        <v>291.73333333333323</v>
      </c>
      <c r="I126" s="138">
        <v>326.5333333333333</v>
      </c>
      <c r="J126" s="138">
        <v>335.86666666666667</v>
      </c>
      <c r="K126" s="138">
        <v>343.93333333333334</v>
      </c>
      <c r="L126" s="133">
        <v>327.8</v>
      </c>
      <c r="M126" s="133">
        <v>310.39999999999998</v>
      </c>
      <c r="N126" s="153">
        <v>65253000</v>
      </c>
      <c r="O126" s="154">
        <v>-1.6370460814905258E-2</v>
      </c>
    </row>
    <row r="127" spans="1:15" ht="15">
      <c r="A127" s="132">
        <v>118</v>
      </c>
      <c r="B127" s="116" t="s">
        <v>2250</v>
      </c>
      <c r="C127" s="132" t="s">
        <v>105</v>
      </c>
      <c r="D127" s="137">
        <v>1398.05</v>
      </c>
      <c r="E127" s="137">
        <v>1421.75</v>
      </c>
      <c r="F127" s="138">
        <v>1353.9</v>
      </c>
      <c r="G127" s="138">
        <v>1309.75</v>
      </c>
      <c r="H127" s="138">
        <v>1241.9000000000001</v>
      </c>
      <c r="I127" s="138">
        <v>1465.9</v>
      </c>
      <c r="J127" s="138">
        <v>1533.75</v>
      </c>
      <c r="K127" s="138">
        <v>1577.9</v>
      </c>
      <c r="L127" s="133">
        <v>1489.6</v>
      </c>
      <c r="M127" s="133">
        <v>1377.6</v>
      </c>
      <c r="N127" s="153">
        <v>4481000</v>
      </c>
      <c r="O127" s="154">
        <v>9.7342965593241099E-2</v>
      </c>
    </row>
    <row r="128" spans="1:15" ht="15">
      <c r="A128" s="132">
        <v>119</v>
      </c>
      <c r="B128" s="116" t="s">
        <v>2250</v>
      </c>
      <c r="C128" s="132" t="s">
        <v>106</v>
      </c>
      <c r="D128" s="137">
        <v>557.5</v>
      </c>
      <c r="E128" s="137">
        <v>560.16666666666663</v>
      </c>
      <c r="F128" s="138">
        <v>552.0333333333333</v>
      </c>
      <c r="G128" s="138">
        <v>546.56666666666672</v>
      </c>
      <c r="H128" s="138">
        <v>538.43333333333339</v>
      </c>
      <c r="I128" s="138">
        <v>565.63333333333321</v>
      </c>
      <c r="J128" s="138">
        <v>573.76666666666665</v>
      </c>
      <c r="K128" s="138">
        <v>579.23333333333312</v>
      </c>
      <c r="L128" s="133">
        <v>568.29999999999995</v>
      </c>
      <c r="M128" s="133">
        <v>554.70000000000005</v>
      </c>
      <c r="N128" s="153">
        <v>3535000</v>
      </c>
      <c r="O128" s="154">
        <v>-2.5472790428406021E-2</v>
      </c>
    </row>
    <row r="129" spans="1:15" ht="15">
      <c r="A129" s="132">
        <v>120</v>
      </c>
      <c r="B129" s="116" t="s">
        <v>2250</v>
      </c>
      <c r="C129" s="132" t="s">
        <v>1151</v>
      </c>
      <c r="D129" s="137">
        <v>443.4</v>
      </c>
      <c r="E129" s="137">
        <v>439.73333333333335</v>
      </c>
      <c r="F129" s="138">
        <v>431.66666666666669</v>
      </c>
      <c r="G129" s="138">
        <v>419.93333333333334</v>
      </c>
      <c r="H129" s="138">
        <v>411.86666666666667</v>
      </c>
      <c r="I129" s="138">
        <v>451.4666666666667</v>
      </c>
      <c r="J129" s="138">
        <v>459.5333333333333</v>
      </c>
      <c r="K129" s="138">
        <v>471.26666666666671</v>
      </c>
      <c r="L129" s="133">
        <v>447.8</v>
      </c>
      <c r="M129" s="133">
        <v>428</v>
      </c>
      <c r="N129" s="153">
        <v>2900000</v>
      </c>
      <c r="O129" s="154">
        <v>0.13904163393558522</v>
      </c>
    </row>
    <row r="130" spans="1:15" ht="15">
      <c r="A130" s="132">
        <v>121</v>
      </c>
      <c r="B130" s="116" t="s">
        <v>2253</v>
      </c>
      <c r="C130" s="132" t="s">
        <v>107</v>
      </c>
      <c r="D130" s="137">
        <v>1316.8</v>
      </c>
      <c r="E130" s="137">
        <v>1311.0333333333333</v>
      </c>
      <c r="F130" s="138">
        <v>1302.2666666666667</v>
      </c>
      <c r="G130" s="138">
        <v>1287.7333333333333</v>
      </c>
      <c r="H130" s="138">
        <v>1278.9666666666667</v>
      </c>
      <c r="I130" s="138">
        <v>1325.5666666666666</v>
      </c>
      <c r="J130" s="138">
        <v>1334.333333333333</v>
      </c>
      <c r="K130" s="138">
        <v>1348.8666666666666</v>
      </c>
      <c r="L130" s="133">
        <v>1319.8</v>
      </c>
      <c r="M130" s="133">
        <v>1296.5</v>
      </c>
      <c r="N130" s="153">
        <v>12504000</v>
      </c>
      <c r="O130" s="154">
        <v>1.9436472736759719E-2</v>
      </c>
    </row>
    <row r="131" spans="1:15" ht="15">
      <c r="A131" s="132">
        <v>122</v>
      </c>
      <c r="B131" s="116" t="s">
        <v>2263</v>
      </c>
      <c r="C131" s="132" t="s">
        <v>203</v>
      </c>
      <c r="D131" s="137">
        <v>291.5</v>
      </c>
      <c r="E131" s="137">
        <v>291.98333333333335</v>
      </c>
      <c r="F131" s="138">
        <v>288.81666666666672</v>
      </c>
      <c r="G131" s="138">
        <v>286.13333333333338</v>
      </c>
      <c r="H131" s="138">
        <v>282.96666666666675</v>
      </c>
      <c r="I131" s="138">
        <v>294.66666666666669</v>
      </c>
      <c r="J131" s="138">
        <v>297.83333333333331</v>
      </c>
      <c r="K131" s="138">
        <v>300.51666666666665</v>
      </c>
      <c r="L131" s="133">
        <v>295.14999999999998</v>
      </c>
      <c r="M131" s="133">
        <v>289.3</v>
      </c>
      <c r="N131" s="153">
        <v>4792500</v>
      </c>
      <c r="O131" s="154">
        <v>-5.3333333333333337E-2</v>
      </c>
    </row>
    <row r="132" spans="1:15" ht="15">
      <c r="A132" s="132">
        <v>123</v>
      </c>
      <c r="B132" s="116" t="s">
        <v>2250</v>
      </c>
      <c r="C132" s="132" t="s">
        <v>229</v>
      </c>
      <c r="D132" s="137">
        <v>592.79999999999995</v>
      </c>
      <c r="E132" s="137">
        <v>593.01666666666665</v>
      </c>
      <c r="F132" s="138">
        <v>586.0333333333333</v>
      </c>
      <c r="G132" s="138">
        <v>579.26666666666665</v>
      </c>
      <c r="H132" s="138">
        <v>572.2833333333333</v>
      </c>
      <c r="I132" s="138">
        <v>599.7833333333333</v>
      </c>
      <c r="J132" s="138">
        <v>606.76666666666665</v>
      </c>
      <c r="K132" s="138">
        <v>613.5333333333333</v>
      </c>
      <c r="L132" s="133">
        <v>600</v>
      </c>
      <c r="M132" s="133">
        <v>586.25</v>
      </c>
      <c r="N132" s="153">
        <v>1485000</v>
      </c>
      <c r="O132" s="154">
        <v>-8.6715867158671592E-2</v>
      </c>
    </row>
    <row r="133" spans="1:15" ht="15">
      <c r="A133" s="132">
        <v>124</v>
      </c>
      <c r="B133" s="116" t="s">
        <v>2253</v>
      </c>
      <c r="C133" s="132" t="s">
        <v>108</v>
      </c>
      <c r="D133" s="137">
        <v>113.95</v>
      </c>
      <c r="E133" s="137">
        <v>114.10000000000001</v>
      </c>
      <c r="F133" s="138">
        <v>111.85000000000002</v>
      </c>
      <c r="G133" s="138">
        <v>109.75000000000001</v>
      </c>
      <c r="H133" s="138">
        <v>107.50000000000003</v>
      </c>
      <c r="I133" s="138">
        <v>116.20000000000002</v>
      </c>
      <c r="J133" s="138">
        <v>118.44999999999999</v>
      </c>
      <c r="K133" s="138">
        <v>120.55000000000001</v>
      </c>
      <c r="L133" s="133">
        <v>116.35</v>
      </c>
      <c r="M133" s="133">
        <v>112</v>
      </c>
      <c r="N133" s="153">
        <v>16150500</v>
      </c>
      <c r="O133" s="154">
        <v>-7.3567372225090341E-2</v>
      </c>
    </row>
    <row r="134" spans="1:15" ht="15">
      <c r="A134" s="132">
        <v>125</v>
      </c>
      <c r="B134" s="116" t="s">
        <v>2256</v>
      </c>
      <c r="C134" s="132" t="s">
        <v>109</v>
      </c>
      <c r="D134" s="137">
        <v>184.55</v>
      </c>
      <c r="E134" s="137">
        <v>182.5</v>
      </c>
      <c r="F134" s="138">
        <v>179.3</v>
      </c>
      <c r="G134" s="138">
        <v>174.05</v>
      </c>
      <c r="H134" s="138">
        <v>170.85000000000002</v>
      </c>
      <c r="I134" s="138">
        <v>187.75</v>
      </c>
      <c r="J134" s="138">
        <v>190.95</v>
      </c>
      <c r="K134" s="138">
        <v>196.2</v>
      </c>
      <c r="L134" s="133">
        <v>185.7</v>
      </c>
      <c r="M134" s="133">
        <v>177.25</v>
      </c>
      <c r="N134" s="153">
        <v>31023000</v>
      </c>
      <c r="O134" s="154">
        <v>2.3912074855190851E-2</v>
      </c>
    </row>
    <row r="135" spans="1:15" ht="15">
      <c r="A135" s="132">
        <v>126</v>
      </c>
      <c r="B135" s="116" t="s">
        <v>2256</v>
      </c>
      <c r="C135" s="132" t="s">
        <v>110</v>
      </c>
      <c r="D135" s="137">
        <v>526.29999999999995</v>
      </c>
      <c r="E135" s="137">
        <v>529.91666666666663</v>
      </c>
      <c r="F135" s="138">
        <v>520.83333333333326</v>
      </c>
      <c r="G135" s="138">
        <v>515.36666666666667</v>
      </c>
      <c r="H135" s="138">
        <v>506.2833333333333</v>
      </c>
      <c r="I135" s="138">
        <v>535.38333333333321</v>
      </c>
      <c r="J135" s="138">
        <v>544.46666666666647</v>
      </c>
      <c r="K135" s="138">
        <v>549.93333333333317</v>
      </c>
      <c r="L135" s="133">
        <v>539</v>
      </c>
      <c r="M135" s="133">
        <v>524.45000000000005</v>
      </c>
      <c r="N135" s="153">
        <v>10408200</v>
      </c>
      <c r="O135" s="154">
        <v>-2.0800993480285624E-2</v>
      </c>
    </row>
    <row r="136" spans="1:15" ht="15">
      <c r="A136" s="132">
        <v>127</v>
      </c>
      <c r="B136" s="116" t="s">
        <v>2258</v>
      </c>
      <c r="C136" s="132" t="s">
        <v>111</v>
      </c>
      <c r="D136" s="137">
        <v>1321.85</v>
      </c>
      <c r="E136" s="137">
        <v>1324.0166666666667</v>
      </c>
      <c r="F136" s="138">
        <v>1313.5833333333333</v>
      </c>
      <c r="G136" s="138">
        <v>1305.3166666666666</v>
      </c>
      <c r="H136" s="138">
        <v>1294.8833333333332</v>
      </c>
      <c r="I136" s="138">
        <v>1332.2833333333333</v>
      </c>
      <c r="J136" s="138">
        <v>1342.7166666666667</v>
      </c>
      <c r="K136" s="138">
        <v>1350.9833333333333</v>
      </c>
      <c r="L136" s="133">
        <v>1334.45</v>
      </c>
      <c r="M136" s="133">
        <v>1315.75</v>
      </c>
      <c r="N136" s="153">
        <v>13575750</v>
      </c>
      <c r="O136" s="154">
        <v>-2.0296600995886555E-2</v>
      </c>
    </row>
    <row r="137" spans="1:15" ht="15">
      <c r="A137" s="132">
        <v>128</v>
      </c>
      <c r="B137" s="116" t="s">
        <v>2252</v>
      </c>
      <c r="C137" s="132" t="s">
        <v>112</v>
      </c>
      <c r="D137" s="137">
        <v>798.35</v>
      </c>
      <c r="E137" s="137">
        <v>805.23333333333323</v>
      </c>
      <c r="F137" s="138">
        <v>788.11666666666645</v>
      </c>
      <c r="G137" s="138">
        <v>777.88333333333321</v>
      </c>
      <c r="H137" s="138">
        <v>760.76666666666642</v>
      </c>
      <c r="I137" s="138">
        <v>815.46666666666647</v>
      </c>
      <c r="J137" s="138">
        <v>832.58333333333326</v>
      </c>
      <c r="K137" s="138">
        <v>842.81666666666649</v>
      </c>
      <c r="L137" s="133">
        <v>822.35</v>
      </c>
      <c r="M137" s="133">
        <v>795</v>
      </c>
      <c r="N137" s="153">
        <v>12804400</v>
      </c>
      <c r="O137" s="154">
        <v>4.1152029142239172E-2</v>
      </c>
    </row>
    <row r="138" spans="1:15" ht="15">
      <c r="A138" s="132">
        <v>129</v>
      </c>
      <c r="B138" s="116" t="s">
        <v>2254</v>
      </c>
      <c r="C138" s="132" t="s">
        <v>113</v>
      </c>
      <c r="D138" s="137">
        <v>910.35</v>
      </c>
      <c r="E138" s="137">
        <v>914.7833333333333</v>
      </c>
      <c r="F138" s="138">
        <v>904.56666666666661</v>
      </c>
      <c r="G138" s="138">
        <v>898.7833333333333</v>
      </c>
      <c r="H138" s="138">
        <v>888.56666666666661</v>
      </c>
      <c r="I138" s="138">
        <v>920.56666666666661</v>
      </c>
      <c r="J138" s="138">
        <v>930.7833333333333</v>
      </c>
      <c r="K138" s="138">
        <v>936.56666666666661</v>
      </c>
      <c r="L138" s="133">
        <v>925</v>
      </c>
      <c r="M138" s="133">
        <v>909</v>
      </c>
      <c r="N138" s="153">
        <v>16231000</v>
      </c>
      <c r="O138" s="154">
        <v>1.3360804145595305E-2</v>
      </c>
    </row>
    <row r="139" spans="1:15" ht="15">
      <c r="A139" s="132">
        <v>130</v>
      </c>
      <c r="B139" s="116" t="s">
        <v>2256</v>
      </c>
      <c r="C139" s="132" t="s">
        <v>114</v>
      </c>
      <c r="D139" s="137">
        <v>485.5</v>
      </c>
      <c r="E139" s="137">
        <v>486.73333333333329</v>
      </c>
      <c r="F139" s="138">
        <v>480.91666666666657</v>
      </c>
      <c r="G139" s="138">
        <v>476.33333333333326</v>
      </c>
      <c r="H139" s="138">
        <v>470.51666666666654</v>
      </c>
      <c r="I139" s="138">
        <v>491.31666666666661</v>
      </c>
      <c r="J139" s="138">
        <v>497.13333333333333</v>
      </c>
      <c r="K139" s="138">
        <v>501.71666666666664</v>
      </c>
      <c r="L139" s="133">
        <v>492.55</v>
      </c>
      <c r="M139" s="133">
        <v>482.15</v>
      </c>
      <c r="N139" s="153">
        <v>10160000</v>
      </c>
      <c r="O139" s="154">
        <v>-9.6286413164331772E-2</v>
      </c>
    </row>
    <row r="140" spans="1:15" ht="15">
      <c r="A140" s="132">
        <v>131</v>
      </c>
      <c r="B140" s="49" t="s">
        <v>2250</v>
      </c>
      <c r="C140" s="132" t="s">
        <v>1293</v>
      </c>
      <c r="D140" s="137">
        <v>101.9</v>
      </c>
      <c r="E140" s="137">
        <v>102.51666666666667</v>
      </c>
      <c r="F140" s="138">
        <v>100.63333333333333</v>
      </c>
      <c r="G140" s="138">
        <v>99.36666666666666</v>
      </c>
      <c r="H140" s="138">
        <v>97.48333333333332</v>
      </c>
      <c r="I140" s="138">
        <v>103.78333333333333</v>
      </c>
      <c r="J140" s="138">
        <v>105.66666666666669</v>
      </c>
      <c r="K140" s="138">
        <v>106.93333333333334</v>
      </c>
      <c r="L140" s="133">
        <v>104.4</v>
      </c>
      <c r="M140" s="133">
        <v>101.25</v>
      </c>
      <c r="N140" s="153">
        <v>18570000</v>
      </c>
      <c r="O140" s="154">
        <v>5.1964923676518348E-3</v>
      </c>
    </row>
    <row r="141" spans="1:15" ht="15">
      <c r="A141" s="132">
        <v>132</v>
      </c>
      <c r="B141" s="116" t="s">
        <v>2255</v>
      </c>
      <c r="C141" s="132" t="s">
        <v>242</v>
      </c>
      <c r="D141" s="137">
        <v>358.25</v>
      </c>
      <c r="E141" s="137">
        <v>357.48333333333335</v>
      </c>
      <c r="F141" s="138">
        <v>354.36666666666667</v>
      </c>
      <c r="G141" s="138">
        <v>350.48333333333335</v>
      </c>
      <c r="H141" s="138">
        <v>347.36666666666667</v>
      </c>
      <c r="I141" s="138">
        <v>361.36666666666667</v>
      </c>
      <c r="J141" s="138">
        <v>364.48333333333335</v>
      </c>
      <c r="K141" s="138">
        <v>368.36666666666667</v>
      </c>
      <c r="L141" s="133">
        <v>360.6</v>
      </c>
      <c r="M141" s="133">
        <v>353.6</v>
      </c>
      <c r="N141" s="153">
        <v>6159400</v>
      </c>
      <c r="O141" s="154">
        <v>9.3736685129953128E-3</v>
      </c>
    </row>
    <row r="142" spans="1:15" ht="15">
      <c r="A142" s="132">
        <v>133</v>
      </c>
      <c r="B142" s="116" t="s">
        <v>2254</v>
      </c>
      <c r="C142" s="132" t="s">
        <v>115</v>
      </c>
      <c r="D142" s="137">
        <v>9774.35</v>
      </c>
      <c r="E142" s="137">
        <v>9786.5166666666682</v>
      </c>
      <c r="F142" s="138">
        <v>9693.3333333333358</v>
      </c>
      <c r="G142" s="138">
        <v>9612.3166666666675</v>
      </c>
      <c r="H142" s="138">
        <v>9519.133333333335</v>
      </c>
      <c r="I142" s="138">
        <v>9867.5333333333365</v>
      </c>
      <c r="J142" s="138">
        <v>9960.7166666666672</v>
      </c>
      <c r="K142" s="138">
        <v>10041.733333333337</v>
      </c>
      <c r="L142" s="133">
        <v>9879.7000000000007</v>
      </c>
      <c r="M142" s="133">
        <v>9705.5</v>
      </c>
      <c r="N142" s="153">
        <v>2167950</v>
      </c>
      <c r="O142" s="154">
        <v>1.0416666666666666E-2</v>
      </c>
    </row>
    <row r="143" spans="1:15" ht="15">
      <c r="A143" s="132">
        <v>134</v>
      </c>
      <c r="B143" s="116" t="s">
        <v>2255</v>
      </c>
      <c r="C143" s="132" t="s">
        <v>355</v>
      </c>
      <c r="D143" s="137">
        <v>579.54999999999995</v>
      </c>
      <c r="E143" s="137">
        <v>581.4</v>
      </c>
      <c r="F143" s="138">
        <v>574.4</v>
      </c>
      <c r="G143" s="138">
        <v>569.25</v>
      </c>
      <c r="H143" s="138">
        <v>562.25</v>
      </c>
      <c r="I143" s="138">
        <v>586.54999999999995</v>
      </c>
      <c r="J143" s="138">
        <v>593.54999999999995</v>
      </c>
      <c r="K143" s="138">
        <v>598.69999999999993</v>
      </c>
      <c r="L143" s="133">
        <v>588.4</v>
      </c>
      <c r="M143" s="133">
        <v>576.25</v>
      </c>
      <c r="N143" s="153">
        <v>11997500</v>
      </c>
      <c r="O143" s="154">
        <v>-1.59934385892967E-2</v>
      </c>
    </row>
    <row r="144" spans="1:15" ht="15">
      <c r="A144" s="132">
        <v>135</v>
      </c>
      <c r="B144" s="116" t="s">
        <v>2250</v>
      </c>
      <c r="C144" s="132" t="s">
        <v>1325</v>
      </c>
      <c r="D144" s="137">
        <v>825.7</v>
      </c>
      <c r="E144" s="137">
        <v>813.56666666666661</v>
      </c>
      <c r="F144" s="138">
        <v>782.13333333333321</v>
      </c>
      <c r="G144" s="138">
        <v>738.56666666666661</v>
      </c>
      <c r="H144" s="138">
        <v>707.13333333333321</v>
      </c>
      <c r="I144" s="138">
        <v>857.13333333333321</v>
      </c>
      <c r="J144" s="138">
        <v>888.56666666666661</v>
      </c>
      <c r="K144" s="138">
        <v>932.13333333333321</v>
      </c>
      <c r="L144" s="133">
        <v>845</v>
      </c>
      <c r="M144" s="133">
        <v>770</v>
      </c>
      <c r="N144" s="153">
        <v>3631600</v>
      </c>
      <c r="O144" s="154">
        <v>3.3466135458167331E-2</v>
      </c>
    </row>
    <row r="145" spans="1:15" ht="15">
      <c r="A145" s="132">
        <v>136</v>
      </c>
      <c r="B145" s="116" t="s">
        <v>2256</v>
      </c>
      <c r="C145" s="132" t="s">
        <v>359</v>
      </c>
      <c r="D145" s="137">
        <v>461.3</v>
      </c>
      <c r="E145" s="137">
        <v>463.06666666666661</v>
      </c>
      <c r="F145" s="138">
        <v>455.88333333333321</v>
      </c>
      <c r="G145" s="138">
        <v>450.46666666666658</v>
      </c>
      <c r="H145" s="138">
        <v>443.28333333333319</v>
      </c>
      <c r="I145" s="138">
        <v>468.48333333333323</v>
      </c>
      <c r="J145" s="138">
        <v>475.66666666666663</v>
      </c>
      <c r="K145" s="138">
        <v>481.08333333333326</v>
      </c>
      <c r="L145" s="133">
        <v>470.25</v>
      </c>
      <c r="M145" s="133">
        <v>457.65</v>
      </c>
      <c r="N145" s="153">
        <v>2498400</v>
      </c>
      <c r="O145" s="154">
        <v>-9.5147478591817315E-3</v>
      </c>
    </row>
    <row r="146" spans="1:15" ht="15">
      <c r="A146" s="132">
        <v>137</v>
      </c>
      <c r="B146" s="116" t="s">
        <v>2250</v>
      </c>
      <c r="C146" s="132" t="s">
        <v>2127</v>
      </c>
      <c r="D146" s="137">
        <v>875.55</v>
      </c>
      <c r="E146" s="137">
        <v>869.81666666666661</v>
      </c>
      <c r="F146" s="138">
        <v>858.23333333333323</v>
      </c>
      <c r="G146" s="138">
        <v>840.91666666666663</v>
      </c>
      <c r="H146" s="138">
        <v>829.33333333333326</v>
      </c>
      <c r="I146" s="138">
        <v>887.13333333333321</v>
      </c>
      <c r="J146" s="138">
        <v>898.7166666666667</v>
      </c>
      <c r="K146" s="138">
        <v>916.03333333333319</v>
      </c>
      <c r="L146" s="133">
        <v>881.4</v>
      </c>
      <c r="M146" s="133">
        <v>852.5</v>
      </c>
      <c r="N146" s="153">
        <v>1641600</v>
      </c>
      <c r="O146" s="154">
        <v>3.8330170777988615E-2</v>
      </c>
    </row>
    <row r="147" spans="1:15" ht="15">
      <c r="A147" s="132">
        <v>138</v>
      </c>
      <c r="B147" s="116" t="s">
        <v>2263</v>
      </c>
      <c r="C147" s="132" t="s">
        <v>117</v>
      </c>
      <c r="D147" s="137">
        <v>958.05</v>
      </c>
      <c r="E147" s="137">
        <v>962.76666666666677</v>
      </c>
      <c r="F147" s="138">
        <v>946.48333333333358</v>
      </c>
      <c r="G147" s="138">
        <v>934.91666666666686</v>
      </c>
      <c r="H147" s="138">
        <v>918.63333333333367</v>
      </c>
      <c r="I147" s="138">
        <v>974.33333333333348</v>
      </c>
      <c r="J147" s="138">
        <v>990.61666666666656</v>
      </c>
      <c r="K147" s="138">
        <v>1002.1833333333334</v>
      </c>
      <c r="L147" s="133">
        <v>979.05</v>
      </c>
      <c r="M147" s="133">
        <v>951.2</v>
      </c>
      <c r="N147" s="153">
        <v>5190000</v>
      </c>
      <c r="O147" s="154">
        <v>1.9085768143261076E-2</v>
      </c>
    </row>
    <row r="148" spans="1:15" ht="15">
      <c r="A148" s="132">
        <v>139</v>
      </c>
      <c r="B148" s="116" t="s">
        <v>2254</v>
      </c>
      <c r="C148" s="132" t="s">
        <v>118</v>
      </c>
      <c r="D148" s="137">
        <v>299.75</v>
      </c>
      <c r="E148" s="137">
        <v>301.03333333333336</v>
      </c>
      <c r="F148" s="138">
        <v>294.31666666666672</v>
      </c>
      <c r="G148" s="138">
        <v>288.88333333333338</v>
      </c>
      <c r="H148" s="138">
        <v>282.16666666666674</v>
      </c>
      <c r="I148" s="138">
        <v>306.4666666666667</v>
      </c>
      <c r="J148" s="138">
        <v>313.18333333333328</v>
      </c>
      <c r="K148" s="138">
        <v>318.61666666666667</v>
      </c>
      <c r="L148" s="133">
        <v>307.75</v>
      </c>
      <c r="M148" s="133">
        <v>295.60000000000002</v>
      </c>
      <c r="N148" s="153">
        <v>12259200</v>
      </c>
      <c r="O148" s="154">
        <v>1.7800212539851222E-2</v>
      </c>
    </row>
    <row r="149" spans="1:15" ht="15">
      <c r="A149" s="132">
        <v>140</v>
      </c>
      <c r="B149" s="116" t="s">
        <v>2254</v>
      </c>
      <c r="C149" s="132" t="s">
        <v>119</v>
      </c>
      <c r="D149" s="137">
        <v>78344.350000000006</v>
      </c>
      <c r="E149" s="137">
        <v>78392.899999999994</v>
      </c>
      <c r="F149" s="138">
        <v>77600.849999999991</v>
      </c>
      <c r="G149" s="138">
        <v>76857.349999999991</v>
      </c>
      <c r="H149" s="138">
        <v>76065.299999999988</v>
      </c>
      <c r="I149" s="138">
        <v>79136.399999999994</v>
      </c>
      <c r="J149" s="138">
        <v>79928.449999999983</v>
      </c>
      <c r="K149" s="138">
        <v>80671.95</v>
      </c>
      <c r="L149" s="133">
        <v>79184.95</v>
      </c>
      <c r="M149" s="133">
        <v>77649.399999999994</v>
      </c>
      <c r="N149" s="153">
        <v>25480</v>
      </c>
      <c r="O149" s="154">
        <v>-8.1743869209809257E-3</v>
      </c>
    </row>
    <row r="150" spans="1:15" ht="15">
      <c r="A150" s="132">
        <v>141</v>
      </c>
      <c r="B150" s="116" t="s">
        <v>2250</v>
      </c>
      <c r="C150" s="132" t="s">
        <v>1375</v>
      </c>
      <c r="D150" s="137">
        <v>80</v>
      </c>
      <c r="E150" s="137">
        <v>80.45</v>
      </c>
      <c r="F150" s="138">
        <v>78.7</v>
      </c>
      <c r="G150" s="138">
        <v>77.400000000000006</v>
      </c>
      <c r="H150" s="138">
        <v>75.650000000000006</v>
      </c>
      <c r="I150" s="138">
        <v>81.75</v>
      </c>
      <c r="J150" s="138">
        <v>83.5</v>
      </c>
      <c r="K150" s="138">
        <v>84.8</v>
      </c>
      <c r="L150" s="133">
        <v>82.2</v>
      </c>
      <c r="M150" s="133">
        <v>79.150000000000006</v>
      </c>
      <c r="N150" s="153">
        <v>5481000</v>
      </c>
      <c r="O150" s="154">
        <v>-3.2565528196981733E-2</v>
      </c>
    </row>
    <row r="151" spans="1:15" ht="15">
      <c r="A151" s="132">
        <v>142</v>
      </c>
      <c r="B151" s="116" t="s">
        <v>2256</v>
      </c>
      <c r="C151" s="132" t="s">
        <v>1391</v>
      </c>
      <c r="D151" s="137">
        <v>393.95</v>
      </c>
      <c r="E151" s="137">
        <v>399.16666666666669</v>
      </c>
      <c r="F151" s="138">
        <v>386.33333333333337</v>
      </c>
      <c r="G151" s="138">
        <v>378.7166666666667</v>
      </c>
      <c r="H151" s="138">
        <v>365.88333333333338</v>
      </c>
      <c r="I151" s="138">
        <v>406.78333333333336</v>
      </c>
      <c r="J151" s="138">
        <v>419.61666666666673</v>
      </c>
      <c r="K151" s="138">
        <v>427.23333333333335</v>
      </c>
      <c r="L151" s="133">
        <v>412</v>
      </c>
      <c r="M151" s="133">
        <v>391.55</v>
      </c>
      <c r="N151" s="153">
        <v>1719000</v>
      </c>
      <c r="O151" s="154">
        <v>0.15060240963855423</v>
      </c>
    </row>
    <row r="152" spans="1:15" ht="15">
      <c r="A152" s="132">
        <v>143</v>
      </c>
      <c r="B152" s="116" t="s">
        <v>2250</v>
      </c>
      <c r="C152" s="132" t="s">
        <v>1408</v>
      </c>
      <c r="D152" s="137">
        <v>63</v>
      </c>
      <c r="E152" s="137">
        <v>62.4</v>
      </c>
      <c r="F152" s="138">
        <v>61.5</v>
      </c>
      <c r="G152" s="138">
        <v>60</v>
      </c>
      <c r="H152" s="138">
        <v>59.1</v>
      </c>
      <c r="I152" s="138">
        <v>63.9</v>
      </c>
      <c r="J152" s="138">
        <v>64.799999999999983</v>
      </c>
      <c r="K152" s="138">
        <v>66.3</v>
      </c>
      <c r="L152" s="133">
        <v>63.3</v>
      </c>
      <c r="M152" s="133">
        <v>60.9</v>
      </c>
      <c r="N152" s="153">
        <v>55288000</v>
      </c>
      <c r="O152" s="154">
        <v>-8.0984042553191485E-2</v>
      </c>
    </row>
    <row r="153" spans="1:15" ht="15">
      <c r="A153" s="132">
        <v>144</v>
      </c>
      <c r="B153" s="116" t="s">
        <v>2250</v>
      </c>
      <c r="C153" s="132" t="s">
        <v>375</v>
      </c>
      <c r="D153" s="137">
        <v>67.25</v>
      </c>
      <c r="E153" s="137">
        <v>67.766666666666666</v>
      </c>
      <c r="F153" s="138">
        <v>66.183333333333337</v>
      </c>
      <c r="G153" s="138">
        <v>65.116666666666674</v>
      </c>
      <c r="H153" s="138">
        <v>63.533333333333346</v>
      </c>
      <c r="I153" s="138">
        <v>68.833333333333329</v>
      </c>
      <c r="J153" s="138">
        <v>70.416666666666671</v>
      </c>
      <c r="K153" s="138">
        <v>71.48333333333332</v>
      </c>
      <c r="L153" s="133">
        <v>69.349999999999994</v>
      </c>
      <c r="M153" s="133">
        <v>66.7</v>
      </c>
      <c r="N153" s="153">
        <v>24324000</v>
      </c>
      <c r="O153" s="154">
        <v>-8.3012893010631084E-2</v>
      </c>
    </row>
    <row r="154" spans="1:15" ht="15">
      <c r="A154" s="132">
        <v>145</v>
      </c>
      <c r="B154" s="116" t="s">
        <v>2262</v>
      </c>
      <c r="C154" s="132" t="s">
        <v>243</v>
      </c>
      <c r="D154" s="137">
        <v>92.05</v>
      </c>
      <c r="E154" s="137">
        <v>91.166666666666671</v>
      </c>
      <c r="F154" s="138">
        <v>88.533333333333346</v>
      </c>
      <c r="G154" s="138">
        <v>85.01666666666668</v>
      </c>
      <c r="H154" s="138">
        <v>82.383333333333354</v>
      </c>
      <c r="I154" s="138">
        <v>94.683333333333337</v>
      </c>
      <c r="J154" s="138">
        <v>97.316666666666663</v>
      </c>
      <c r="K154" s="138">
        <v>100.83333333333333</v>
      </c>
      <c r="L154" s="133">
        <v>93.8</v>
      </c>
      <c r="M154" s="133">
        <v>87.65</v>
      </c>
      <c r="N154" s="153">
        <v>46400000</v>
      </c>
      <c r="O154" s="154">
        <v>-2.700889112565006E-2</v>
      </c>
    </row>
    <row r="155" spans="1:15" ht="15">
      <c r="A155" s="132">
        <v>146</v>
      </c>
      <c r="B155" s="116" t="s">
        <v>2250</v>
      </c>
      <c r="C155" s="132" t="s">
        <v>1428</v>
      </c>
      <c r="D155" s="137">
        <v>10248.15</v>
      </c>
      <c r="E155" s="137">
        <v>10269.716666666667</v>
      </c>
      <c r="F155" s="138">
        <v>10189.583333333334</v>
      </c>
      <c r="G155" s="138">
        <v>10131.016666666666</v>
      </c>
      <c r="H155" s="138">
        <v>10050.883333333333</v>
      </c>
      <c r="I155" s="138">
        <v>10328.283333333335</v>
      </c>
      <c r="J155" s="138">
        <v>10408.416666666666</v>
      </c>
      <c r="K155" s="138">
        <v>10466.983333333335</v>
      </c>
      <c r="L155" s="133">
        <v>10349.85</v>
      </c>
      <c r="M155" s="133">
        <v>10211.15</v>
      </c>
      <c r="N155" s="153">
        <v>237000</v>
      </c>
      <c r="O155" s="154">
        <v>-2.5493421052631578E-2</v>
      </c>
    </row>
    <row r="156" spans="1:15" ht="15">
      <c r="A156" s="132">
        <v>147</v>
      </c>
      <c r="B156" s="116" t="s">
        <v>2251</v>
      </c>
      <c r="C156" s="132" t="s">
        <v>120</v>
      </c>
      <c r="D156" s="137">
        <v>24.45</v>
      </c>
      <c r="E156" s="137">
        <v>24.466666666666665</v>
      </c>
      <c r="F156" s="138">
        <v>24.033333333333331</v>
      </c>
      <c r="G156" s="138">
        <v>23.616666666666667</v>
      </c>
      <c r="H156" s="138">
        <v>23.183333333333334</v>
      </c>
      <c r="I156" s="138">
        <v>24.883333333333329</v>
      </c>
      <c r="J156" s="138">
        <v>25.316666666666659</v>
      </c>
      <c r="K156" s="138">
        <v>25.733333333333327</v>
      </c>
      <c r="L156" s="133">
        <v>24.9</v>
      </c>
      <c r="M156" s="133">
        <v>24.05</v>
      </c>
      <c r="N156" s="153">
        <v>26298000</v>
      </c>
      <c r="O156" s="154">
        <v>-8.5446009389671368E-2</v>
      </c>
    </row>
    <row r="157" spans="1:15" ht="15">
      <c r="A157" s="132">
        <v>148</v>
      </c>
      <c r="B157" s="116" t="s">
        <v>2263</v>
      </c>
      <c r="C157" s="132" t="s">
        <v>1446</v>
      </c>
      <c r="D157" s="137">
        <v>1221.3499999999999</v>
      </c>
      <c r="E157" s="137">
        <v>1219.5833333333333</v>
      </c>
      <c r="F157" s="138">
        <v>1193.3666666666666</v>
      </c>
      <c r="G157" s="138">
        <v>1165.3833333333332</v>
      </c>
      <c r="H157" s="138">
        <v>1139.1666666666665</v>
      </c>
      <c r="I157" s="138">
        <v>1247.5666666666666</v>
      </c>
      <c r="J157" s="138">
        <v>1273.7833333333333</v>
      </c>
      <c r="K157" s="138">
        <v>1301.7666666666667</v>
      </c>
      <c r="L157" s="133">
        <v>1245.8</v>
      </c>
      <c r="M157" s="133">
        <v>1191.5999999999999</v>
      </c>
      <c r="N157" s="153">
        <v>1241250</v>
      </c>
      <c r="O157" s="154">
        <v>-0.11449973247726057</v>
      </c>
    </row>
    <row r="158" spans="1:15" ht="15">
      <c r="A158" s="132">
        <v>149</v>
      </c>
      <c r="B158" s="116" t="s">
        <v>2264</v>
      </c>
      <c r="C158" s="132" t="s">
        <v>121</v>
      </c>
      <c r="D158" s="137">
        <v>101.8</v>
      </c>
      <c r="E158" s="137">
        <v>100.93333333333334</v>
      </c>
      <c r="F158" s="138">
        <v>99.366666666666674</v>
      </c>
      <c r="G158" s="138">
        <v>96.933333333333337</v>
      </c>
      <c r="H158" s="138">
        <v>95.366666666666674</v>
      </c>
      <c r="I158" s="138">
        <v>103.36666666666667</v>
      </c>
      <c r="J158" s="138">
        <v>104.93333333333334</v>
      </c>
      <c r="K158" s="138">
        <v>107.36666666666667</v>
      </c>
      <c r="L158" s="133">
        <v>102.5</v>
      </c>
      <c r="M158" s="133">
        <v>98.5</v>
      </c>
      <c r="N158" s="153">
        <v>24996000</v>
      </c>
      <c r="O158" s="154">
        <v>-5.4471175669541537E-2</v>
      </c>
    </row>
    <row r="159" spans="1:15" ht="15">
      <c r="A159" s="132">
        <v>150</v>
      </c>
      <c r="B159" s="116" t="s">
        <v>2251</v>
      </c>
      <c r="C159" s="132" t="s">
        <v>122</v>
      </c>
      <c r="D159" s="137">
        <v>151.19999999999999</v>
      </c>
      <c r="E159" s="137">
        <v>152.66666666666666</v>
      </c>
      <c r="F159" s="138">
        <v>148.58333333333331</v>
      </c>
      <c r="G159" s="138">
        <v>145.96666666666667</v>
      </c>
      <c r="H159" s="138">
        <v>141.88333333333333</v>
      </c>
      <c r="I159" s="138">
        <v>155.2833333333333</v>
      </c>
      <c r="J159" s="138">
        <v>159.36666666666662</v>
      </c>
      <c r="K159" s="138">
        <v>161.98333333333329</v>
      </c>
      <c r="L159" s="133">
        <v>156.75</v>
      </c>
      <c r="M159" s="133">
        <v>150.05000000000001</v>
      </c>
      <c r="N159" s="153">
        <v>42332000</v>
      </c>
      <c r="O159" s="154">
        <v>-1.7921146953405018E-3</v>
      </c>
    </row>
    <row r="160" spans="1:15" ht="15">
      <c r="A160" s="132">
        <v>151</v>
      </c>
      <c r="B160" s="116" t="s">
        <v>2263</v>
      </c>
      <c r="C160" s="132" t="s">
        <v>123</v>
      </c>
      <c r="D160" s="137">
        <v>3890.2</v>
      </c>
      <c r="E160" s="137">
        <v>3911.2166666666667</v>
      </c>
      <c r="F160" s="138">
        <v>3851.4333333333334</v>
      </c>
      <c r="G160" s="138">
        <v>3812.6666666666665</v>
      </c>
      <c r="H160" s="138">
        <v>3752.8833333333332</v>
      </c>
      <c r="I160" s="138">
        <v>3949.9833333333336</v>
      </c>
      <c r="J160" s="138">
        <v>4009.7666666666673</v>
      </c>
      <c r="K160" s="138">
        <v>4048.5333333333338</v>
      </c>
      <c r="L160" s="133">
        <v>3971</v>
      </c>
      <c r="M160" s="133">
        <v>3872.45</v>
      </c>
      <c r="N160" s="153">
        <v>55200</v>
      </c>
      <c r="O160" s="154">
        <v>-2.3872679045092837E-2</v>
      </c>
    </row>
    <row r="161" spans="1:15" ht="15">
      <c r="A161" s="132">
        <v>152</v>
      </c>
      <c r="B161" s="116" t="s">
        <v>2259</v>
      </c>
      <c r="C161" s="132" t="s">
        <v>207</v>
      </c>
      <c r="D161" s="137">
        <v>205.4</v>
      </c>
      <c r="E161" s="137">
        <v>206.41666666666666</v>
      </c>
      <c r="F161" s="138">
        <v>203.98333333333332</v>
      </c>
      <c r="G161" s="138">
        <v>202.56666666666666</v>
      </c>
      <c r="H161" s="138">
        <v>200.13333333333333</v>
      </c>
      <c r="I161" s="138">
        <v>207.83333333333331</v>
      </c>
      <c r="J161" s="138">
        <v>210.26666666666665</v>
      </c>
      <c r="K161" s="138">
        <v>211.68333333333331</v>
      </c>
      <c r="L161" s="133">
        <v>208.85</v>
      </c>
      <c r="M161" s="133">
        <v>205</v>
      </c>
      <c r="N161" s="153">
        <v>3140676</v>
      </c>
      <c r="O161" s="154">
        <v>-0.12417061611374408</v>
      </c>
    </row>
    <row r="162" spans="1:15" ht="15">
      <c r="A162" s="132">
        <v>153</v>
      </c>
      <c r="B162" s="116" t="s">
        <v>2259</v>
      </c>
      <c r="C162" s="132" t="s">
        <v>124</v>
      </c>
      <c r="D162" s="137">
        <v>159.4</v>
      </c>
      <c r="E162" s="137">
        <v>159.28333333333333</v>
      </c>
      <c r="F162" s="138">
        <v>157.36666666666667</v>
      </c>
      <c r="G162" s="138">
        <v>155.33333333333334</v>
      </c>
      <c r="H162" s="138">
        <v>153.41666666666669</v>
      </c>
      <c r="I162" s="138">
        <v>161.31666666666666</v>
      </c>
      <c r="J162" s="138">
        <v>163.23333333333335</v>
      </c>
      <c r="K162" s="138">
        <v>165.26666666666665</v>
      </c>
      <c r="L162" s="133">
        <v>161.19999999999999</v>
      </c>
      <c r="M162" s="133">
        <v>157.25</v>
      </c>
      <c r="N162" s="153">
        <v>38850000</v>
      </c>
      <c r="O162" s="154">
        <v>1.9183472700442697E-2</v>
      </c>
    </row>
    <row r="163" spans="1:15" ht="15">
      <c r="A163" s="132">
        <v>154</v>
      </c>
      <c r="B163" s="116" t="s">
        <v>2253</v>
      </c>
      <c r="C163" s="132" t="s">
        <v>125</v>
      </c>
      <c r="D163" s="137">
        <v>72.849999999999994</v>
      </c>
      <c r="E163" s="137">
        <v>73.766666666666666</v>
      </c>
      <c r="F163" s="138">
        <v>69.683333333333337</v>
      </c>
      <c r="G163" s="138">
        <v>66.516666666666666</v>
      </c>
      <c r="H163" s="138">
        <v>62.433333333333337</v>
      </c>
      <c r="I163" s="138">
        <v>76.933333333333337</v>
      </c>
      <c r="J163" s="138">
        <v>81.01666666666668</v>
      </c>
      <c r="K163" s="138">
        <v>84.183333333333337</v>
      </c>
      <c r="L163" s="133">
        <v>77.849999999999994</v>
      </c>
      <c r="M163" s="133">
        <v>70.599999999999994</v>
      </c>
      <c r="N163" s="153">
        <v>12774000</v>
      </c>
      <c r="O163" s="154">
        <v>-7.6355748373101953E-2</v>
      </c>
    </row>
    <row r="164" spans="1:15" ht="15">
      <c r="A164" s="132">
        <v>155</v>
      </c>
      <c r="B164" s="116" t="s">
        <v>2248</v>
      </c>
      <c r="C164" s="132" t="s">
        <v>231</v>
      </c>
      <c r="D164" s="137">
        <v>28408.9</v>
      </c>
      <c r="E164" s="137">
        <v>28456.3</v>
      </c>
      <c r="F164" s="138">
        <v>28272.6</v>
      </c>
      <c r="G164" s="138">
        <v>28136.3</v>
      </c>
      <c r="H164" s="138">
        <v>27952.6</v>
      </c>
      <c r="I164" s="138">
        <v>28592.6</v>
      </c>
      <c r="J164" s="138">
        <v>28776.300000000003</v>
      </c>
      <c r="K164" s="138">
        <v>28912.6</v>
      </c>
      <c r="L164" s="133">
        <v>28640</v>
      </c>
      <c r="M164" s="133">
        <v>28320</v>
      </c>
      <c r="N164" s="153">
        <v>63125</v>
      </c>
      <c r="O164" s="154">
        <v>4.6415250725238291E-2</v>
      </c>
    </row>
    <row r="165" spans="1:15" ht="15">
      <c r="A165" s="132">
        <v>156</v>
      </c>
      <c r="B165" s="116" t="s">
        <v>2250</v>
      </c>
      <c r="C165" s="132" t="s">
        <v>356</v>
      </c>
      <c r="D165" s="137">
        <v>83.85</v>
      </c>
      <c r="E165" s="137">
        <v>84.86666666666666</v>
      </c>
      <c r="F165" s="138">
        <v>78.73333333333332</v>
      </c>
      <c r="G165" s="138">
        <v>73.61666666666666</v>
      </c>
      <c r="H165" s="138">
        <v>67.48333333333332</v>
      </c>
      <c r="I165" s="138">
        <v>89.98333333333332</v>
      </c>
      <c r="J165" s="138">
        <v>96.116666666666674</v>
      </c>
      <c r="K165" s="138">
        <v>101.23333333333332</v>
      </c>
      <c r="L165" s="133">
        <v>91</v>
      </c>
      <c r="M165" s="133">
        <v>79.75</v>
      </c>
      <c r="N165" s="153">
        <v>8862000</v>
      </c>
      <c r="O165" s="154">
        <v>-5.9684863918510266E-2</v>
      </c>
    </row>
    <row r="166" spans="1:15" ht="15">
      <c r="A166" s="132">
        <v>157</v>
      </c>
      <c r="B166" s="116" t="s">
        <v>2252</v>
      </c>
      <c r="C166" s="132" t="s">
        <v>209</v>
      </c>
      <c r="D166" s="137">
        <v>2701.9</v>
      </c>
      <c r="E166" s="137">
        <v>2714.15</v>
      </c>
      <c r="F166" s="138">
        <v>2683.75</v>
      </c>
      <c r="G166" s="138">
        <v>2665.6</v>
      </c>
      <c r="H166" s="138">
        <v>2635.2</v>
      </c>
      <c r="I166" s="138">
        <v>2732.3</v>
      </c>
      <c r="J166" s="138">
        <v>2762.7000000000007</v>
      </c>
      <c r="K166" s="138">
        <v>2780.8500000000004</v>
      </c>
      <c r="L166" s="133">
        <v>2744.55</v>
      </c>
      <c r="M166" s="133">
        <v>2696</v>
      </c>
      <c r="N166" s="153">
        <v>1947296</v>
      </c>
      <c r="O166" s="154">
        <v>-1.1800766283524904E-2</v>
      </c>
    </row>
    <row r="167" spans="1:15" ht="15">
      <c r="A167" s="132">
        <v>158</v>
      </c>
      <c r="B167" s="116" t="s">
        <v>2259</v>
      </c>
      <c r="C167" s="132" t="s">
        <v>126</v>
      </c>
      <c r="D167" s="137">
        <v>220.95</v>
      </c>
      <c r="E167" s="137">
        <v>220.08333333333334</v>
      </c>
      <c r="F167" s="138">
        <v>215.81666666666669</v>
      </c>
      <c r="G167" s="138">
        <v>210.68333333333334</v>
      </c>
      <c r="H167" s="138">
        <v>206.41666666666669</v>
      </c>
      <c r="I167" s="138">
        <v>225.2166666666667</v>
      </c>
      <c r="J167" s="138">
        <v>229.48333333333335</v>
      </c>
      <c r="K167" s="138">
        <v>234.6166666666667</v>
      </c>
      <c r="L167" s="133">
        <v>224.35</v>
      </c>
      <c r="M167" s="133">
        <v>214.95</v>
      </c>
      <c r="N167" s="153">
        <v>18942000</v>
      </c>
      <c r="O167" s="154">
        <v>-5.0240673886883275E-2</v>
      </c>
    </row>
    <row r="168" spans="1:15" ht="15">
      <c r="A168" s="132">
        <v>159</v>
      </c>
      <c r="B168" s="116" t="s">
        <v>2256</v>
      </c>
      <c r="C168" s="132" t="s">
        <v>127</v>
      </c>
      <c r="D168" s="137">
        <v>78</v>
      </c>
      <c r="E168" s="137">
        <v>77.016666666666666</v>
      </c>
      <c r="F168" s="138">
        <v>75.733333333333334</v>
      </c>
      <c r="G168" s="138">
        <v>73.466666666666669</v>
      </c>
      <c r="H168" s="138">
        <v>72.183333333333337</v>
      </c>
      <c r="I168" s="138">
        <v>79.283333333333331</v>
      </c>
      <c r="J168" s="138">
        <v>80.566666666666663</v>
      </c>
      <c r="K168" s="138">
        <v>82.833333333333329</v>
      </c>
      <c r="L168" s="133">
        <v>78.3</v>
      </c>
      <c r="M168" s="133">
        <v>74.75</v>
      </c>
      <c r="N168" s="153">
        <v>81612000</v>
      </c>
      <c r="O168" s="154">
        <v>-1.4204957240179736E-2</v>
      </c>
    </row>
    <row r="169" spans="1:15" ht="15">
      <c r="A169" s="132">
        <v>160</v>
      </c>
      <c r="B169" s="116" t="s">
        <v>2255</v>
      </c>
      <c r="C169" s="132" t="s">
        <v>208</v>
      </c>
      <c r="D169" s="137">
        <v>1117.5</v>
      </c>
      <c r="E169" s="137">
        <v>1106.4833333333333</v>
      </c>
      <c r="F169" s="138">
        <v>1089.3166666666666</v>
      </c>
      <c r="G169" s="138">
        <v>1061.1333333333332</v>
      </c>
      <c r="H169" s="138">
        <v>1043.9666666666665</v>
      </c>
      <c r="I169" s="138">
        <v>1134.6666666666667</v>
      </c>
      <c r="J169" s="138">
        <v>1151.8333333333333</v>
      </c>
      <c r="K169" s="138">
        <v>1180.0166666666669</v>
      </c>
      <c r="L169" s="133">
        <v>1123.6500000000001</v>
      </c>
      <c r="M169" s="133">
        <v>1078.3</v>
      </c>
      <c r="N169" s="153">
        <v>3878000</v>
      </c>
      <c r="O169" s="154">
        <v>1.1476264997391758E-2</v>
      </c>
    </row>
    <row r="170" spans="1:15" ht="15">
      <c r="A170" s="132">
        <v>161</v>
      </c>
      <c r="B170" s="116" t="s">
        <v>2253</v>
      </c>
      <c r="C170" s="132" t="s">
        <v>128</v>
      </c>
      <c r="D170" s="137">
        <v>79.400000000000006</v>
      </c>
      <c r="E170" s="137">
        <v>79.5</v>
      </c>
      <c r="F170" s="138">
        <v>78.349999999999994</v>
      </c>
      <c r="G170" s="138">
        <v>77.3</v>
      </c>
      <c r="H170" s="138">
        <v>76.149999999999991</v>
      </c>
      <c r="I170" s="138">
        <v>80.55</v>
      </c>
      <c r="J170" s="138">
        <v>81.7</v>
      </c>
      <c r="K170" s="138">
        <v>82.75</v>
      </c>
      <c r="L170" s="133">
        <v>80.650000000000006</v>
      </c>
      <c r="M170" s="133">
        <v>78.45</v>
      </c>
      <c r="N170" s="153">
        <v>88797500</v>
      </c>
      <c r="O170" s="154">
        <v>-3.5024804255573486E-2</v>
      </c>
    </row>
    <row r="171" spans="1:15" ht="15">
      <c r="A171" s="132">
        <v>162</v>
      </c>
      <c r="B171" s="116" t="s">
        <v>2251</v>
      </c>
      <c r="C171" s="132" t="s">
        <v>129</v>
      </c>
      <c r="D171" s="137">
        <v>175.8</v>
      </c>
      <c r="E171" s="137">
        <v>176.73333333333335</v>
      </c>
      <c r="F171" s="138">
        <v>174.26666666666671</v>
      </c>
      <c r="G171" s="138">
        <v>172.73333333333335</v>
      </c>
      <c r="H171" s="138">
        <v>170.26666666666671</v>
      </c>
      <c r="I171" s="138">
        <v>178.26666666666671</v>
      </c>
      <c r="J171" s="138">
        <v>180.73333333333335</v>
      </c>
      <c r="K171" s="138">
        <v>182.26666666666671</v>
      </c>
      <c r="L171" s="133">
        <v>179.2</v>
      </c>
      <c r="M171" s="133">
        <v>175.2</v>
      </c>
      <c r="N171" s="153">
        <v>51688000</v>
      </c>
      <c r="O171" s="154">
        <v>-4.3169196593854126E-2</v>
      </c>
    </row>
    <row r="172" spans="1:15" ht="15">
      <c r="A172" s="132">
        <v>163</v>
      </c>
      <c r="B172" s="116" t="s">
        <v>2251</v>
      </c>
      <c r="C172" s="132" t="s">
        <v>130</v>
      </c>
      <c r="D172" s="137">
        <v>75.849999999999994</v>
      </c>
      <c r="E172" s="137">
        <v>75.25</v>
      </c>
      <c r="F172" s="138">
        <v>73.650000000000006</v>
      </c>
      <c r="G172" s="138">
        <v>71.45</v>
      </c>
      <c r="H172" s="138">
        <v>69.850000000000009</v>
      </c>
      <c r="I172" s="138">
        <v>77.45</v>
      </c>
      <c r="J172" s="138">
        <v>79.05</v>
      </c>
      <c r="K172" s="138">
        <v>81.25</v>
      </c>
      <c r="L172" s="133">
        <v>76.849999999999994</v>
      </c>
      <c r="M172" s="133">
        <v>73.05</v>
      </c>
      <c r="N172" s="153">
        <v>23152000</v>
      </c>
      <c r="O172" s="154">
        <v>-3.0485762144053602E-2</v>
      </c>
    </row>
    <row r="173" spans="1:15" ht="15">
      <c r="A173" s="132">
        <v>164</v>
      </c>
      <c r="B173" s="116" t="s">
        <v>2250</v>
      </c>
      <c r="C173" s="132" t="s">
        <v>1590</v>
      </c>
      <c r="D173" s="137">
        <v>1136.3</v>
      </c>
      <c r="E173" s="137">
        <v>1150.6333333333332</v>
      </c>
      <c r="F173" s="138">
        <v>1110.2166666666665</v>
      </c>
      <c r="G173" s="138">
        <v>1084.1333333333332</v>
      </c>
      <c r="H173" s="138">
        <v>1043.7166666666665</v>
      </c>
      <c r="I173" s="138">
        <v>1176.7166666666665</v>
      </c>
      <c r="J173" s="138">
        <v>1217.1333333333334</v>
      </c>
      <c r="K173" s="138">
        <v>1243.2166666666665</v>
      </c>
      <c r="L173" s="133">
        <v>1191.05</v>
      </c>
      <c r="M173" s="133">
        <v>1124.55</v>
      </c>
      <c r="N173" s="153">
        <v>942800</v>
      </c>
      <c r="O173" s="154">
        <v>2.1673168617251843E-2</v>
      </c>
    </row>
    <row r="174" spans="1:15" ht="15">
      <c r="A174" s="132">
        <v>165</v>
      </c>
      <c r="B174" s="116" t="s">
        <v>2249</v>
      </c>
      <c r="C174" s="132" t="s">
        <v>214</v>
      </c>
      <c r="D174" s="137">
        <v>691.5</v>
      </c>
      <c r="E174" s="137">
        <v>688.88333333333333</v>
      </c>
      <c r="F174" s="138">
        <v>680.31666666666661</v>
      </c>
      <c r="G174" s="138">
        <v>669.13333333333333</v>
      </c>
      <c r="H174" s="138">
        <v>660.56666666666661</v>
      </c>
      <c r="I174" s="138">
        <v>700.06666666666661</v>
      </c>
      <c r="J174" s="138">
        <v>708.63333333333344</v>
      </c>
      <c r="K174" s="138">
        <v>719.81666666666661</v>
      </c>
      <c r="L174" s="133">
        <v>697.45</v>
      </c>
      <c r="M174" s="133">
        <v>677.7</v>
      </c>
      <c r="N174" s="153">
        <v>795200</v>
      </c>
      <c r="O174" s="154">
        <v>-0.13187772925764193</v>
      </c>
    </row>
    <row r="175" spans="1:15" ht="15">
      <c r="A175" s="132">
        <v>166</v>
      </c>
      <c r="B175" s="116" t="s">
        <v>2250</v>
      </c>
      <c r="C175" s="132" t="s">
        <v>1623</v>
      </c>
      <c r="D175" s="137">
        <v>846.4</v>
      </c>
      <c r="E175" s="137">
        <v>844.21666666666658</v>
      </c>
      <c r="F175" s="138">
        <v>832.63333333333321</v>
      </c>
      <c r="G175" s="138">
        <v>818.86666666666667</v>
      </c>
      <c r="H175" s="138">
        <v>807.2833333333333</v>
      </c>
      <c r="I175" s="138">
        <v>857.98333333333312</v>
      </c>
      <c r="J175" s="138">
        <v>869.56666666666638</v>
      </c>
      <c r="K175" s="138">
        <v>883.33333333333303</v>
      </c>
      <c r="L175" s="133">
        <v>855.8</v>
      </c>
      <c r="M175" s="133">
        <v>830.45</v>
      </c>
      <c r="N175" s="153">
        <v>4804000</v>
      </c>
      <c r="O175" s="154">
        <v>-4.7732318426895022E-2</v>
      </c>
    </row>
    <row r="176" spans="1:15" ht="15">
      <c r="A176" s="132">
        <v>167</v>
      </c>
      <c r="B176" s="116" t="s">
        <v>2253</v>
      </c>
      <c r="C176" s="132" t="s">
        <v>2178</v>
      </c>
      <c r="D176" s="137">
        <v>569.1</v>
      </c>
      <c r="E176" s="137">
        <v>571.43333333333339</v>
      </c>
      <c r="F176" s="138">
        <v>565.31666666666683</v>
      </c>
      <c r="G176" s="138">
        <v>561.53333333333342</v>
      </c>
      <c r="H176" s="138">
        <v>555.41666666666686</v>
      </c>
      <c r="I176" s="138">
        <v>575.21666666666681</v>
      </c>
      <c r="J176" s="138">
        <v>581.33333333333337</v>
      </c>
      <c r="K176" s="138">
        <v>585.11666666666679</v>
      </c>
      <c r="L176" s="133">
        <v>577.54999999999995</v>
      </c>
      <c r="M176" s="133">
        <v>567.65</v>
      </c>
      <c r="N176" s="153">
        <v>5870400</v>
      </c>
      <c r="O176" s="154">
        <v>2.2361546499477535E-2</v>
      </c>
    </row>
    <row r="177" spans="1:15" ht="15">
      <c r="A177" s="132">
        <v>168</v>
      </c>
      <c r="B177" s="116" t="s">
        <v>2257</v>
      </c>
      <c r="C177" s="132" t="s">
        <v>131</v>
      </c>
      <c r="D177" s="137">
        <v>13.9</v>
      </c>
      <c r="E177" s="137">
        <v>14.25</v>
      </c>
      <c r="F177" s="138">
        <v>13.35</v>
      </c>
      <c r="G177" s="138">
        <v>12.799999999999999</v>
      </c>
      <c r="H177" s="138">
        <v>11.899999999999999</v>
      </c>
      <c r="I177" s="138">
        <v>14.8</v>
      </c>
      <c r="J177" s="138">
        <v>15.7</v>
      </c>
      <c r="K177" s="138">
        <v>16.25</v>
      </c>
      <c r="L177" s="133">
        <v>15.15</v>
      </c>
      <c r="M177" s="133">
        <v>13.7</v>
      </c>
      <c r="N177" s="153">
        <v>98728000</v>
      </c>
      <c r="O177" s="154">
        <v>-2.2637238256932655E-3</v>
      </c>
    </row>
    <row r="178" spans="1:15" ht="15">
      <c r="A178" s="132">
        <v>169</v>
      </c>
      <c r="B178" s="116" t="s">
        <v>2251</v>
      </c>
      <c r="C178" s="132" t="s">
        <v>132</v>
      </c>
      <c r="D178" s="137">
        <v>98</v>
      </c>
      <c r="E178" s="137">
        <v>97.2</v>
      </c>
      <c r="F178" s="138">
        <v>95.100000000000009</v>
      </c>
      <c r="G178" s="138">
        <v>92.2</v>
      </c>
      <c r="H178" s="138">
        <v>90.100000000000009</v>
      </c>
      <c r="I178" s="138">
        <v>100.10000000000001</v>
      </c>
      <c r="J178" s="138">
        <v>102.2</v>
      </c>
      <c r="K178" s="138">
        <v>105.10000000000001</v>
      </c>
      <c r="L178" s="133">
        <v>99.3</v>
      </c>
      <c r="M178" s="133">
        <v>94.3</v>
      </c>
      <c r="N178" s="153">
        <v>47538000</v>
      </c>
      <c r="O178" s="154">
        <v>-5.4985687022900763E-2</v>
      </c>
    </row>
    <row r="179" spans="1:15" ht="15">
      <c r="A179" s="132">
        <v>170</v>
      </c>
      <c r="B179" s="116" t="s">
        <v>2256</v>
      </c>
      <c r="C179" s="132" t="s">
        <v>133</v>
      </c>
      <c r="D179" s="137">
        <v>384.25</v>
      </c>
      <c r="E179" s="137">
        <v>381.51666666666671</v>
      </c>
      <c r="F179" s="138">
        <v>375.58333333333343</v>
      </c>
      <c r="G179" s="138">
        <v>366.91666666666674</v>
      </c>
      <c r="H179" s="138">
        <v>360.98333333333346</v>
      </c>
      <c r="I179" s="138">
        <v>390.18333333333339</v>
      </c>
      <c r="J179" s="138">
        <v>396.11666666666667</v>
      </c>
      <c r="K179" s="138">
        <v>404.78333333333336</v>
      </c>
      <c r="L179" s="133">
        <v>387.45</v>
      </c>
      <c r="M179" s="133">
        <v>372.85</v>
      </c>
      <c r="N179" s="153">
        <v>11449500</v>
      </c>
      <c r="O179" s="154">
        <v>0.10527077903272516</v>
      </c>
    </row>
    <row r="180" spans="1:15" ht="15">
      <c r="A180" s="132">
        <v>171</v>
      </c>
      <c r="B180" s="116" t="s">
        <v>2259</v>
      </c>
      <c r="C180" s="132" t="s">
        <v>134</v>
      </c>
      <c r="D180" s="137">
        <v>1116.25</v>
      </c>
      <c r="E180" s="137">
        <v>1115.5833333333333</v>
      </c>
      <c r="F180" s="138">
        <v>1106.9666666666665</v>
      </c>
      <c r="G180" s="138">
        <v>1097.6833333333332</v>
      </c>
      <c r="H180" s="138">
        <v>1089.0666666666664</v>
      </c>
      <c r="I180" s="138">
        <v>1124.8666666666666</v>
      </c>
      <c r="J180" s="138">
        <v>1133.4833333333333</v>
      </c>
      <c r="K180" s="138">
        <v>1142.7666666666667</v>
      </c>
      <c r="L180" s="133">
        <v>1124.2</v>
      </c>
      <c r="M180" s="133">
        <v>1106.3</v>
      </c>
      <c r="N180" s="153">
        <v>51325000</v>
      </c>
      <c r="O180" s="154">
        <v>4.2262615194975442E-3</v>
      </c>
    </row>
    <row r="181" spans="1:15" ht="15">
      <c r="A181" s="132">
        <v>172</v>
      </c>
      <c r="B181" s="116" t="s">
        <v>2251</v>
      </c>
      <c r="C181" s="132" t="s">
        <v>135</v>
      </c>
      <c r="D181" s="137">
        <v>398.5</v>
      </c>
      <c r="E181" s="137">
        <v>399.2</v>
      </c>
      <c r="F181" s="138">
        <v>392.95</v>
      </c>
      <c r="G181" s="138">
        <v>387.4</v>
      </c>
      <c r="H181" s="138">
        <v>381.15</v>
      </c>
      <c r="I181" s="138">
        <v>404.75</v>
      </c>
      <c r="J181" s="138">
        <v>411</v>
      </c>
      <c r="K181" s="138">
        <v>416.55</v>
      </c>
      <c r="L181" s="133">
        <v>405.45</v>
      </c>
      <c r="M181" s="133">
        <v>393.65</v>
      </c>
      <c r="N181" s="153">
        <v>9685000</v>
      </c>
      <c r="O181" s="154">
        <v>9.6218999864480289E-3</v>
      </c>
    </row>
    <row r="182" spans="1:15" ht="15">
      <c r="A182" s="132">
        <v>173</v>
      </c>
      <c r="B182" s="49" t="s">
        <v>2250</v>
      </c>
      <c r="C182" s="132" t="s">
        <v>1645</v>
      </c>
      <c r="D182" s="137">
        <v>623.75</v>
      </c>
      <c r="E182" s="137">
        <v>617.69999999999993</v>
      </c>
      <c r="F182" s="138">
        <v>608.94999999999982</v>
      </c>
      <c r="G182" s="138">
        <v>594.14999999999986</v>
      </c>
      <c r="H182" s="138">
        <v>585.39999999999975</v>
      </c>
      <c r="I182" s="138">
        <v>632.49999999999989</v>
      </c>
      <c r="J182" s="138">
        <v>641.25000000000011</v>
      </c>
      <c r="K182" s="138">
        <v>656.05</v>
      </c>
      <c r="L182" s="133">
        <v>626.45000000000005</v>
      </c>
      <c r="M182" s="133">
        <v>602.9</v>
      </c>
      <c r="N182" s="153">
        <v>371700</v>
      </c>
      <c r="O182" s="154">
        <v>-8.8300220750551883E-2</v>
      </c>
    </row>
    <row r="183" spans="1:15" ht="15">
      <c r="A183" s="132">
        <v>174</v>
      </c>
      <c r="B183" s="116" t="s">
        <v>2251</v>
      </c>
      <c r="C183" s="132" t="s">
        <v>136</v>
      </c>
      <c r="D183" s="137">
        <v>31.8</v>
      </c>
      <c r="E183" s="137">
        <v>32</v>
      </c>
      <c r="F183" s="138">
        <v>31.15</v>
      </c>
      <c r="G183" s="138">
        <v>30.5</v>
      </c>
      <c r="H183" s="138">
        <v>29.65</v>
      </c>
      <c r="I183" s="138">
        <v>32.65</v>
      </c>
      <c r="J183" s="138">
        <v>33.499999999999993</v>
      </c>
      <c r="K183" s="138">
        <v>34.15</v>
      </c>
      <c r="L183" s="133">
        <v>32.85</v>
      </c>
      <c r="M183" s="133">
        <v>31.35</v>
      </c>
      <c r="N183" s="153">
        <v>47255000</v>
      </c>
      <c r="O183" s="154">
        <v>-0.1179325406454744</v>
      </c>
    </row>
    <row r="184" spans="1:15" ht="15">
      <c r="A184" s="132">
        <v>175</v>
      </c>
      <c r="B184" s="116" t="s">
        <v>2264</v>
      </c>
      <c r="C184" s="132" t="s">
        <v>137</v>
      </c>
      <c r="D184" s="137">
        <v>74.55</v>
      </c>
      <c r="E184" s="137">
        <v>74.833333333333329</v>
      </c>
      <c r="F184" s="138">
        <v>73.266666666666652</v>
      </c>
      <c r="G184" s="138">
        <v>71.98333333333332</v>
      </c>
      <c r="H184" s="138">
        <v>70.416666666666643</v>
      </c>
      <c r="I184" s="138">
        <v>76.11666666666666</v>
      </c>
      <c r="J184" s="138">
        <v>77.683333333333351</v>
      </c>
      <c r="K184" s="138">
        <v>78.966666666666669</v>
      </c>
      <c r="L184" s="133">
        <v>76.400000000000006</v>
      </c>
      <c r="M184" s="133">
        <v>73.55</v>
      </c>
      <c r="N184" s="153">
        <v>81060000</v>
      </c>
      <c r="O184" s="154">
        <v>-6.1284046692607001E-2</v>
      </c>
    </row>
    <row r="185" spans="1:15" ht="15">
      <c r="A185" s="132">
        <v>176</v>
      </c>
      <c r="B185" s="116" t="s">
        <v>2253</v>
      </c>
      <c r="C185" s="132" t="s">
        <v>138</v>
      </c>
      <c r="D185" s="137">
        <v>271.5</v>
      </c>
      <c r="E185" s="137">
        <v>270</v>
      </c>
      <c r="F185" s="138">
        <v>267.5</v>
      </c>
      <c r="G185" s="138">
        <v>263.5</v>
      </c>
      <c r="H185" s="138">
        <v>261</v>
      </c>
      <c r="I185" s="138">
        <v>274</v>
      </c>
      <c r="J185" s="138">
        <v>276.5</v>
      </c>
      <c r="K185" s="138">
        <v>280.5</v>
      </c>
      <c r="L185" s="133">
        <v>272.5</v>
      </c>
      <c r="M185" s="133">
        <v>266</v>
      </c>
      <c r="N185" s="153">
        <v>80898000</v>
      </c>
      <c r="O185" s="154">
        <v>1.9007671087934098E-2</v>
      </c>
    </row>
    <row r="186" spans="1:15" ht="15">
      <c r="A186" s="132">
        <v>177</v>
      </c>
      <c r="B186" s="116" t="s">
        <v>2249</v>
      </c>
      <c r="C186" s="132" t="s">
        <v>212</v>
      </c>
      <c r="D186" s="137">
        <v>17393.849999999999</v>
      </c>
      <c r="E186" s="137">
        <v>17351.366666666665</v>
      </c>
      <c r="F186" s="138">
        <v>17182.48333333333</v>
      </c>
      <c r="G186" s="138">
        <v>16971.116666666665</v>
      </c>
      <c r="H186" s="138">
        <v>16802.23333333333</v>
      </c>
      <c r="I186" s="138">
        <v>17562.73333333333</v>
      </c>
      <c r="J186" s="138">
        <v>17731.616666666669</v>
      </c>
      <c r="K186" s="138">
        <v>17942.98333333333</v>
      </c>
      <c r="L186" s="133">
        <v>17520.25</v>
      </c>
      <c r="M186" s="133">
        <v>17140</v>
      </c>
      <c r="N186" s="153">
        <v>98950</v>
      </c>
      <c r="O186" s="154">
        <v>1.8528049408131755E-2</v>
      </c>
    </row>
    <row r="187" spans="1:15" ht="15">
      <c r="A187" s="132">
        <v>178</v>
      </c>
      <c r="B187" s="116" t="s">
        <v>2258</v>
      </c>
      <c r="C187" s="132" t="s">
        <v>139</v>
      </c>
      <c r="D187" s="137">
        <v>964.5</v>
      </c>
      <c r="E187" s="137">
        <v>958.0333333333333</v>
      </c>
      <c r="F187" s="138">
        <v>940.06666666666661</v>
      </c>
      <c r="G187" s="138">
        <v>915.63333333333333</v>
      </c>
      <c r="H187" s="138">
        <v>897.66666666666663</v>
      </c>
      <c r="I187" s="138">
        <v>982.46666666666658</v>
      </c>
      <c r="J187" s="138">
        <v>1000.4333333333333</v>
      </c>
      <c r="K187" s="138">
        <v>1024.8666666666666</v>
      </c>
      <c r="L187" s="133">
        <v>976</v>
      </c>
      <c r="M187" s="133">
        <v>933.6</v>
      </c>
      <c r="N187" s="153">
        <v>1178000</v>
      </c>
      <c r="O187" s="154">
        <v>4.2462845010615713E-4</v>
      </c>
    </row>
    <row r="188" spans="1:15" ht="15">
      <c r="A188" s="132">
        <v>179</v>
      </c>
      <c r="B188" s="116" t="s">
        <v>2253</v>
      </c>
      <c r="C188" s="132" t="s">
        <v>213</v>
      </c>
      <c r="D188" s="137">
        <v>18.05</v>
      </c>
      <c r="E188" s="137">
        <v>18.099999999999998</v>
      </c>
      <c r="F188" s="138">
        <v>17.699999999999996</v>
      </c>
      <c r="G188" s="138">
        <v>17.349999999999998</v>
      </c>
      <c r="H188" s="138">
        <v>16.949999999999996</v>
      </c>
      <c r="I188" s="138">
        <v>18.449999999999996</v>
      </c>
      <c r="J188" s="138">
        <v>18.849999999999994</v>
      </c>
      <c r="K188" s="138">
        <v>19.199999999999996</v>
      </c>
      <c r="L188" s="133">
        <v>18.5</v>
      </c>
      <c r="M188" s="133">
        <v>17.75</v>
      </c>
      <c r="N188" s="153">
        <v>153939945</v>
      </c>
      <c r="O188" s="154">
        <v>-1.0649627263045794E-2</v>
      </c>
    </row>
    <row r="189" spans="1:15" ht="15">
      <c r="A189" s="132">
        <v>180</v>
      </c>
      <c r="B189" s="49" t="s">
        <v>2250</v>
      </c>
      <c r="C189" s="132" t="s">
        <v>1814</v>
      </c>
      <c r="D189" s="137">
        <v>52.3</v>
      </c>
      <c r="E189" s="137">
        <v>52.699999999999996</v>
      </c>
      <c r="F189" s="138">
        <v>51.249999999999993</v>
      </c>
      <c r="G189" s="138">
        <v>50.199999999999996</v>
      </c>
      <c r="H189" s="138">
        <v>48.749999999999993</v>
      </c>
      <c r="I189" s="138">
        <v>53.749999999999993</v>
      </c>
      <c r="J189" s="138">
        <v>55.199999999999996</v>
      </c>
      <c r="K189" s="138">
        <v>56.249999999999993</v>
      </c>
      <c r="L189" s="133">
        <v>54.15</v>
      </c>
      <c r="M189" s="133">
        <v>51.65</v>
      </c>
      <c r="N189" s="153">
        <v>19446000</v>
      </c>
      <c r="O189" s="154">
        <v>-3.4746351633078529E-2</v>
      </c>
    </row>
    <row r="190" spans="1:15" ht="15">
      <c r="A190" s="132">
        <v>181</v>
      </c>
      <c r="B190" s="116" t="s">
        <v>2248</v>
      </c>
      <c r="C190" s="132" t="s">
        <v>230</v>
      </c>
      <c r="D190" s="137">
        <v>1659.05</v>
      </c>
      <c r="E190" s="137">
        <v>1656.4166666666667</v>
      </c>
      <c r="F190" s="138">
        <v>1620.2333333333336</v>
      </c>
      <c r="G190" s="138">
        <v>1581.4166666666667</v>
      </c>
      <c r="H190" s="138">
        <v>1545.2333333333336</v>
      </c>
      <c r="I190" s="138">
        <v>1695.2333333333336</v>
      </c>
      <c r="J190" s="138">
        <v>1731.4166666666665</v>
      </c>
      <c r="K190" s="138">
        <v>1770.2333333333336</v>
      </c>
      <c r="L190" s="133">
        <v>1692.6</v>
      </c>
      <c r="M190" s="133">
        <v>1617.6</v>
      </c>
      <c r="N190" s="153">
        <v>924000</v>
      </c>
      <c r="O190" s="154">
        <v>-6.1928934010152287E-2</v>
      </c>
    </row>
    <row r="191" spans="1:15" ht="15">
      <c r="A191" s="132">
        <v>182</v>
      </c>
      <c r="B191" s="116" t="s">
        <v>2256</v>
      </c>
      <c r="C191" s="132" t="s">
        <v>140</v>
      </c>
      <c r="D191" s="137">
        <v>1282.3</v>
      </c>
      <c r="E191" s="137">
        <v>1277.4333333333334</v>
      </c>
      <c r="F191" s="138">
        <v>1261.8666666666668</v>
      </c>
      <c r="G191" s="138">
        <v>1241.4333333333334</v>
      </c>
      <c r="H191" s="138">
        <v>1225.8666666666668</v>
      </c>
      <c r="I191" s="138">
        <v>1297.8666666666668</v>
      </c>
      <c r="J191" s="138">
        <v>1313.4333333333334</v>
      </c>
      <c r="K191" s="138">
        <v>1333.8666666666668</v>
      </c>
      <c r="L191" s="133">
        <v>1293</v>
      </c>
      <c r="M191" s="133">
        <v>1257</v>
      </c>
      <c r="N191" s="153">
        <v>4109400</v>
      </c>
      <c r="O191" s="154">
        <v>-7.0313560472376815E-2</v>
      </c>
    </row>
    <row r="192" spans="1:15" ht="15">
      <c r="A192" s="132">
        <v>183</v>
      </c>
      <c r="B192" s="116" t="s">
        <v>2252</v>
      </c>
      <c r="C192" s="132" t="s">
        <v>141</v>
      </c>
      <c r="D192" s="137">
        <v>361.5</v>
      </c>
      <c r="E192" s="137">
        <v>362.23333333333335</v>
      </c>
      <c r="F192" s="138">
        <v>356.4666666666667</v>
      </c>
      <c r="G192" s="138">
        <v>351.43333333333334</v>
      </c>
      <c r="H192" s="138">
        <v>345.66666666666669</v>
      </c>
      <c r="I192" s="138">
        <v>367.26666666666671</v>
      </c>
      <c r="J192" s="138">
        <v>373.03333333333336</v>
      </c>
      <c r="K192" s="138">
        <v>378.06666666666672</v>
      </c>
      <c r="L192" s="133">
        <v>368</v>
      </c>
      <c r="M192" s="133">
        <v>357.2</v>
      </c>
      <c r="N192" s="153">
        <v>4389600</v>
      </c>
      <c r="O192" s="154">
        <v>-6.7154029241754509E-2</v>
      </c>
    </row>
    <row r="193" spans="1:15" ht="15">
      <c r="A193" s="132">
        <v>184</v>
      </c>
      <c r="B193" s="116" t="s">
        <v>2252</v>
      </c>
      <c r="C193" s="132" t="s">
        <v>142</v>
      </c>
      <c r="D193" s="137">
        <v>558.65</v>
      </c>
      <c r="E193" s="137">
        <v>560.08333333333326</v>
      </c>
      <c r="F193" s="138">
        <v>553.36666666666656</v>
      </c>
      <c r="G193" s="138">
        <v>548.08333333333326</v>
      </c>
      <c r="H193" s="138">
        <v>541.36666666666656</v>
      </c>
      <c r="I193" s="138">
        <v>565.36666666666656</v>
      </c>
      <c r="J193" s="138">
        <v>572.08333333333326</v>
      </c>
      <c r="K193" s="138">
        <v>577.36666666666656</v>
      </c>
      <c r="L193" s="133">
        <v>566.79999999999995</v>
      </c>
      <c r="M193" s="133">
        <v>554.79999999999995</v>
      </c>
      <c r="N193" s="153">
        <v>42704200</v>
      </c>
      <c r="O193" s="154">
        <v>-4.7682526661197702E-3</v>
      </c>
    </row>
    <row r="194" spans="1:15" ht="15">
      <c r="A194" s="132">
        <v>185</v>
      </c>
      <c r="B194" s="116" t="s">
        <v>2260</v>
      </c>
      <c r="C194" s="132" t="s">
        <v>143</v>
      </c>
      <c r="D194" s="137">
        <v>766</v>
      </c>
      <c r="E194" s="137">
        <v>772.85</v>
      </c>
      <c r="F194" s="138">
        <v>751.90000000000009</v>
      </c>
      <c r="G194" s="138">
        <v>737.80000000000007</v>
      </c>
      <c r="H194" s="138">
        <v>716.85000000000014</v>
      </c>
      <c r="I194" s="138">
        <v>786.95</v>
      </c>
      <c r="J194" s="138">
        <v>807.90000000000009</v>
      </c>
      <c r="K194" s="138">
        <v>822</v>
      </c>
      <c r="L194" s="133">
        <v>793.8</v>
      </c>
      <c r="M194" s="133">
        <v>758.75</v>
      </c>
      <c r="N194" s="153">
        <v>5546000</v>
      </c>
      <c r="O194" s="154">
        <v>1.4450338394000365E-2</v>
      </c>
    </row>
    <row r="195" spans="1:15" ht="15">
      <c r="A195" s="132">
        <v>186</v>
      </c>
      <c r="B195" s="116" t="s">
        <v>2251</v>
      </c>
      <c r="C195" s="132" t="s">
        <v>1862</v>
      </c>
      <c r="D195" s="137">
        <v>8.1</v>
      </c>
      <c r="E195" s="137">
        <v>8.25</v>
      </c>
      <c r="F195" s="138">
        <v>7.85</v>
      </c>
      <c r="G195" s="138">
        <v>7.6</v>
      </c>
      <c r="H195" s="138">
        <v>7.1999999999999993</v>
      </c>
      <c r="I195" s="138">
        <v>8.5</v>
      </c>
      <c r="J195" s="138">
        <v>8.8999999999999986</v>
      </c>
      <c r="K195" s="138">
        <v>9.15</v>
      </c>
      <c r="L195" s="133">
        <v>8.65</v>
      </c>
      <c r="M195" s="133">
        <v>8</v>
      </c>
      <c r="N195" s="153">
        <v>295290000</v>
      </c>
      <c r="O195" s="154">
        <v>2.22776133354105E-2</v>
      </c>
    </row>
    <row r="196" spans="1:15" ht="15">
      <c r="A196" s="132">
        <v>187</v>
      </c>
      <c r="B196" s="116" t="s">
        <v>2253</v>
      </c>
      <c r="C196" s="132" t="s">
        <v>144</v>
      </c>
      <c r="D196" s="137">
        <v>40.799999999999997</v>
      </c>
      <c r="E196" s="137">
        <v>40.666666666666664</v>
      </c>
      <c r="F196" s="138">
        <v>39.883333333333326</v>
      </c>
      <c r="G196" s="138">
        <v>38.966666666666661</v>
      </c>
      <c r="H196" s="138">
        <v>38.183333333333323</v>
      </c>
      <c r="I196" s="138">
        <v>41.583333333333329</v>
      </c>
      <c r="J196" s="138">
        <v>42.366666666666674</v>
      </c>
      <c r="K196" s="138">
        <v>43.283333333333331</v>
      </c>
      <c r="L196" s="133">
        <v>41.45</v>
      </c>
      <c r="M196" s="133">
        <v>39.75</v>
      </c>
      <c r="N196" s="153">
        <v>26415000</v>
      </c>
      <c r="O196" s="154">
        <v>-7.8782172002510989E-2</v>
      </c>
    </row>
    <row r="197" spans="1:15" ht="15">
      <c r="A197" s="132">
        <v>188</v>
      </c>
      <c r="B197" s="116" t="s">
        <v>2265</v>
      </c>
      <c r="C197" s="132" t="s">
        <v>145</v>
      </c>
      <c r="D197" s="137">
        <v>670.75</v>
      </c>
      <c r="E197" s="137">
        <v>672.01666666666677</v>
      </c>
      <c r="F197" s="138">
        <v>664.33333333333348</v>
      </c>
      <c r="G197" s="138">
        <v>657.91666666666674</v>
      </c>
      <c r="H197" s="138">
        <v>650.23333333333346</v>
      </c>
      <c r="I197" s="138">
        <v>678.43333333333351</v>
      </c>
      <c r="J197" s="138">
        <v>686.11666666666667</v>
      </c>
      <c r="K197" s="138">
        <v>692.53333333333353</v>
      </c>
      <c r="L197" s="133">
        <v>679.7</v>
      </c>
      <c r="M197" s="133">
        <v>665.6</v>
      </c>
      <c r="N197" s="153">
        <v>3567000</v>
      </c>
      <c r="O197" s="154">
        <v>-4.9940071913703553E-2</v>
      </c>
    </row>
    <row r="198" spans="1:15" ht="15">
      <c r="A198" s="132">
        <v>189</v>
      </c>
      <c r="B198" s="116" t="s">
        <v>2257</v>
      </c>
      <c r="C198" s="132" t="s">
        <v>146</v>
      </c>
      <c r="D198" s="137">
        <v>578.04999999999995</v>
      </c>
      <c r="E198" s="137">
        <v>582.38333333333333</v>
      </c>
      <c r="F198" s="138">
        <v>570.01666666666665</v>
      </c>
      <c r="G198" s="138">
        <v>561.98333333333335</v>
      </c>
      <c r="H198" s="138">
        <v>549.61666666666667</v>
      </c>
      <c r="I198" s="138">
        <v>590.41666666666663</v>
      </c>
      <c r="J198" s="138">
        <v>602.78333333333319</v>
      </c>
      <c r="K198" s="138">
        <v>610.81666666666661</v>
      </c>
      <c r="L198" s="133">
        <v>594.75</v>
      </c>
      <c r="M198" s="133">
        <v>574.35</v>
      </c>
      <c r="N198" s="153">
        <v>3224000</v>
      </c>
      <c r="O198" s="154">
        <v>1.0785051417105593E-2</v>
      </c>
    </row>
    <row r="199" spans="1:15" ht="15">
      <c r="A199" s="132">
        <v>190</v>
      </c>
      <c r="B199" s="116" t="s">
        <v>2263</v>
      </c>
      <c r="C199" s="132" t="s">
        <v>357</v>
      </c>
      <c r="D199" s="137">
        <v>1467.95</v>
      </c>
      <c r="E199" s="137">
        <v>1425.05</v>
      </c>
      <c r="F199" s="138">
        <v>1368.35</v>
      </c>
      <c r="G199" s="138">
        <v>1268.75</v>
      </c>
      <c r="H199" s="138">
        <v>1212.05</v>
      </c>
      <c r="I199" s="138">
        <v>1524.6499999999999</v>
      </c>
      <c r="J199" s="138">
        <v>1581.3500000000001</v>
      </c>
      <c r="K199" s="138">
        <v>1680.9499999999998</v>
      </c>
      <c r="L199" s="133">
        <v>1481.75</v>
      </c>
      <c r="M199" s="133">
        <v>1325.45</v>
      </c>
      <c r="N199" s="153">
        <v>2035200</v>
      </c>
      <c r="O199" s="154">
        <v>0.34960212201591512</v>
      </c>
    </row>
    <row r="200" spans="1:15" ht="15">
      <c r="A200" s="132">
        <v>191</v>
      </c>
      <c r="B200" s="116" t="s">
        <v>2255</v>
      </c>
      <c r="C200" s="132" t="s">
        <v>147</v>
      </c>
      <c r="D200" s="137">
        <v>236.5</v>
      </c>
      <c r="E200" s="137">
        <v>240.08333333333334</v>
      </c>
      <c r="F200" s="138">
        <v>231.91666666666669</v>
      </c>
      <c r="G200" s="138">
        <v>227.33333333333334</v>
      </c>
      <c r="H200" s="138">
        <v>219.16666666666669</v>
      </c>
      <c r="I200" s="138">
        <v>244.66666666666669</v>
      </c>
      <c r="J200" s="138">
        <v>252.83333333333337</v>
      </c>
      <c r="K200" s="138">
        <v>257.41666666666669</v>
      </c>
      <c r="L200" s="133">
        <v>248.25</v>
      </c>
      <c r="M200" s="133">
        <v>235.5</v>
      </c>
      <c r="N200" s="153">
        <v>16965000</v>
      </c>
      <c r="O200" s="154">
        <v>-4.8820486943358145E-2</v>
      </c>
    </row>
    <row r="201" spans="1:15" ht="15">
      <c r="A201" s="132">
        <v>192</v>
      </c>
      <c r="B201" s="116" t="s">
        <v>2254</v>
      </c>
      <c r="C201" s="132" t="s">
        <v>148</v>
      </c>
      <c r="D201" s="137">
        <v>257.7</v>
      </c>
      <c r="E201" s="137">
        <v>258.43333333333334</v>
      </c>
      <c r="F201" s="138">
        <v>255.16666666666669</v>
      </c>
      <c r="G201" s="138">
        <v>252.63333333333335</v>
      </c>
      <c r="H201" s="138">
        <v>249.3666666666667</v>
      </c>
      <c r="I201" s="138">
        <v>260.9666666666667</v>
      </c>
      <c r="J201" s="138">
        <v>264.23333333333335</v>
      </c>
      <c r="K201" s="138">
        <v>266.76666666666665</v>
      </c>
      <c r="L201" s="133">
        <v>261.7</v>
      </c>
      <c r="M201" s="133">
        <v>255.9</v>
      </c>
      <c r="N201" s="153">
        <v>84187500</v>
      </c>
      <c r="O201" s="154">
        <v>-4.7700109940773845E-3</v>
      </c>
    </row>
    <row r="202" spans="1:15" ht="15">
      <c r="A202" s="132">
        <v>193</v>
      </c>
      <c r="B202" s="116" t="s">
        <v>2254</v>
      </c>
      <c r="C202" s="132" t="s">
        <v>149</v>
      </c>
      <c r="D202" s="137">
        <v>141.35</v>
      </c>
      <c r="E202" s="137">
        <v>142.08333333333334</v>
      </c>
      <c r="F202" s="138">
        <v>139.51666666666668</v>
      </c>
      <c r="G202" s="138">
        <v>137.68333333333334</v>
      </c>
      <c r="H202" s="138">
        <v>135.11666666666667</v>
      </c>
      <c r="I202" s="138">
        <v>143.91666666666669</v>
      </c>
      <c r="J202" s="138">
        <v>146.48333333333335</v>
      </c>
      <c r="K202" s="138">
        <v>148.31666666666669</v>
      </c>
      <c r="L202" s="133">
        <v>144.65</v>
      </c>
      <c r="M202" s="133">
        <v>140.25</v>
      </c>
      <c r="N202" s="153">
        <v>30772000</v>
      </c>
      <c r="O202" s="154">
        <v>1.6369185239988902E-2</v>
      </c>
    </row>
    <row r="203" spans="1:15" ht="15">
      <c r="A203" s="132">
        <v>194</v>
      </c>
      <c r="B203" s="116" t="s">
        <v>2251</v>
      </c>
      <c r="C203" s="132" t="s">
        <v>150</v>
      </c>
      <c r="D203" s="137">
        <v>67.75</v>
      </c>
      <c r="E203" s="137">
        <v>68.25</v>
      </c>
      <c r="F203" s="138">
        <v>67</v>
      </c>
      <c r="G203" s="138">
        <v>66.25</v>
      </c>
      <c r="H203" s="138">
        <v>65</v>
      </c>
      <c r="I203" s="138">
        <v>69</v>
      </c>
      <c r="J203" s="138">
        <v>70.25</v>
      </c>
      <c r="K203" s="138">
        <v>71</v>
      </c>
      <c r="L203" s="133">
        <v>69.5</v>
      </c>
      <c r="M203" s="133">
        <v>67.5</v>
      </c>
      <c r="N203" s="153">
        <v>48789000</v>
      </c>
      <c r="O203" s="154">
        <v>2.7482941622441245E-2</v>
      </c>
    </row>
    <row r="204" spans="1:15" ht="15">
      <c r="A204" s="132">
        <v>195</v>
      </c>
      <c r="B204" s="116" t="s">
        <v>2264</v>
      </c>
      <c r="C204" s="132" t="s">
        <v>151</v>
      </c>
      <c r="D204" s="137">
        <v>535.29999999999995</v>
      </c>
      <c r="E204" s="137">
        <v>533.76666666666665</v>
      </c>
      <c r="F204" s="138">
        <v>530.08333333333326</v>
      </c>
      <c r="G204" s="138">
        <v>524.86666666666656</v>
      </c>
      <c r="H204" s="138">
        <v>521.18333333333317</v>
      </c>
      <c r="I204" s="138">
        <v>538.98333333333335</v>
      </c>
      <c r="J204" s="138">
        <v>542.66666666666674</v>
      </c>
      <c r="K204" s="138">
        <v>547.88333333333344</v>
      </c>
      <c r="L204" s="133">
        <v>537.45000000000005</v>
      </c>
      <c r="M204" s="133">
        <v>528.54999999999995</v>
      </c>
      <c r="N204" s="153">
        <v>44748736</v>
      </c>
      <c r="O204" s="154">
        <v>-1.5085703610293775E-2</v>
      </c>
    </row>
    <row r="205" spans="1:15" ht="15">
      <c r="A205" s="132">
        <v>196</v>
      </c>
      <c r="B205" s="116" t="s">
        <v>2263</v>
      </c>
      <c r="C205" s="132" t="s">
        <v>152</v>
      </c>
      <c r="D205" s="137">
        <v>1983.55</v>
      </c>
      <c r="E205" s="137">
        <v>1983.75</v>
      </c>
      <c r="F205" s="138">
        <v>1971</v>
      </c>
      <c r="G205" s="138">
        <v>1958.45</v>
      </c>
      <c r="H205" s="138">
        <v>1945.7</v>
      </c>
      <c r="I205" s="138">
        <v>1996.3</v>
      </c>
      <c r="J205" s="138">
        <v>2009.05</v>
      </c>
      <c r="K205" s="138">
        <v>2021.6</v>
      </c>
      <c r="L205" s="133">
        <v>1996.5</v>
      </c>
      <c r="M205" s="133">
        <v>1971.2</v>
      </c>
      <c r="N205" s="153">
        <v>11589000</v>
      </c>
      <c r="O205" s="154">
        <v>2.0967315655008371E-2</v>
      </c>
    </row>
    <row r="206" spans="1:15" ht="15">
      <c r="A206" s="132">
        <v>197</v>
      </c>
      <c r="B206" s="116" t="s">
        <v>2263</v>
      </c>
      <c r="C206" s="132" t="s">
        <v>153</v>
      </c>
      <c r="D206" s="137">
        <v>616.65</v>
      </c>
      <c r="E206" s="137">
        <v>620.01666666666665</v>
      </c>
      <c r="F206" s="138">
        <v>608.33333333333326</v>
      </c>
      <c r="G206" s="138">
        <v>600.01666666666665</v>
      </c>
      <c r="H206" s="138">
        <v>588.33333333333326</v>
      </c>
      <c r="I206" s="138">
        <v>628.33333333333326</v>
      </c>
      <c r="J206" s="138">
        <v>640.01666666666665</v>
      </c>
      <c r="K206" s="138">
        <v>648.33333333333326</v>
      </c>
      <c r="L206" s="133">
        <v>631.70000000000005</v>
      </c>
      <c r="M206" s="133">
        <v>611.70000000000005</v>
      </c>
      <c r="N206" s="153">
        <v>17473200</v>
      </c>
      <c r="O206" s="154">
        <v>1.3362098963045445E-2</v>
      </c>
    </row>
    <row r="207" spans="1:15" ht="15">
      <c r="A207" s="132">
        <v>198</v>
      </c>
      <c r="B207" s="116" t="s">
        <v>2255</v>
      </c>
      <c r="C207" s="132" t="s">
        <v>154</v>
      </c>
      <c r="D207" s="137">
        <v>863.95</v>
      </c>
      <c r="E207" s="137">
        <v>861.78333333333342</v>
      </c>
      <c r="F207" s="138">
        <v>854.61666666666679</v>
      </c>
      <c r="G207" s="138">
        <v>845.28333333333342</v>
      </c>
      <c r="H207" s="138">
        <v>838.11666666666679</v>
      </c>
      <c r="I207" s="138">
        <v>871.11666666666679</v>
      </c>
      <c r="J207" s="138">
        <v>878.28333333333353</v>
      </c>
      <c r="K207" s="138">
        <v>887.61666666666679</v>
      </c>
      <c r="L207" s="133">
        <v>868.95</v>
      </c>
      <c r="M207" s="133">
        <v>852.45</v>
      </c>
      <c r="N207" s="153">
        <v>14508750</v>
      </c>
      <c r="O207" s="154">
        <v>-5.3473186282071055E-3</v>
      </c>
    </row>
    <row r="208" spans="1:15" ht="15">
      <c r="A208" s="132">
        <v>199</v>
      </c>
      <c r="B208" s="116" t="s">
        <v>2252</v>
      </c>
      <c r="C208" s="132" t="s">
        <v>216</v>
      </c>
      <c r="D208" s="137">
        <v>1480.15</v>
      </c>
      <c r="E208" s="137">
        <v>1476.2666666666667</v>
      </c>
      <c r="F208" s="138">
        <v>1465.5833333333333</v>
      </c>
      <c r="G208" s="138">
        <v>1451.0166666666667</v>
      </c>
      <c r="H208" s="138">
        <v>1440.3333333333333</v>
      </c>
      <c r="I208" s="138">
        <v>1490.8333333333333</v>
      </c>
      <c r="J208" s="138">
        <v>1501.5166666666667</v>
      </c>
      <c r="K208" s="138">
        <v>1516.0833333333333</v>
      </c>
      <c r="L208" s="133">
        <v>1486.95</v>
      </c>
      <c r="M208" s="133">
        <v>1461.7</v>
      </c>
      <c r="N208" s="67">
        <v>589000</v>
      </c>
      <c r="O208" s="154">
        <v>-7.0244672454617199E-2</v>
      </c>
    </row>
    <row r="209" spans="1:15" ht="15">
      <c r="A209" s="132">
        <v>200</v>
      </c>
      <c r="B209" s="116" t="s">
        <v>2251</v>
      </c>
      <c r="C209" s="132" t="s">
        <v>217</v>
      </c>
      <c r="D209" s="137">
        <v>243.5</v>
      </c>
      <c r="E209" s="137">
        <v>240</v>
      </c>
      <c r="F209" s="138">
        <v>232.6</v>
      </c>
      <c r="G209" s="138">
        <v>221.7</v>
      </c>
      <c r="H209" s="138">
        <v>214.29999999999998</v>
      </c>
      <c r="I209" s="138">
        <v>250.9</v>
      </c>
      <c r="J209" s="138">
        <v>258.29999999999995</v>
      </c>
      <c r="K209" s="138">
        <v>269.20000000000005</v>
      </c>
      <c r="L209" s="133">
        <v>247.4</v>
      </c>
      <c r="M209" s="133">
        <v>229.1</v>
      </c>
      <c r="N209" s="67">
        <v>1785000</v>
      </c>
      <c r="O209" s="154">
        <v>2.0583190394511151E-2</v>
      </c>
    </row>
    <row r="210" spans="1:15" ht="15">
      <c r="A210" s="132">
        <v>201</v>
      </c>
      <c r="B210" s="116" t="s">
        <v>2260</v>
      </c>
      <c r="C210" s="132" t="s">
        <v>244</v>
      </c>
      <c r="D210" s="137">
        <v>47.15</v>
      </c>
      <c r="E210" s="137">
        <v>46.699999999999996</v>
      </c>
      <c r="F210" s="138">
        <v>45.29999999999999</v>
      </c>
      <c r="G210" s="138">
        <v>43.449999999999996</v>
      </c>
      <c r="H210" s="138">
        <v>42.04999999999999</v>
      </c>
      <c r="I210" s="138">
        <v>48.54999999999999</v>
      </c>
      <c r="J210" s="138">
        <v>49.949999999999996</v>
      </c>
      <c r="K210" s="138">
        <v>51.79999999999999</v>
      </c>
      <c r="L210" s="133">
        <v>48.1</v>
      </c>
      <c r="M210" s="133">
        <v>44.85</v>
      </c>
      <c r="N210" s="67">
        <v>59585000</v>
      </c>
      <c r="O210" s="154">
        <v>-6.3835470085470081E-2</v>
      </c>
    </row>
    <row r="211" spans="1:15" ht="15">
      <c r="A211" s="132">
        <v>202</v>
      </c>
      <c r="B211" s="116" t="s">
        <v>2254</v>
      </c>
      <c r="C211" s="132" t="s">
        <v>155</v>
      </c>
      <c r="D211" s="137">
        <v>539.65</v>
      </c>
      <c r="E211" s="137">
        <v>541.86666666666667</v>
      </c>
      <c r="F211" s="138">
        <v>532.7833333333333</v>
      </c>
      <c r="G211" s="138">
        <v>525.91666666666663</v>
      </c>
      <c r="H211" s="138">
        <v>516.83333333333326</v>
      </c>
      <c r="I211" s="138">
        <v>548.73333333333335</v>
      </c>
      <c r="J211" s="138">
        <v>557.81666666666661</v>
      </c>
      <c r="K211" s="138">
        <v>564.68333333333339</v>
      </c>
      <c r="L211" s="133">
        <v>550.95000000000005</v>
      </c>
      <c r="M211" s="133">
        <v>535</v>
      </c>
      <c r="N211" s="67">
        <v>8744000</v>
      </c>
      <c r="O211" s="154">
        <v>1.2505789717461788E-2</v>
      </c>
    </row>
    <row r="212" spans="1:15" ht="15">
      <c r="A212" s="132">
        <v>203</v>
      </c>
      <c r="B212" s="116" t="s">
        <v>2255</v>
      </c>
      <c r="C212" s="132" t="s">
        <v>156</v>
      </c>
      <c r="D212" s="137">
        <v>1105.25</v>
      </c>
      <c r="E212" s="137">
        <v>1107.7666666666667</v>
      </c>
      <c r="F212" s="138">
        <v>1086.9833333333333</v>
      </c>
      <c r="G212" s="138">
        <v>1068.7166666666667</v>
      </c>
      <c r="H212" s="138">
        <v>1047.9333333333334</v>
      </c>
      <c r="I212" s="138">
        <v>1126.0333333333333</v>
      </c>
      <c r="J212" s="138">
        <v>1146.8166666666666</v>
      </c>
      <c r="K212" s="138">
        <v>1165.0833333333333</v>
      </c>
      <c r="L212" s="133">
        <v>1128.55</v>
      </c>
      <c r="M212" s="133">
        <v>1089.5</v>
      </c>
      <c r="N212" s="67">
        <v>1617700</v>
      </c>
      <c r="O212" s="154">
        <v>-6.0187067913786092E-2</v>
      </c>
    </row>
    <row r="213" spans="1:15" ht="15">
      <c r="A213" s="132">
        <v>204</v>
      </c>
      <c r="B213" s="116" t="s">
        <v>2256</v>
      </c>
      <c r="C213" s="132" t="s">
        <v>1984</v>
      </c>
      <c r="D213" s="137">
        <v>387.3</v>
      </c>
      <c r="E213" s="137">
        <v>389.08333333333331</v>
      </c>
      <c r="F213" s="138">
        <v>383.21666666666664</v>
      </c>
      <c r="G213" s="138">
        <v>379.13333333333333</v>
      </c>
      <c r="H213" s="138">
        <v>373.26666666666665</v>
      </c>
      <c r="I213" s="138">
        <v>393.16666666666663</v>
      </c>
      <c r="J213" s="138">
        <v>399.0333333333333</v>
      </c>
      <c r="K213" s="138">
        <v>403.11666666666662</v>
      </c>
      <c r="L213" s="133">
        <v>394.95</v>
      </c>
      <c r="M213" s="133">
        <v>385</v>
      </c>
      <c r="N213" s="67">
        <v>4038400</v>
      </c>
      <c r="O213" s="154">
        <v>-4.6827794561933533E-2</v>
      </c>
    </row>
    <row r="214" spans="1:15" ht="15">
      <c r="A214" s="132">
        <v>205</v>
      </c>
      <c r="B214" s="116" t="s">
        <v>2249</v>
      </c>
      <c r="C214" s="132" t="s">
        <v>158</v>
      </c>
      <c r="D214" s="137">
        <v>4042.75</v>
      </c>
      <c r="E214" s="137">
        <v>4052.5833333333335</v>
      </c>
      <c r="F214" s="138">
        <v>3981.166666666667</v>
      </c>
      <c r="G214" s="138">
        <v>3919.5833333333335</v>
      </c>
      <c r="H214" s="138">
        <v>3848.166666666667</v>
      </c>
      <c r="I214" s="138">
        <v>4114.166666666667</v>
      </c>
      <c r="J214" s="138">
        <v>4185.5833333333339</v>
      </c>
      <c r="K214" s="138">
        <v>4247.166666666667</v>
      </c>
      <c r="L214" s="133">
        <v>4124</v>
      </c>
      <c r="M214" s="133">
        <v>3991</v>
      </c>
      <c r="N214" s="67">
        <v>2315400</v>
      </c>
      <c r="O214" s="154">
        <v>-1.2706805389732219E-2</v>
      </c>
    </row>
    <row r="215" spans="1:15" ht="15">
      <c r="A215" s="132">
        <v>206</v>
      </c>
      <c r="B215" s="116" t="s">
        <v>2253</v>
      </c>
      <c r="C215" s="132" t="s">
        <v>159</v>
      </c>
      <c r="D215" s="137">
        <v>81.95</v>
      </c>
      <c r="E215" s="137">
        <v>82.11666666666666</v>
      </c>
      <c r="F215" s="138">
        <v>80.48333333333332</v>
      </c>
      <c r="G215" s="138">
        <v>79.016666666666666</v>
      </c>
      <c r="H215" s="138">
        <v>77.383333333333326</v>
      </c>
      <c r="I215" s="138">
        <v>83.583333333333314</v>
      </c>
      <c r="J215" s="138">
        <v>85.216666666666669</v>
      </c>
      <c r="K215" s="138">
        <v>86.683333333333309</v>
      </c>
      <c r="L215" s="133">
        <v>83.75</v>
      </c>
      <c r="M215" s="133">
        <v>80.650000000000006</v>
      </c>
      <c r="N215" s="67">
        <v>33000000</v>
      </c>
      <c r="O215" s="154">
        <v>-3.8797623208668301E-2</v>
      </c>
    </row>
    <row r="216" spans="1:15" ht="15">
      <c r="A216" s="132">
        <v>207</v>
      </c>
      <c r="B216" s="116" t="s">
        <v>2265</v>
      </c>
      <c r="C216" s="132" t="s">
        <v>161</v>
      </c>
      <c r="D216" s="137">
        <v>637.5</v>
      </c>
      <c r="E216" s="137">
        <v>633.75</v>
      </c>
      <c r="F216" s="138">
        <v>624.15</v>
      </c>
      <c r="G216" s="138">
        <v>610.79999999999995</v>
      </c>
      <c r="H216" s="138">
        <v>601.19999999999993</v>
      </c>
      <c r="I216" s="138">
        <v>647.1</v>
      </c>
      <c r="J216" s="138">
        <v>656.69999999999993</v>
      </c>
      <c r="K216" s="138">
        <v>670.05000000000007</v>
      </c>
      <c r="L216" s="133">
        <v>643.35</v>
      </c>
      <c r="M216" s="133">
        <v>620.4</v>
      </c>
      <c r="N216" s="67">
        <v>19946400</v>
      </c>
      <c r="O216" s="154">
        <v>1.0824616881537338E-2</v>
      </c>
    </row>
    <row r="217" spans="1:15" ht="15">
      <c r="A217" s="132">
        <v>208</v>
      </c>
      <c r="B217" s="116" t="s">
        <v>2264</v>
      </c>
      <c r="C217" s="132" t="s">
        <v>228</v>
      </c>
      <c r="D217" s="137">
        <v>218.45</v>
      </c>
      <c r="E217" s="137">
        <v>218.71666666666667</v>
      </c>
      <c r="F217" s="138">
        <v>215.93333333333334</v>
      </c>
      <c r="G217" s="138">
        <v>213.41666666666666</v>
      </c>
      <c r="H217" s="138">
        <v>210.63333333333333</v>
      </c>
      <c r="I217" s="138">
        <v>221.23333333333335</v>
      </c>
      <c r="J217" s="138">
        <v>224.01666666666671</v>
      </c>
      <c r="K217" s="138">
        <v>226.53333333333336</v>
      </c>
      <c r="L217" s="133">
        <v>221.5</v>
      </c>
      <c r="M217" s="133">
        <v>216.2</v>
      </c>
      <c r="N217" s="67">
        <v>47164250</v>
      </c>
      <c r="O217" s="154">
        <v>-1.663808516072536E-2</v>
      </c>
    </row>
    <row r="218" spans="1:15" ht="15">
      <c r="A218" s="132">
        <v>209</v>
      </c>
      <c r="B218" s="116" t="s">
        <v>2250</v>
      </c>
      <c r="C218" s="132" t="s">
        <v>2022</v>
      </c>
      <c r="D218" s="137">
        <v>203.1</v>
      </c>
      <c r="E218" s="137">
        <v>204.83333333333334</v>
      </c>
      <c r="F218" s="138">
        <v>200.26666666666668</v>
      </c>
      <c r="G218" s="138">
        <v>197.43333333333334</v>
      </c>
      <c r="H218" s="138">
        <v>192.86666666666667</v>
      </c>
      <c r="I218" s="138">
        <v>207.66666666666669</v>
      </c>
      <c r="J218" s="138">
        <v>212.23333333333335</v>
      </c>
      <c r="K218" s="138">
        <v>215.06666666666669</v>
      </c>
      <c r="L218" s="133">
        <v>209.4</v>
      </c>
      <c r="M218" s="133">
        <v>202</v>
      </c>
      <c r="N218" s="67">
        <v>2367000</v>
      </c>
      <c r="O218" s="154">
        <v>-2.832512315270936E-2</v>
      </c>
    </row>
    <row r="219" spans="1:15" ht="15">
      <c r="A219" s="132">
        <v>210</v>
      </c>
      <c r="B219" s="116" t="s">
        <v>2258</v>
      </c>
      <c r="C219" s="132" t="s">
        <v>162</v>
      </c>
      <c r="D219" s="137">
        <v>572.15</v>
      </c>
      <c r="E219" s="137">
        <v>573.93333333333328</v>
      </c>
      <c r="F219" s="138">
        <v>565.01666666666654</v>
      </c>
      <c r="G219" s="138">
        <v>557.88333333333321</v>
      </c>
      <c r="H219" s="138">
        <v>548.96666666666647</v>
      </c>
      <c r="I219" s="138">
        <v>581.06666666666661</v>
      </c>
      <c r="J219" s="138">
        <v>589.98333333333335</v>
      </c>
      <c r="K219" s="138">
        <v>597.11666666666667</v>
      </c>
      <c r="L219" s="133">
        <v>582.85</v>
      </c>
      <c r="M219" s="133">
        <v>566.79999999999995</v>
      </c>
      <c r="N219" s="67">
        <v>4511000</v>
      </c>
      <c r="O219" s="154">
        <v>-7.5235752357523569E-2</v>
      </c>
    </row>
    <row r="220" spans="1:15" ht="15">
      <c r="A220" s="132">
        <v>211</v>
      </c>
      <c r="B220" s="116" t="s">
        <v>2263</v>
      </c>
      <c r="C220" s="132" t="s">
        <v>163</v>
      </c>
      <c r="D220" s="137">
        <v>274.89999999999998</v>
      </c>
      <c r="E220" s="137">
        <v>274.55</v>
      </c>
      <c r="F220" s="138">
        <v>272.45000000000005</v>
      </c>
      <c r="G220" s="138">
        <v>270.00000000000006</v>
      </c>
      <c r="H220" s="138">
        <v>267.90000000000009</v>
      </c>
      <c r="I220" s="138">
        <v>277</v>
      </c>
      <c r="J220" s="138">
        <v>279.10000000000002</v>
      </c>
      <c r="K220" s="138">
        <v>281.54999999999995</v>
      </c>
      <c r="L220" s="133">
        <v>276.64999999999998</v>
      </c>
      <c r="M220" s="133">
        <v>272.10000000000002</v>
      </c>
      <c r="N220" s="67">
        <v>32776800</v>
      </c>
      <c r="O220" s="154">
        <v>-3.0937344781096998E-2</v>
      </c>
    </row>
    <row r="221" spans="1:15" ht="15">
      <c r="A221" s="132">
        <v>212</v>
      </c>
      <c r="B221" s="116" t="s">
        <v>2252</v>
      </c>
      <c r="C221" s="132" t="s">
        <v>164</v>
      </c>
      <c r="D221" s="137">
        <v>574.4</v>
      </c>
      <c r="E221" s="137">
        <v>575.5333333333333</v>
      </c>
      <c r="F221" s="138">
        <v>564.01666666666665</v>
      </c>
      <c r="G221" s="138">
        <v>553.63333333333333</v>
      </c>
      <c r="H221" s="138">
        <v>542.11666666666667</v>
      </c>
      <c r="I221" s="138">
        <v>585.91666666666663</v>
      </c>
      <c r="J221" s="138">
        <v>597.43333333333328</v>
      </c>
      <c r="K221" s="138">
        <v>607.81666666666661</v>
      </c>
      <c r="L221" s="133">
        <v>587.04999999999995</v>
      </c>
      <c r="M221" s="133">
        <v>565.15</v>
      </c>
      <c r="N221" s="67">
        <v>2964600</v>
      </c>
      <c r="O221" s="154">
        <v>-3.0606238964096526E-2</v>
      </c>
    </row>
    <row r="222" spans="1:15" ht="15">
      <c r="A222" s="132">
        <v>213</v>
      </c>
      <c r="B222" s="116" t="s">
        <v>2253</v>
      </c>
      <c r="C222" s="132" t="s">
        <v>165</v>
      </c>
      <c r="D222" s="137">
        <v>383.8</v>
      </c>
      <c r="E222" s="137">
        <v>386.55</v>
      </c>
      <c r="F222" s="138">
        <v>379.70000000000005</v>
      </c>
      <c r="G222" s="138">
        <v>375.6</v>
      </c>
      <c r="H222" s="138">
        <v>368.75000000000006</v>
      </c>
      <c r="I222" s="138">
        <v>390.65000000000003</v>
      </c>
      <c r="J222" s="138">
        <v>397.50000000000006</v>
      </c>
      <c r="K222" s="138">
        <v>401.6</v>
      </c>
      <c r="L222" s="133">
        <v>393.4</v>
      </c>
      <c r="M222" s="133">
        <v>382.45</v>
      </c>
      <c r="N222" s="67">
        <v>49561750</v>
      </c>
      <c r="O222" s="154">
        <v>7.0046935002133406E-3</v>
      </c>
    </row>
    <row r="223" spans="1:15" ht="15">
      <c r="A223" s="132">
        <v>214</v>
      </c>
      <c r="B223" s="116" t="s">
        <v>2260</v>
      </c>
      <c r="C223" s="132" t="s">
        <v>166</v>
      </c>
      <c r="D223" s="137">
        <v>521.70000000000005</v>
      </c>
      <c r="E223" s="137">
        <v>521.56666666666672</v>
      </c>
      <c r="F223" s="138">
        <v>515.13333333333344</v>
      </c>
      <c r="G223" s="138">
        <v>508.56666666666672</v>
      </c>
      <c r="H223" s="138">
        <v>502.13333333333344</v>
      </c>
      <c r="I223" s="138">
        <v>528.13333333333344</v>
      </c>
      <c r="J223" s="138">
        <v>534.56666666666661</v>
      </c>
      <c r="K223" s="138">
        <v>541.13333333333344</v>
      </c>
      <c r="L223" s="133">
        <v>528</v>
      </c>
      <c r="M223" s="133">
        <v>515</v>
      </c>
      <c r="N223" s="67">
        <v>10298600</v>
      </c>
      <c r="O223" s="154">
        <v>6.7367286445701974E-2</v>
      </c>
    </row>
    <row r="224" spans="1:15">
      <c r="A224" s="132">
        <v>215</v>
      </c>
      <c r="C224" s="156"/>
      <c r="D224" s="180"/>
      <c r="E224" s="180"/>
      <c r="F224" s="181"/>
      <c r="G224" s="181"/>
      <c r="H224" s="181"/>
      <c r="I224" s="181"/>
      <c r="J224" s="181"/>
      <c r="K224" s="181"/>
      <c r="L224" s="182"/>
      <c r="M224" s="182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19" sqref="E19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43307</v>
      </c>
    </row>
    <row r="7" spans="1:15" ht="13.5" thickBot="1">
      <c r="A7"/>
    </row>
    <row r="8" spans="1:15" ht="28.5" customHeight="1" thickBot="1">
      <c r="A8" s="539" t="s">
        <v>13</v>
      </c>
      <c r="B8" s="540" t="s">
        <v>14</v>
      </c>
      <c r="C8" s="538" t="s">
        <v>15</v>
      </c>
      <c r="D8" s="538" t="s">
        <v>16</v>
      </c>
      <c r="E8" s="538" t="s">
        <v>17</v>
      </c>
      <c r="F8" s="538"/>
      <c r="G8" s="538"/>
      <c r="H8" s="538" t="s">
        <v>18</v>
      </c>
      <c r="I8" s="538"/>
      <c r="J8" s="538"/>
      <c r="K8" s="23"/>
      <c r="L8" s="34"/>
      <c r="M8" s="34"/>
    </row>
    <row r="9" spans="1:15" ht="36" customHeight="1">
      <c r="A9" s="534"/>
      <c r="B9" s="536"/>
      <c r="C9" s="541" t="s">
        <v>19</v>
      </c>
      <c r="D9" s="54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11132</v>
      </c>
      <c r="D10" s="130">
        <v>11134.133333333333</v>
      </c>
      <c r="E10" s="130">
        <v>11111.116666666667</v>
      </c>
      <c r="F10" s="130">
        <v>11090.233333333334</v>
      </c>
      <c r="G10" s="130">
        <v>11067.216666666667</v>
      </c>
      <c r="H10" s="130">
        <v>11155.016666666666</v>
      </c>
      <c r="I10" s="130">
        <v>11178.033333333333</v>
      </c>
      <c r="J10" s="130">
        <v>11198.916666666666</v>
      </c>
      <c r="K10" s="129">
        <v>11157.15</v>
      </c>
      <c r="L10" s="129">
        <v>11113.25</v>
      </c>
      <c r="M10" s="131"/>
    </row>
    <row r="11" spans="1:15">
      <c r="A11" s="66">
        <v>2</v>
      </c>
      <c r="B11" s="126" t="s">
        <v>252</v>
      </c>
      <c r="C11" s="128">
        <v>27031.3</v>
      </c>
      <c r="D11" s="127">
        <v>27014.883333333331</v>
      </c>
      <c r="E11" s="127">
        <v>26955.766666666663</v>
      </c>
      <c r="F11" s="127">
        <v>26880.23333333333</v>
      </c>
      <c r="G11" s="127">
        <v>26821.116666666661</v>
      </c>
      <c r="H11" s="127">
        <v>27090.416666666664</v>
      </c>
      <c r="I11" s="127">
        <v>27149.533333333333</v>
      </c>
      <c r="J11" s="127">
        <v>27225.066666666666</v>
      </c>
      <c r="K11" s="128">
        <v>27074</v>
      </c>
      <c r="L11" s="128">
        <v>26939.35</v>
      </c>
      <c r="M11" s="131"/>
    </row>
    <row r="12" spans="1:15">
      <c r="A12" s="66">
        <v>3</v>
      </c>
      <c r="B12" s="125" t="s">
        <v>2312</v>
      </c>
      <c r="C12" s="128">
        <v>2255.35</v>
      </c>
      <c r="D12" s="127">
        <v>2254.6999999999998</v>
      </c>
      <c r="E12" s="127">
        <v>2242.8499999999995</v>
      </c>
      <c r="F12" s="127">
        <v>2230.3499999999995</v>
      </c>
      <c r="G12" s="127">
        <v>2218.4999999999991</v>
      </c>
      <c r="H12" s="127">
        <v>2267.1999999999998</v>
      </c>
      <c r="I12" s="127">
        <v>2279.0500000000002</v>
      </c>
      <c r="J12" s="127">
        <v>2291.5500000000002</v>
      </c>
      <c r="K12" s="128">
        <v>2266.5500000000002</v>
      </c>
      <c r="L12" s="128">
        <v>2242.1999999999998</v>
      </c>
      <c r="M12" s="131"/>
    </row>
    <row r="13" spans="1:15">
      <c r="A13" s="66">
        <v>4</v>
      </c>
      <c r="B13" s="126" t="s">
        <v>253</v>
      </c>
      <c r="C13" s="128">
        <v>3109.1</v>
      </c>
      <c r="D13" s="127">
        <v>3119.4666666666667</v>
      </c>
      <c r="E13" s="127">
        <v>3092.3833333333332</v>
      </c>
      <c r="F13" s="127">
        <v>3075.6666666666665</v>
      </c>
      <c r="G13" s="127">
        <v>3048.583333333333</v>
      </c>
      <c r="H13" s="127">
        <v>3136.1833333333334</v>
      </c>
      <c r="I13" s="127">
        <v>3163.2666666666664</v>
      </c>
      <c r="J13" s="127">
        <v>3179.9833333333336</v>
      </c>
      <c r="K13" s="128">
        <v>3146.55</v>
      </c>
      <c r="L13" s="128">
        <v>3102.75</v>
      </c>
      <c r="M13" s="131"/>
    </row>
    <row r="14" spans="1:15">
      <c r="A14" s="66">
        <v>5</v>
      </c>
      <c r="B14" s="126" t="s">
        <v>254</v>
      </c>
      <c r="C14" s="128">
        <v>14575.35</v>
      </c>
      <c r="D14" s="127">
        <v>14604.15</v>
      </c>
      <c r="E14" s="127">
        <v>14510.449999999999</v>
      </c>
      <c r="F14" s="127">
        <v>14445.55</v>
      </c>
      <c r="G14" s="127">
        <v>14351.849999999999</v>
      </c>
      <c r="H14" s="127">
        <v>14669.05</v>
      </c>
      <c r="I14" s="127">
        <v>14762.75</v>
      </c>
      <c r="J14" s="127">
        <v>14827.65</v>
      </c>
      <c r="K14" s="128">
        <v>14697.85</v>
      </c>
      <c r="L14" s="128">
        <v>14539.25</v>
      </c>
      <c r="M14" s="131"/>
    </row>
    <row r="15" spans="1:15">
      <c r="A15" s="66">
        <v>6</v>
      </c>
      <c r="B15" s="126" t="s">
        <v>255</v>
      </c>
      <c r="C15" s="128">
        <v>3510.9</v>
      </c>
      <c r="D15" s="127">
        <v>3519.25</v>
      </c>
      <c r="E15" s="127">
        <v>3495.85</v>
      </c>
      <c r="F15" s="127">
        <v>3480.7999999999997</v>
      </c>
      <c r="G15" s="127">
        <v>3457.3999999999996</v>
      </c>
      <c r="H15" s="127">
        <v>3534.3</v>
      </c>
      <c r="I15" s="127">
        <v>3557.7</v>
      </c>
      <c r="J15" s="127">
        <v>3572.7500000000005</v>
      </c>
      <c r="K15" s="128">
        <v>3542.65</v>
      </c>
      <c r="L15" s="128">
        <v>3504.2</v>
      </c>
      <c r="M15" s="131"/>
    </row>
    <row r="16" spans="1:15">
      <c r="A16" s="66">
        <v>7</v>
      </c>
      <c r="B16" s="126" t="s">
        <v>245</v>
      </c>
      <c r="C16" s="128">
        <v>4891.05</v>
      </c>
      <c r="D16" s="127">
        <v>4901.0999999999995</v>
      </c>
      <c r="E16" s="127">
        <v>4870.1999999999989</v>
      </c>
      <c r="F16" s="127">
        <v>4849.3499999999995</v>
      </c>
      <c r="G16" s="127">
        <v>4818.4499999999989</v>
      </c>
      <c r="H16" s="127">
        <v>4921.9499999999989</v>
      </c>
      <c r="I16" s="127">
        <v>4952.8499999999985</v>
      </c>
      <c r="J16" s="127">
        <v>4973.6999999999989</v>
      </c>
      <c r="K16" s="128">
        <v>4932</v>
      </c>
      <c r="L16" s="128">
        <v>4880.25</v>
      </c>
      <c r="M16" s="131"/>
    </row>
    <row r="17" spans="1:13">
      <c r="A17" s="66">
        <v>8</v>
      </c>
      <c r="B17" s="126" t="s">
        <v>186</v>
      </c>
      <c r="C17" s="126">
        <v>1174.1500000000001</v>
      </c>
      <c r="D17" s="127">
        <v>1173.6000000000001</v>
      </c>
      <c r="E17" s="127">
        <v>1152.2000000000003</v>
      </c>
      <c r="F17" s="127">
        <v>1130.2500000000002</v>
      </c>
      <c r="G17" s="127">
        <v>1108.8500000000004</v>
      </c>
      <c r="H17" s="127">
        <v>1195.5500000000002</v>
      </c>
      <c r="I17" s="127">
        <v>1216.9500000000003</v>
      </c>
      <c r="J17" s="127">
        <v>1238.9000000000001</v>
      </c>
      <c r="K17" s="126">
        <v>1195</v>
      </c>
      <c r="L17" s="126">
        <v>1151.6500000000001</v>
      </c>
      <c r="M17" s="126">
        <v>0.62207000000000001</v>
      </c>
    </row>
    <row r="18" spans="1:13">
      <c r="A18" s="66">
        <v>9</v>
      </c>
      <c r="B18" s="126" t="s">
        <v>30</v>
      </c>
      <c r="C18" s="126">
        <v>1469.65</v>
      </c>
      <c r="D18" s="127">
        <v>1470.0333333333335</v>
      </c>
      <c r="E18" s="127">
        <v>1445.666666666667</v>
      </c>
      <c r="F18" s="127">
        <v>1421.6833333333334</v>
      </c>
      <c r="G18" s="127">
        <v>1397.3166666666668</v>
      </c>
      <c r="H18" s="127">
        <v>1494.0166666666671</v>
      </c>
      <c r="I18" s="127">
        <v>1518.3833333333334</v>
      </c>
      <c r="J18" s="127">
        <v>1542.3666666666672</v>
      </c>
      <c r="K18" s="126">
        <v>1494.4</v>
      </c>
      <c r="L18" s="126">
        <v>1446.05</v>
      </c>
      <c r="M18" s="126">
        <v>17.18412</v>
      </c>
    </row>
    <row r="19" spans="1:13">
      <c r="A19" s="66">
        <v>10</v>
      </c>
      <c r="B19" s="126" t="s">
        <v>434</v>
      </c>
      <c r="C19" s="126">
        <v>1648.55</v>
      </c>
      <c r="D19" s="127">
        <v>1631.8500000000001</v>
      </c>
      <c r="E19" s="127">
        <v>1605.7000000000003</v>
      </c>
      <c r="F19" s="127">
        <v>1562.8500000000001</v>
      </c>
      <c r="G19" s="127">
        <v>1536.7000000000003</v>
      </c>
      <c r="H19" s="127">
        <v>1674.7000000000003</v>
      </c>
      <c r="I19" s="127">
        <v>1700.8500000000004</v>
      </c>
      <c r="J19" s="127">
        <v>1743.7000000000003</v>
      </c>
      <c r="K19" s="126">
        <v>1658</v>
      </c>
      <c r="L19" s="126">
        <v>1589</v>
      </c>
      <c r="M19" s="126">
        <v>0.52468000000000004</v>
      </c>
    </row>
    <row r="20" spans="1:13">
      <c r="A20" s="66">
        <v>11</v>
      </c>
      <c r="B20" s="126" t="s">
        <v>2472</v>
      </c>
      <c r="C20" s="126">
        <v>637.20000000000005</v>
      </c>
      <c r="D20" s="127">
        <v>641.06666666666672</v>
      </c>
      <c r="E20" s="127">
        <v>631.13333333333344</v>
      </c>
      <c r="F20" s="127">
        <v>625.06666666666672</v>
      </c>
      <c r="G20" s="127">
        <v>615.13333333333344</v>
      </c>
      <c r="H20" s="127">
        <v>647.13333333333344</v>
      </c>
      <c r="I20" s="127">
        <v>657.06666666666661</v>
      </c>
      <c r="J20" s="127">
        <v>663.13333333333344</v>
      </c>
      <c r="K20" s="126">
        <v>651</v>
      </c>
      <c r="L20" s="126">
        <v>635</v>
      </c>
      <c r="M20" s="126">
        <v>4.4322999999999997</v>
      </c>
    </row>
    <row r="21" spans="1:13">
      <c r="A21" s="66">
        <v>12</v>
      </c>
      <c r="B21" s="126" t="s">
        <v>31</v>
      </c>
      <c r="C21" s="126">
        <v>199.8</v>
      </c>
      <c r="D21" s="127">
        <v>196.26666666666665</v>
      </c>
      <c r="E21" s="127">
        <v>187.23333333333329</v>
      </c>
      <c r="F21" s="127">
        <v>174.66666666666663</v>
      </c>
      <c r="G21" s="127">
        <v>165.63333333333327</v>
      </c>
      <c r="H21" s="127">
        <v>208.83333333333331</v>
      </c>
      <c r="I21" s="127">
        <v>217.86666666666667</v>
      </c>
      <c r="J21" s="127">
        <v>230.43333333333334</v>
      </c>
      <c r="K21" s="126">
        <v>205.3</v>
      </c>
      <c r="L21" s="126">
        <v>183.7</v>
      </c>
      <c r="M21" s="126">
        <v>570.13585999999998</v>
      </c>
    </row>
    <row r="22" spans="1:13">
      <c r="A22" s="66">
        <v>13</v>
      </c>
      <c r="B22" s="126" t="s">
        <v>32</v>
      </c>
      <c r="C22" s="126">
        <v>398.75</v>
      </c>
      <c r="D22" s="127">
        <v>397.13333333333338</v>
      </c>
      <c r="E22" s="127">
        <v>392.81666666666678</v>
      </c>
      <c r="F22" s="127">
        <v>386.88333333333338</v>
      </c>
      <c r="G22" s="127">
        <v>382.56666666666678</v>
      </c>
      <c r="H22" s="127">
        <v>403.06666666666678</v>
      </c>
      <c r="I22" s="127">
        <v>407.38333333333338</v>
      </c>
      <c r="J22" s="127">
        <v>413.31666666666678</v>
      </c>
      <c r="K22" s="126">
        <v>401.45</v>
      </c>
      <c r="L22" s="126">
        <v>391.2</v>
      </c>
      <c r="M22" s="126">
        <v>43.088659999999997</v>
      </c>
    </row>
    <row r="23" spans="1:13">
      <c r="A23" s="66">
        <v>14</v>
      </c>
      <c r="B23" s="126" t="s">
        <v>33</v>
      </c>
      <c r="C23" s="126">
        <v>26.4</v>
      </c>
      <c r="D23" s="127">
        <v>26.483333333333334</v>
      </c>
      <c r="E23" s="127">
        <v>25.366666666666667</v>
      </c>
      <c r="F23" s="127">
        <v>24.333333333333332</v>
      </c>
      <c r="G23" s="127">
        <v>23.216666666666665</v>
      </c>
      <c r="H23" s="127">
        <v>27.516666666666669</v>
      </c>
      <c r="I23" s="127">
        <v>28.633333333333336</v>
      </c>
      <c r="J23" s="127">
        <v>29.666666666666671</v>
      </c>
      <c r="K23" s="126">
        <v>27.6</v>
      </c>
      <c r="L23" s="126">
        <v>25.45</v>
      </c>
      <c r="M23" s="126">
        <v>665.16286000000002</v>
      </c>
    </row>
    <row r="24" spans="1:13">
      <c r="A24" s="66">
        <v>15</v>
      </c>
      <c r="B24" s="126" t="s">
        <v>411</v>
      </c>
      <c r="C24" s="126">
        <v>139.6</v>
      </c>
      <c r="D24" s="127">
        <v>140.18333333333331</v>
      </c>
      <c r="E24" s="127">
        <v>138.01666666666662</v>
      </c>
      <c r="F24" s="127">
        <v>136.43333333333331</v>
      </c>
      <c r="G24" s="127">
        <v>134.26666666666662</v>
      </c>
      <c r="H24" s="127">
        <v>141.76666666666662</v>
      </c>
      <c r="I24" s="127">
        <v>143.93333333333331</v>
      </c>
      <c r="J24" s="127">
        <v>145.51666666666662</v>
      </c>
      <c r="K24" s="126">
        <v>142.35</v>
      </c>
      <c r="L24" s="126">
        <v>138.6</v>
      </c>
      <c r="M24" s="126">
        <v>0.94269999999999998</v>
      </c>
    </row>
    <row r="25" spans="1:13">
      <c r="A25" s="66">
        <v>16</v>
      </c>
      <c r="B25" s="126" t="s">
        <v>235</v>
      </c>
      <c r="C25" s="126">
        <v>1032.8</v>
      </c>
      <c r="D25" s="127">
        <v>1041.4333333333334</v>
      </c>
      <c r="E25" s="127">
        <v>1018.6666666666667</v>
      </c>
      <c r="F25" s="127">
        <v>1004.5333333333333</v>
      </c>
      <c r="G25" s="127">
        <v>981.76666666666665</v>
      </c>
      <c r="H25" s="127">
        <v>1055.5666666666668</v>
      </c>
      <c r="I25" s="127">
        <v>1078.3333333333333</v>
      </c>
      <c r="J25" s="127">
        <v>1092.4666666666669</v>
      </c>
      <c r="K25" s="126">
        <v>1064.2</v>
      </c>
      <c r="L25" s="126">
        <v>1027.3</v>
      </c>
      <c r="M25" s="126">
        <v>3.7933400000000002</v>
      </c>
    </row>
    <row r="26" spans="1:13">
      <c r="A26" s="66">
        <v>17</v>
      </c>
      <c r="B26" s="126" t="s">
        <v>449</v>
      </c>
      <c r="C26" s="126">
        <v>2117.9</v>
      </c>
      <c r="D26" s="127">
        <v>2119.2999999999997</v>
      </c>
      <c r="E26" s="127">
        <v>2088.5999999999995</v>
      </c>
      <c r="F26" s="127">
        <v>2059.2999999999997</v>
      </c>
      <c r="G26" s="127">
        <v>2028.5999999999995</v>
      </c>
      <c r="H26" s="127">
        <v>2148.5999999999995</v>
      </c>
      <c r="I26" s="127">
        <v>2179.2999999999993</v>
      </c>
      <c r="J26" s="127">
        <v>2208.5999999999995</v>
      </c>
      <c r="K26" s="126">
        <v>2150</v>
      </c>
      <c r="L26" s="126">
        <v>2090</v>
      </c>
      <c r="M26" s="126">
        <v>1.0179800000000001</v>
      </c>
    </row>
    <row r="27" spans="1:13">
      <c r="A27" s="66">
        <v>18</v>
      </c>
      <c r="B27" s="126" t="s">
        <v>187</v>
      </c>
      <c r="C27" s="126">
        <v>790.2</v>
      </c>
      <c r="D27" s="127">
        <v>794.6</v>
      </c>
      <c r="E27" s="127">
        <v>782.75</v>
      </c>
      <c r="F27" s="127">
        <v>775.3</v>
      </c>
      <c r="G27" s="127">
        <v>763.44999999999993</v>
      </c>
      <c r="H27" s="127">
        <v>802.05000000000007</v>
      </c>
      <c r="I27" s="127">
        <v>813.9000000000002</v>
      </c>
      <c r="J27" s="127">
        <v>821.35000000000014</v>
      </c>
      <c r="K27" s="126">
        <v>806.45</v>
      </c>
      <c r="L27" s="126">
        <v>787.15</v>
      </c>
      <c r="M27" s="126">
        <v>3.85141</v>
      </c>
    </row>
    <row r="28" spans="1:13">
      <c r="A28" s="66">
        <v>19</v>
      </c>
      <c r="B28" s="126" t="s">
        <v>35</v>
      </c>
      <c r="C28" s="126">
        <v>208.45</v>
      </c>
      <c r="D28" s="127">
        <v>210.61666666666667</v>
      </c>
      <c r="E28" s="127">
        <v>204.43333333333334</v>
      </c>
      <c r="F28" s="127">
        <v>200.41666666666666</v>
      </c>
      <c r="G28" s="127">
        <v>194.23333333333332</v>
      </c>
      <c r="H28" s="127">
        <v>214.63333333333335</v>
      </c>
      <c r="I28" s="127">
        <v>220.81666666666669</v>
      </c>
      <c r="J28" s="127">
        <v>224.83333333333337</v>
      </c>
      <c r="K28" s="126">
        <v>216.8</v>
      </c>
      <c r="L28" s="126">
        <v>206.6</v>
      </c>
      <c r="M28" s="126">
        <v>75.672330000000002</v>
      </c>
    </row>
    <row r="29" spans="1:13">
      <c r="A29" s="66">
        <v>20</v>
      </c>
      <c r="B29" s="126" t="s">
        <v>37</v>
      </c>
      <c r="C29" s="126">
        <v>939.8</v>
      </c>
      <c r="D29" s="127">
        <v>943.28333333333342</v>
      </c>
      <c r="E29" s="127">
        <v>930.71666666666681</v>
      </c>
      <c r="F29" s="127">
        <v>921.63333333333344</v>
      </c>
      <c r="G29" s="127">
        <v>909.06666666666683</v>
      </c>
      <c r="H29" s="127">
        <v>952.36666666666679</v>
      </c>
      <c r="I29" s="127">
        <v>964.93333333333339</v>
      </c>
      <c r="J29" s="127">
        <v>974.01666666666677</v>
      </c>
      <c r="K29" s="126">
        <v>955.85</v>
      </c>
      <c r="L29" s="126">
        <v>934.2</v>
      </c>
      <c r="M29" s="126">
        <v>2.8212799999999998</v>
      </c>
    </row>
    <row r="30" spans="1:13">
      <c r="A30" s="66">
        <v>21</v>
      </c>
      <c r="B30" s="126" t="s">
        <v>38</v>
      </c>
      <c r="C30" s="126">
        <v>276.85000000000002</v>
      </c>
      <c r="D30" s="127">
        <v>276.86666666666662</v>
      </c>
      <c r="E30" s="127">
        <v>270.78333333333325</v>
      </c>
      <c r="F30" s="127">
        <v>264.71666666666664</v>
      </c>
      <c r="G30" s="127">
        <v>258.63333333333327</v>
      </c>
      <c r="H30" s="127">
        <v>282.93333333333322</v>
      </c>
      <c r="I30" s="127">
        <v>289.01666666666659</v>
      </c>
      <c r="J30" s="127">
        <v>295.0833333333332</v>
      </c>
      <c r="K30" s="126">
        <v>282.95</v>
      </c>
      <c r="L30" s="126">
        <v>270.8</v>
      </c>
      <c r="M30" s="126">
        <v>32.361669999999997</v>
      </c>
    </row>
    <row r="31" spans="1:13">
      <c r="A31" s="66">
        <v>22</v>
      </c>
      <c r="B31" s="126" t="s">
        <v>39</v>
      </c>
      <c r="C31" s="126">
        <v>433.8</v>
      </c>
      <c r="D31" s="127">
        <v>432.05</v>
      </c>
      <c r="E31" s="127">
        <v>428.1</v>
      </c>
      <c r="F31" s="127">
        <v>422.40000000000003</v>
      </c>
      <c r="G31" s="127">
        <v>418.45000000000005</v>
      </c>
      <c r="H31" s="127">
        <v>437.75</v>
      </c>
      <c r="I31" s="127">
        <v>441.69999999999993</v>
      </c>
      <c r="J31" s="127">
        <v>447.4</v>
      </c>
      <c r="K31" s="126">
        <v>436</v>
      </c>
      <c r="L31" s="126">
        <v>426.35</v>
      </c>
      <c r="M31" s="126">
        <v>26.739899999999999</v>
      </c>
    </row>
    <row r="32" spans="1:13">
      <c r="A32" s="66">
        <v>23</v>
      </c>
      <c r="B32" s="126" t="s">
        <v>40</v>
      </c>
      <c r="C32" s="126">
        <v>110.15</v>
      </c>
      <c r="D32" s="127">
        <v>111.13333333333333</v>
      </c>
      <c r="E32" s="127">
        <v>108.61666666666665</v>
      </c>
      <c r="F32" s="127">
        <v>107.08333333333331</v>
      </c>
      <c r="G32" s="127">
        <v>104.56666666666663</v>
      </c>
      <c r="H32" s="127">
        <v>112.66666666666666</v>
      </c>
      <c r="I32" s="127">
        <v>115.18333333333334</v>
      </c>
      <c r="J32" s="127">
        <v>116.71666666666667</v>
      </c>
      <c r="K32" s="126">
        <v>113.65</v>
      </c>
      <c r="L32" s="126">
        <v>109.6</v>
      </c>
      <c r="M32" s="126">
        <v>247.00013999999999</v>
      </c>
    </row>
    <row r="33" spans="1:13">
      <c r="A33" s="66">
        <v>24</v>
      </c>
      <c r="B33" s="126" t="s">
        <v>41</v>
      </c>
      <c r="C33" s="126">
        <v>1450.15</v>
      </c>
      <c r="D33" s="127">
        <v>1454.0333333333335</v>
      </c>
      <c r="E33" s="127">
        <v>1417.4666666666672</v>
      </c>
      <c r="F33" s="127">
        <v>1384.7833333333335</v>
      </c>
      <c r="G33" s="127">
        <v>1348.2166666666672</v>
      </c>
      <c r="H33" s="127">
        <v>1486.7166666666672</v>
      </c>
      <c r="I33" s="127">
        <v>1523.2833333333333</v>
      </c>
      <c r="J33" s="127">
        <v>1555.9666666666672</v>
      </c>
      <c r="K33" s="126">
        <v>1490.6</v>
      </c>
      <c r="L33" s="126">
        <v>1421.35</v>
      </c>
      <c r="M33" s="126">
        <v>43.108159999999998</v>
      </c>
    </row>
    <row r="34" spans="1:13">
      <c r="A34" s="66">
        <v>25</v>
      </c>
      <c r="B34" s="126" t="s">
        <v>42</v>
      </c>
      <c r="C34" s="126">
        <v>585.85</v>
      </c>
      <c r="D34" s="127">
        <v>589.36666666666667</v>
      </c>
      <c r="E34" s="127">
        <v>579.43333333333339</v>
      </c>
      <c r="F34" s="127">
        <v>573.01666666666677</v>
      </c>
      <c r="G34" s="127">
        <v>563.08333333333348</v>
      </c>
      <c r="H34" s="127">
        <v>595.7833333333333</v>
      </c>
      <c r="I34" s="127">
        <v>605.71666666666647</v>
      </c>
      <c r="J34" s="127">
        <v>612.13333333333321</v>
      </c>
      <c r="K34" s="126">
        <v>599.29999999999995</v>
      </c>
      <c r="L34" s="126">
        <v>582.95000000000005</v>
      </c>
      <c r="M34" s="126">
        <v>13.043290000000001</v>
      </c>
    </row>
    <row r="35" spans="1:13">
      <c r="A35" s="66">
        <v>26</v>
      </c>
      <c r="B35" s="126" t="s">
        <v>2357</v>
      </c>
      <c r="C35" s="126">
        <v>1563.05</v>
      </c>
      <c r="D35" s="127">
        <v>1569.9333333333334</v>
      </c>
      <c r="E35" s="127">
        <v>1550.1666666666667</v>
      </c>
      <c r="F35" s="127">
        <v>1537.2833333333333</v>
      </c>
      <c r="G35" s="127">
        <v>1517.5166666666667</v>
      </c>
      <c r="H35" s="127">
        <v>1582.8166666666668</v>
      </c>
      <c r="I35" s="127">
        <v>1602.5833333333333</v>
      </c>
      <c r="J35" s="127">
        <v>1615.4666666666669</v>
      </c>
      <c r="K35" s="126">
        <v>1589.7</v>
      </c>
      <c r="L35" s="126">
        <v>1557.05</v>
      </c>
      <c r="M35" s="126">
        <v>2.9539900000000001</v>
      </c>
    </row>
    <row r="36" spans="1:13">
      <c r="A36" s="66">
        <v>27</v>
      </c>
      <c r="B36" s="126" t="s">
        <v>43</v>
      </c>
      <c r="C36" s="126">
        <v>532.25</v>
      </c>
      <c r="D36" s="127">
        <v>536.41666666666663</v>
      </c>
      <c r="E36" s="127">
        <v>525.33333333333326</v>
      </c>
      <c r="F36" s="127">
        <v>518.41666666666663</v>
      </c>
      <c r="G36" s="127">
        <v>507.33333333333326</v>
      </c>
      <c r="H36" s="127">
        <v>543.33333333333326</v>
      </c>
      <c r="I36" s="127">
        <v>554.41666666666652</v>
      </c>
      <c r="J36" s="127">
        <v>561.33333333333326</v>
      </c>
      <c r="K36" s="126">
        <v>547.5</v>
      </c>
      <c r="L36" s="126">
        <v>529.5</v>
      </c>
      <c r="M36" s="126">
        <v>33.411140000000003</v>
      </c>
    </row>
    <row r="37" spans="1:13">
      <c r="A37" s="66">
        <v>28</v>
      </c>
      <c r="B37" s="126" t="s">
        <v>44</v>
      </c>
      <c r="C37" s="126">
        <v>2638.6</v>
      </c>
      <c r="D37" s="127">
        <v>2654.2999999999997</v>
      </c>
      <c r="E37" s="127">
        <v>2610.2999999999993</v>
      </c>
      <c r="F37" s="127">
        <v>2581.9999999999995</v>
      </c>
      <c r="G37" s="127">
        <v>2537.9999999999991</v>
      </c>
      <c r="H37" s="127">
        <v>2682.5999999999995</v>
      </c>
      <c r="I37" s="127">
        <v>2726.6000000000004</v>
      </c>
      <c r="J37" s="127">
        <v>2754.8999999999996</v>
      </c>
      <c r="K37" s="126">
        <v>2698.3</v>
      </c>
      <c r="L37" s="126">
        <v>2626</v>
      </c>
      <c r="M37" s="126">
        <v>11.146699999999999</v>
      </c>
    </row>
    <row r="38" spans="1:13">
      <c r="A38" s="66">
        <v>29</v>
      </c>
      <c r="B38" s="126" t="s">
        <v>188</v>
      </c>
      <c r="C38" s="126">
        <v>2705.05</v>
      </c>
      <c r="D38" s="127">
        <v>2725.1166666666668</v>
      </c>
      <c r="E38" s="127">
        <v>2671.9333333333334</v>
      </c>
      <c r="F38" s="127">
        <v>2638.8166666666666</v>
      </c>
      <c r="G38" s="127">
        <v>2585.6333333333332</v>
      </c>
      <c r="H38" s="127">
        <v>2758.2333333333336</v>
      </c>
      <c r="I38" s="127">
        <v>2811.416666666667</v>
      </c>
      <c r="J38" s="127">
        <v>2844.5333333333338</v>
      </c>
      <c r="K38" s="126">
        <v>2778.3</v>
      </c>
      <c r="L38" s="126">
        <v>2692</v>
      </c>
      <c r="M38" s="126">
        <v>18.841049999999999</v>
      </c>
    </row>
    <row r="39" spans="1:13">
      <c r="A39" s="66">
        <v>30</v>
      </c>
      <c r="B39" s="126" t="s">
        <v>189</v>
      </c>
      <c r="C39" s="126">
        <v>6949.5</v>
      </c>
      <c r="D39" s="127">
        <v>6954.9666666666672</v>
      </c>
      <c r="E39" s="127">
        <v>6829.9333333333343</v>
      </c>
      <c r="F39" s="127">
        <v>6710.3666666666668</v>
      </c>
      <c r="G39" s="127">
        <v>6585.3333333333339</v>
      </c>
      <c r="H39" s="127">
        <v>7074.5333333333347</v>
      </c>
      <c r="I39" s="127">
        <v>7199.5666666666675</v>
      </c>
      <c r="J39" s="127">
        <v>7319.133333333335</v>
      </c>
      <c r="K39" s="126">
        <v>7080</v>
      </c>
      <c r="L39" s="126">
        <v>6835.4</v>
      </c>
      <c r="M39" s="126">
        <v>4.3162700000000003</v>
      </c>
    </row>
    <row r="40" spans="1:13">
      <c r="A40" s="66">
        <v>31</v>
      </c>
      <c r="B40" s="126" t="s">
        <v>555</v>
      </c>
      <c r="C40" s="126">
        <v>1200.2</v>
      </c>
      <c r="D40" s="127">
        <v>1209.7166666666667</v>
      </c>
      <c r="E40" s="127">
        <v>1183.4833333333333</v>
      </c>
      <c r="F40" s="127">
        <v>1166.7666666666667</v>
      </c>
      <c r="G40" s="127">
        <v>1140.5333333333333</v>
      </c>
      <c r="H40" s="127">
        <v>1226.4333333333334</v>
      </c>
      <c r="I40" s="127">
        <v>1252.666666666667</v>
      </c>
      <c r="J40" s="127">
        <v>1269.3833333333334</v>
      </c>
      <c r="K40" s="126">
        <v>1235.95</v>
      </c>
      <c r="L40" s="126">
        <v>1193</v>
      </c>
      <c r="M40" s="126">
        <v>4.1306799999999999</v>
      </c>
    </row>
    <row r="41" spans="1:13">
      <c r="A41" s="66">
        <v>32</v>
      </c>
      <c r="B41" s="126" t="s">
        <v>45</v>
      </c>
      <c r="C41" s="126">
        <v>131.80000000000001</v>
      </c>
      <c r="D41" s="127">
        <v>132.4</v>
      </c>
      <c r="E41" s="127">
        <v>129.9</v>
      </c>
      <c r="F41" s="127">
        <v>128</v>
      </c>
      <c r="G41" s="127">
        <v>125.5</v>
      </c>
      <c r="H41" s="127">
        <v>134.30000000000001</v>
      </c>
      <c r="I41" s="127">
        <v>136.80000000000001</v>
      </c>
      <c r="J41" s="127">
        <v>138.70000000000002</v>
      </c>
      <c r="K41" s="126">
        <v>134.9</v>
      </c>
      <c r="L41" s="126">
        <v>130.5</v>
      </c>
      <c r="M41" s="126">
        <v>148.46115</v>
      </c>
    </row>
    <row r="42" spans="1:13">
      <c r="A42" s="66">
        <v>33</v>
      </c>
      <c r="B42" s="126" t="s">
        <v>46</v>
      </c>
      <c r="C42" s="126">
        <v>88.2</v>
      </c>
      <c r="D42" s="127">
        <v>88.116666666666674</v>
      </c>
      <c r="E42" s="127">
        <v>86.833333333333343</v>
      </c>
      <c r="F42" s="127">
        <v>85.466666666666669</v>
      </c>
      <c r="G42" s="127">
        <v>84.183333333333337</v>
      </c>
      <c r="H42" s="127">
        <v>89.483333333333348</v>
      </c>
      <c r="I42" s="127">
        <v>90.76666666666668</v>
      </c>
      <c r="J42" s="127">
        <v>92.133333333333354</v>
      </c>
      <c r="K42" s="126">
        <v>89.4</v>
      </c>
      <c r="L42" s="126">
        <v>86.75</v>
      </c>
      <c r="M42" s="126">
        <v>59.195120000000003</v>
      </c>
    </row>
    <row r="43" spans="1:13">
      <c r="A43" s="66">
        <v>34</v>
      </c>
      <c r="B43" s="126" t="s">
        <v>47</v>
      </c>
      <c r="C43" s="126">
        <v>892.6</v>
      </c>
      <c r="D43" s="127">
        <v>889.68333333333339</v>
      </c>
      <c r="E43" s="127">
        <v>880.41666666666674</v>
      </c>
      <c r="F43" s="127">
        <v>868.23333333333335</v>
      </c>
      <c r="G43" s="127">
        <v>858.9666666666667</v>
      </c>
      <c r="H43" s="127">
        <v>901.86666666666679</v>
      </c>
      <c r="I43" s="127">
        <v>911.13333333333344</v>
      </c>
      <c r="J43" s="127">
        <v>923.31666666666683</v>
      </c>
      <c r="K43" s="126">
        <v>898.95</v>
      </c>
      <c r="L43" s="126">
        <v>877.5</v>
      </c>
      <c r="M43" s="126">
        <v>10.39242</v>
      </c>
    </row>
    <row r="44" spans="1:13">
      <c r="A44" s="66">
        <v>35</v>
      </c>
      <c r="B44" s="126" t="s">
        <v>587</v>
      </c>
      <c r="C44" s="126">
        <v>316.5</v>
      </c>
      <c r="D44" s="127">
        <v>318.36666666666667</v>
      </c>
      <c r="E44" s="127">
        <v>311.23333333333335</v>
      </c>
      <c r="F44" s="127">
        <v>305.9666666666667</v>
      </c>
      <c r="G44" s="127">
        <v>298.83333333333337</v>
      </c>
      <c r="H44" s="127">
        <v>323.63333333333333</v>
      </c>
      <c r="I44" s="127">
        <v>330.76666666666665</v>
      </c>
      <c r="J44" s="127">
        <v>336.0333333333333</v>
      </c>
      <c r="K44" s="126">
        <v>325.5</v>
      </c>
      <c r="L44" s="126">
        <v>313.10000000000002</v>
      </c>
      <c r="M44" s="126">
        <v>11.55926</v>
      </c>
    </row>
    <row r="45" spans="1:13">
      <c r="A45" s="66">
        <v>36</v>
      </c>
      <c r="B45" s="126" t="s">
        <v>190</v>
      </c>
      <c r="C45" s="126">
        <v>101</v>
      </c>
      <c r="D45" s="127">
        <v>102.68333333333334</v>
      </c>
      <c r="E45" s="127">
        <v>98.866666666666674</v>
      </c>
      <c r="F45" s="127">
        <v>96.733333333333334</v>
      </c>
      <c r="G45" s="127">
        <v>92.916666666666671</v>
      </c>
      <c r="H45" s="127">
        <v>104.81666666666668</v>
      </c>
      <c r="I45" s="127">
        <v>108.63333333333334</v>
      </c>
      <c r="J45" s="127">
        <v>110.76666666666668</v>
      </c>
      <c r="K45" s="126">
        <v>106.5</v>
      </c>
      <c r="L45" s="126">
        <v>100.55</v>
      </c>
      <c r="M45" s="126">
        <v>103.75855</v>
      </c>
    </row>
    <row r="46" spans="1:13">
      <c r="A46" s="66">
        <v>37</v>
      </c>
      <c r="B46" s="126" t="s">
        <v>2124</v>
      </c>
      <c r="C46" s="126">
        <v>1191.4000000000001</v>
      </c>
      <c r="D46" s="127">
        <v>1190.7666666666667</v>
      </c>
      <c r="E46" s="127">
        <v>1185.5333333333333</v>
      </c>
      <c r="F46" s="127">
        <v>1179.6666666666667</v>
      </c>
      <c r="G46" s="127">
        <v>1174.4333333333334</v>
      </c>
      <c r="H46" s="127">
        <v>1196.6333333333332</v>
      </c>
      <c r="I46" s="127">
        <v>1201.8666666666663</v>
      </c>
      <c r="J46" s="127">
        <v>1207.7333333333331</v>
      </c>
      <c r="K46" s="126">
        <v>1196</v>
      </c>
      <c r="L46" s="126">
        <v>1184.9000000000001</v>
      </c>
      <c r="M46" s="126">
        <v>6.37005</v>
      </c>
    </row>
    <row r="47" spans="1:13">
      <c r="A47" s="66">
        <v>38</v>
      </c>
      <c r="B47" s="126" t="s">
        <v>48</v>
      </c>
      <c r="C47" s="126">
        <v>621.35</v>
      </c>
      <c r="D47" s="127">
        <v>619.79999999999995</v>
      </c>
      <c r="E47" s="127">
        <v>605.84999999999991</v>
      </c>
      <c r="F47" s="127">
        <v>590.34999999999991</v>
      </c>
      <c r="G47" s="127">
        <v>576.39999999999986</v>
      </c>
      <c r="H47" s="127">
        <v>635.29999999999995</v>
      </c>
      <c r="I47" s="127">
        <v>649.25</v>
      </c>
      <c r="J47" s="127">
        <v>664.75</v>
      </c>
      <c r="K47" s="126">
        <v>633.75</v>
      </c>
      <c r="L47" s="126">
        <v>604.29999999999995</v>
      </c>
      <c r="M47" s="126">
        <v>15.672190000000001</v>
      </c>
    </row>
    <row r="48" spans="1:13">
      <c r="A48" s="66">
        <v>39</v>
      </c>
      <c r="B48" s="126" t="s">
        <v>50</v>
      </c>
      <c r="C48" s="126">
        <v>71.650000000000006</v>
      </c>
      <c r="D48" s="127">
        <v>73.600000000000009</v>
      </c>
      <c r="E48" s="127">
        <v>68.850000000000023</v>
      </c>
      <c r="F48" s="127">
        <v>66.050000000000011</v>
      </c>
      <c r="G48" s="127">
        <v>61.300000000000026</v>
      </c>
      <c r="H48" s="127">
        <v>76.40000000000002</v>
      </c>
      <c r="I48" s="127">
        <v>81.149999999999991</v>
      </c>
      <c r="J48" s="127">
        <v>83.950000000000017</v>
      </c>
      <c r="K48" s="126">
        <v>78.349999999999994</v>
      </c>
      <c r="L48" s="126">
        <v>70.8</v>
      </c>
      <c r="M48" s="126">
        <v>478.59275000000002</v>
      </c>
    </row>
    <row r="49" spans="1:13">
      <c r="A49" s="66">
        <v>40</v>
      </c>
      <c r="B49" s="126" t="s">
        <v>53</v>
      </c>
      <c r="C49" s="126">
        <v>395.65</v>
      </c>
      <c r="D49" s="127">
        <v>394.5</v>
      </c>
      <c r="E49" s="127">
        <v>389.7</v>
      </c>
      <c r="F49" s="127">
        <v>383.75</v>
      </c>
      <c r="G49" s="127">
        <v>378.95</v>
      </c>
      <c r="H49" s="127">
        <v>400.45</v>
      </c>
      <c r="I49" s="127">
        <v>405.24999999999994</v>
      </c>
      <c r="J49" s="127">
        <v>411.2</v>
      </c>
      <c r="K49" s="126">
        <v>399.3</v>
      </c>
      <c r="L49" s="126">
        <v>388.55</v>
      </c>
      <c r="M49" s="126">
        <v>27.490659999999998</v>
      </c>
    </row>
    <row r="50" spans="1:13">
      <c r="A50" s="66">
        <v>41</v>
      </c>
      <c r="B50" s="126" t="s">
        <v>49</v>
      </c>
      <c r="C50" s="126">
        <v>352.3</v>
      </c>
      <c r="D50" s="127">
        <v>350.5333333333333</v>
      </c>
      <c r="E50" s="127">
        <v>345.26666666666659</v>
      </c>
      <c r="F50" s="127">
        <v>338.23333333333329</v>
      </c>
      <c r="G50" s="127">
        <v>332.96666666666658</v>
      </c>
      <c r="H50" s="127">
        <v>357.56666666666661</v>
      </c>
      <c r="I50" s="127">
        <v>362.83333333333326</v>
      </c>
      <c r="J50" s="127">
        <v>369.86666666666662</v>
      </c>
      <c r="K50" s="126">
        <v>355.8</v>
      </c>
      <c r="L50" s="126">
        <v>343.5</v>
      </c>
      <c r="M50" s="126">
        <v>46.641640000000002</v>
      </c>
    </row>
    <row r="51" spans="1:13">
      <c r="A51" s="66">
        <v>42</v>
      </c>
      <c r="B51" s="126" t="s">
        <v>191</v>
      </c>
      <c r="C51" s="126">
        <v>286.89999999999998</v>
      </c>
      <c r="D51" s="127">
        <v>287.41666666666669</v>
      </c>
      <c r="E51" s="127">
        <v>282.93333333333339</v>
      </c>
      <c r="F51" s="127">
        <v>278.9666666666667</v>
      </c>
      <c r="G51" s="127">
        <v>274.48333333333341</v>
      </c>
      <c r="H51" s="127">
        <v>291.38333333333338</v>
      </c>
      <c r="I51" s="127">
        <v>295.86666666666662</v>
      </c>
      <c r="J51" s="127">
        <v>299.83333333333337</v>
      </c>
      <c r="K51" s="126">
        <v>291.89999999999998</v>
      </c>
      <c r="L51" s="126">
        <v>283.45</v>
      </c>
      <c r="M51" s="126">
        <v>64.544970000000006</v>
      </c>
    </row>
    <row r="52" spans="1:13">
      <c r="A52" s="66">
        <v>43</v>
      </c>
      <c r="B52" s="126" t="s">
        <v>51</v>
      </c>
      <c r="C52" s="126">
        <v>553.29999999999995</v>
      </c>
      <c r="D52" s="127">
        <v>559.93333333333328</v>
      </c>
      <c r="E52" s="127">
        <v>543.41666666666652</v>
      </c>
      <c r="F52" s="127">
        <v>533.53333333333319</v>
      </c>
      <c r="G52" s="127">
        <v>517.01666666666642</v>
      </c>
      <c r="H52" s="127">
        <v>569.81666666666661</v>
      </c>
      <c r="I52" s="127">
        <v>586.33333333333326</v>
      </c>
      <c r="J52" s="127">
        <v>596.2166666666667</v>
      </c>
      <c r="K52" s="126">
        <v>576.45000000000005</v>
      </c>
      <c r="L52" s="126">
        <v>550.04999999999995</v>
      </c>
      <c r="M52" s="126">
        <v>19.26004</v>
      </c>
    </row>
    <row r="53" spans="1:13">
      <c r="A53" s="66">
        <v>44</v>
      </c>
      <c r="B53" s="126" t="s">
        <v>52</v>
      </c>
      <c r="C53" s="126">
        <v>19044</v>
      </c>
      <c r="D53" s="127">
        <v>18855.3</v>
      </c>
      <c r="E53" s="127">
        <v>18583.649999999998</v>
      </c>
      <c r="F53" s="127">
        <v>18123.3</v>
      </c>
      <c r="G53" s="127">
        <v>17851.649999999998</v>
      </c>
      <c r="H53" s="127">
        <v>19315.649999999998</v>
      </c>
      <c r="I53" s="127">
        <v>19587.3</v>
      </c>
      <c r="J53" s="127">
        <v>20047.649999999998</v>
      </c>
      <c r="K53" s="126">
        <v>19126.95</v>
      </c>
      <c r="L53" s="126">
        <v>18394.95</v>
      </c>
      <c r="M53" s="126">
        <v>0.12642999999999999</v>
      </c>
    </row>
    <row r="54" spans="1:13">
      <c r="A54" s="66">
        <v>45</v>
      </c>
      <c r="B54" s="126" t="s">
        <v>193</v>
      </c>
      <c r="C54" s="126">
        <v>6444</v>
      </c>
      <c r="D54" s="127">
        <v>6466</v>
      </c>
      <c r="E54" s="127">
        <v>6408</v>
      </c>
      <c r="F54" s="127">
        <v>6372</v>
      </c>
      <c r="G54" s="127">
        <v>6314</v>
      </c>
      <c r="H54" s="127">
        <v>6502</v>
      </c>
      <c r="I54" s="127">
        <v>6560</v>
      </c>
      <c r="J54" s="127">
        <v>6596</v>
      </c>
      <c r="K54" s="126">
        <v>6524</v>
      </c>
      <c r="L54" s="126">
        <v>6430</v>
      </c>
      <c r="M54" s="126">
        <v>0.54286000000000001</v>
      </c>
    </row>
    <row r="55" spans="1:13">
      <c r="A55" s="66">
        <v>46</v>
      </c>
      <c r="B55" s="126" t="s">
        <v>194</v>
      </c>
      <c r="C55" s="126">
        <v>1804.55</v>
      </c>
      <c r="D55" s="127">
        <v>1799.95</v>
      </c>
      <c r="E55" s="127">
        <v>1783.6000000000001</v>
      </c>
      <c r="F55" s="127">
        <v>1762.65</v>
      </c>
      <c r="G55" s="127">
        <v>1746.3000000000002</v>
      </c>
      <c r="H55" s="127">
        <v>1820.9</v>
      </c>
      <c r="I55" s="127">
        <v>1837.25</v>
      </c>
      <c r="J55" s="127">
        <v>1858.2</v>
      </c>
      <c r="K55" s="126">
        <v>1816.3</v>
      </c>
      <c r="L55" s="126">
        <v>1779</v>
      </c>
      <c r="M55" s="126">
        <v>2.7150000000000001E-2</v>
      </c>
    </row>
    <row r="56" spans="1:13">
      <c r="A56" s="66">
        <v>47</v>
      </c>
      <c r="B56" s="126" t="s">
        <v>195</v>
      </c>
      <c r="C56" s="126">
        <v>364.95</v>
      </c>
      <c r="D56" s="127">
        <v>368.5333333333333</v>
      </c>
      <c r="E56" s="127">
        <v>359.41666666666663</v>
      </c>
      <c r="F56" s="127">
        <v>353.88333333333333</v>
      </c>
      <c r="G56" s="127">
        <v>344.76666666666665</v>
      </c>
      <c r="H56" s="127">
        <v>374.06666666666661</v>
      </c>
      <c r="I56" s="127">
        <v>383.18333333333328</v>
      </c>
      <c r="J56" s="127">
        <v>388.71666666666658</v>
      </c>
      <c r="K56" s="126">
        <v>377.65</v>
      </c>
      <c r="L56" s="126">
        <v>363</v>
      </c>
      <c r="M56" s="126">
        <v>8.2601800000000001</v>
      </c>
    </row>
    <row r="57" spans="1:13">
      <c r="A57" s="66">
        <v>48</v>
      </c>
      <c r="B57" s="126" t="s">
        <v>54</v>
      </c>
      <c r="C57" s="126">
        <v>258.95</v>
      </c>
      <c r="D57" s="127">
        <v>256.73333333333335</v>
      </c>
      <c r="E57" s="127">
        <v>249.7166666666667</v>
      </c>
      <c r="F57" s="127">
        <v>240.48333333333335</v>
      </c>
      <c r="G57" s="127">
        <v>233.4666666666667</v>
      </c>
      <c r="H57" s="127">
        <v>265.9666666666667</v>
      </c>
      <c r="I57" s="127">
        <v>272.98333333333335</v>
      </c>
      <c r="J57" s="127">
        <v>282.2166666666667</v>
      </c>
      <c r="K57" s="126">
        <v>263.75</v>
      </c>
      <c r="L57" s="126">
        <v>247.5</v>
      </c>
      <c r="M57" s="126">
        <v>83.459789999999998</v>
      </c>
    </row>
    <row r="58" spans="1:13">
      <c r="A58" s="66">
        <v>49</v>
      </c>
      <c r="B58" s="126" t="s">
        <v>233</v>
      </c>
      <c r="C58" s="126">
        <v>163.65</v>
      </c>
      <c r="D58" s="127">
        <v>164.11666666666667</v>
      </c>
      <c r="E58" s="127">
        <v>161.93333333333334</v>
      </c>
      <c r="F58" s="127">
        <v>160.21666666666667</v>
      </c>
      <c r="G58" s="127">
        <v>158.03333333333333</v>
      </c>
      <c r="H58" s="127">
        <v>165.83333333333334</v>
      </c>
      <c r="I58" s="127">
        <v>168.01666666666668</v>
      </c>
      <c r="J58" s="127">
        <v>169.73333333333335</v>
      </c>
      <c r="K58" s="126">
        <v>166.3</v>
      </c>
      <c r="L58" s="126">
        <v>162.4</v>
      </c>
      <c r="M58" s="126">
        <v>10.98692</v>
      </c>
    </row>
    <row r="59" spans="1:13">
      <c r="A59" s="66">
        <v>50</v>
      </c>
      <c r="B59" s="126" t="s">
        <v>660</v>
      </c>
      <c r="C59" s="126">
        <v>68.95</v>
      </c>
      <c r="D59" s="127">
        <v>69.166666666666671</v>
      </c>
      <c r="E59" s="127">
        <v>68.333333333333343</v>
      </c>
      <c r="F59" s="127">
        <v>67.716666666666669</v>
      </c>
      <c r="G59" s="127">
        <v>66.88333333333334</v>
      </c>
      <c r="H59" s="127">
        <v>69.783333333333346</v>
      </c>
      <c r="I59" s="127">
        <v>70.616666666666688</v>
      </c>
      <c r="J59" s="127">
        <v>71.233333333333348</v>
      </c>
      <c r="K59" s="126">
        <v>70</v>
      </c>
      <c r="L59" s="126">
        <v>68.55</v>
      </c>
      <c r="M59" s="126">
        <v>2.0173399999999999</v>
      </c>
    </row>
    <row r="60" spans="1:13">
      <c r="A60" s="66">
        <v>51</v>
      </c>
      <c r="B60" s="126" t="s">
        <v>55</v>
      </c>
      <c r="C60" s="126">
        <v>904.85</v>
      </c>
      <c r="D60" s="127">
        <v>909.56666666666661</v>
      </c>
      <c r="E60" s="127">
        <v>891.28333333333319</v>
      </c>
      <c r="F60" s="127">
        <v>877.71666666666658</v>
      </c>
      <c r="G60" s="127">
        <v>859.43333333333317</v>
      </c>
      <c r="H60" s="127">
        <v>923.13333333333321</v>
      </c>
      <c r="I60" s="127">
        <v>941.41666666666652</v>
      </c>
      <c r="J60" s="127">
        <v>954.98333333333323</v>
      </c>
      <c r="K60" s="126">
        <v>927.85</v>
      </c>
      <c r="L60" s="126">
        <v>896</v>
      </c>
      <c r="M60" s="126">
        <v>5.3798300000000001</v>
      </c>
    </row>
    <row r="61" spans="1:13">
      <c r="A61" s="66">
        <v>52</v>
      </c>
      <c r="B61" s="126" t="s">
        <v>675</v>
      </c>
      <c r="C61" s="126">
        <v>1497.3</v>
      </c>
      <c r="D61" s="127">
        <v>1505.7333333333333</v>
      </c>
      <c r="E61" s="127">
        <v>1481.5666666666666</v>
      </c>
      <c r="F61" s="127">
        <v>1465.8333333333333</v>
      </c>
      <c r="G61" s="127">
        <v>1441.6666666666665</v>
      </c>
      <c r="H61" s="127">
        <v>1521.4666666666667</v>
      </c>
      <c r="I61" s="127">
        <v>1545.6333333333332</v>
      </c>
      <c r="J61" s="127">
        <v>1561.3666666666668</v>
      </c>
      <c r="K61" s="126">
        <v>1529.9</v>
      </c>
      <c r="L61" s="126">
        <v>1490</v>
      </c>
      <c r="M61" s="126">
        <v>3.30166</v>
      </c>
    </row>
    <row r="62" spans="1:13">
      <c r="A62" s="66">
        <v>53</v>
      </c>
      <c r="B62" s="126" t="s">
        <v>57</v>
      </c>
      <c r="C62" s="126">
        <v>623.9</v>
      </c>
      <c r="D62" s="127">
        <v>622.78333333333342</v>
      </c>
      <c r="E62" s="127">
        <v>614.56666666666683</v>
      </c>
      <c r="F62" s="127">
        <v>605.23333333333346</v>
      </c>
      <c r="G62" s="127">
        <v>597.01666666666688</v>
      </c>
      <c r="H62" s="127">
        <v>632.11666666666679</v>
      </c>
      <c r="I62" s="127">
        <v>640.33333333333326</v>
      </c>
      <c r="J62" s="127">
        <v>649.66666666666674</v>
      </c>
      <c r="K62" s="126">
        <v>631</v>
      </c>
      <c r="L62" s="126">
        <v>613.45000000000005</v>
      </c>
      <c r="M62" s="126">
        <v>14.13265</v>
      </c>
    </row>
    <row r="63" spans="1:13">
      <c r="A63" s="66">
        <v>54</v>
      </c>
      <c r="B63" s="126" t="s">
        <v>58</v>
      </c>
      <c r="C63" s="126">
        <v>264.64999999999998</v>
      </c>
      <c r="D63" s="127">
        <v>264.55</v>
      </c>
      <c r="E63" s="127">
        <v>262.60000000000002</v>
      </c>
      <c r="F63" s="127">
        <v>260.55</v>
      </c>
      <c r="G63" s="127">
        <v>258.60000000000002</v>
      </c>
      <c r="H63" s="127">
        <v>266.60000000000002</v>
      </c>
      <c r="I63" s="127">
        <v>268.54999999999995</v>
      </c>
      <c r="J63" s="127">
        <v>270.60000000000002</v>
      </c>
      <c r="K63" s="126">
        <v>266.5</v>
      </c>
      <c r="L63" s="126">
        <v>262.5</v>
      </c>
      <c r="M63" s="126">
        <v>17.39791</v>
      </c>
    </row>
    <row r="64" spans="1:13">
      <c r="A64" s="66">
        <v>55</v>
      </c>
      <c r="B64" s="126" t="s">
        <v>59</v>
      </c>
      <c r="C64" s="126">
        <v>1124.5</v>
      </c>
      <c r="D64" s="127">
        <v>1123.3333333333333</v>
      </c>
      <c r="E64" s="127">
        <v>1117.6666666666665</v>
      </c>
      <c r="F64" s="127">
        <v>1110.8333333333333</v>
      </c>
      <c r="G64" s="127">
        <v>1105.1666666666665</v>
      </c>
      <c r="H64" s="127">
        <v>1130.1666666666665</v>
      </c>
      <c r="I64" s="127">
        <v>1135.833333333333</v>
      </c>
      <c r="J64" s="127">
        <v>1142.6666666666665</v>
      </c>
      <c r="K64" s="126">
        <v>1129</v>
      </c>
      <c r="L64" s="126">
        <v>1116.5</v>
      </c>
      <c r="M64" s="126">
        <v>2.7115200000000002</v>
      </c>
    </row>
    <row r="65" spans="1:13">
      <c r="A65" s="66">
        <v>56</v>
      </c>
      <c r="B65" s="126" t="s">
        <v>196</v>
      </c>
      <c r="C65" s="126">
        <v>646.65</v>
      </c>
      <c r="D65" s="127">
        <v>651.86666666666667</v>
      </c>
      <c r="E65" s="127">
        <v>636.7833333333333</v>
      </c>
      <c r="F65" s="127">
        <v>626.91666666666663</v>
      </c>
      <c r="G65" s="127">
        <v>611.83333333333326</v>
      </c>
      <c r="H65" s="127">
        <v>661.73333333333335</v>
      </c>
      <c r="I65" s="127">
        <v>676.81666666666661</v>
      </c>
      <c r="J65" s="127">
        <v>686.68333333333339</v>
      </c>
      <c r="K65" s="126">
        <v>666.95</v>
      </c>
      <c r="L65" s="126">
        <v>642</v>
      </c>
      <c r="M65" s="126">
        <v>3.5899299999999998</v>
      </c>
    </row>
    <row r="66" spans="1:13">
      <c r="A66" s="66">
        <v>57</v>
      </c>
      <c r="B66" s="126" t="s">
        <v>686</v>
      </c>
      <c r="C66" s="126">
        <v>412.2</v>
      </c>
      <c r="D66" s="127">
        <v>408.93333333333334</v>
      </c>
      <c r="E66" s="127">
        <v>402.41666666666669</v>
      </c>
      <c r="F66" s="127">
        <v>392.63333333333333</v>
      </c>
      <c r="G66" s="127">
        <v>386.11666666666667</v>
      </c>
      <c r="H66" s="127">
        <v>418.7166666666667</v>
      </c>
      <c r="I66" s="127">
        <v>425.23333333333335</v>
      </c>
      <c r="J66" s="127">
        <v>435.01666666666671</v>
      </c>
      <c r="K66" s="126">
        <v>415.45</v>
      </c>
      <c r="L66" s="126">
        <v>399.15</v>
      </c>
      <c r="M66" s="126">
        <v>0.84014999999999995</v>
      </c>
    </row>
    <row r="67" spans="1:13">
      <c r="A67" s="66">
        <v>58</v>
      </c>
      <c r="B67" s="126" t="s">
        <v>698</v>
      </c>
      <c r="C67" s="126">
        <v>236.4</v>
      </c>
      <c r="D67" s="127">
        <v>237.15</v>
      </c>
      <c r="E67" s="127">
        <v>231.65</v>
      </c>
      <c r="F67" s="127">
        <v>226.9</v>
      </c>
      <c r="G67" s="127">
        <v>221.4</v>
      </c>
      <c r="H67" s="127">
        <v>241.9</v>
      </c>
      <c r="I67" s="127">
        <v>247.4</v>
      </c>
      <c r="J67" s="127">
        <v>252.15</v>
      </c>
      <c r="K67" s="126">
        <v>242.65</v>
      </c>
      <c r="L67" s="126">
        <v>232.4</v>
      </c>
      <c r="M67" s="126">
        <v>19.566890000000001</v>
      </c>
    </row>
    <row r="68" spans="1:13">
      <c r="A68" s="66">
        <v>59</v>
      </c>
      <c r="B68" s="126" t="s">
        <v>352</v>
      </c>
      <c r="C68" s="126">
        <v>669.95</v>
      </c>
      <c r="D68" s="127">
        <v>669.68333333333339</v>
      </c>
      <c r="E68" s="127">
        <v>661.36666666666679</v>
      </c>
      <c r="F68" s="127">
        <v>652.78333333333342</v>
      </c>
      <c r="G68" s="127">
        <v>644.46666666666681</v>
      </c>
      <c r="H68" s="127">
        <v>678.26666666666677</v>
      </c>
      <c r="I68" s="127">
        <v>686.58333333333337</v>
      </c>
      <c r="J68" s="127">
        <v>695.16666666666674</v>
      </c>
      <c r="K68" s="126">
        <v>678</v>
      </c>
      <c r="L68" s="126">
        <v>661.1</v>
      </c>
      <c r="M68" s="126">
        <v>2.3976099999999998</v>
      </c>
    </row>
    <row r="69" spans="1:13">
      <c r="A69" s="66">
        <v>60</v>
      </c>
      <c r="B69" s="126" t="s">
        <v>63</v>
      </c>
      <c r="C69" s="126">
        <v>183.5</v>
      </c>
      <c r="D69" s="127">
        <v>185.16666666666666</v>
      </c>
      <c r="E69" s="127">
        <v>180.58333333333331</v>
      </c>
      <c r="F69" s="127">
        <v>177.66666666666666</v>
      </c>
      <c r="G69" s="127">
        <v>173.08333333333331</v>
      </c>
      <c r="H69" s="127">
        <v>188.08333333333331</v>
      </c>
      <c r="I69" s="127">
        <v>192.66666666666663</v>
      </c>
      <c r="J69" s="127">
        <v>195.58333333333331</v>
      </c>
      <c r="K69" s="126">
        <v>189.75</v>
      </c>
      <c r="L69" s="126">
        <v>182.25</v>
      </c>
      <c r="M69" s="126">
        <v>48.391179999999999</v>
      </c>
    </row>
    <row r="70" spans="1:13">
      <c r="A70" s="66">
        <v>61</v>
      </c>
      <c r="B70" s="126" t="s">
        <v>60</v>
      </c>
      <c r="C70" s="126">
        <v>371.6</v>
      </c>
      <c r="D70" s="127">
        <v>372.9666666666667</v>
      </c>
      <c r="E70" s="127">
        <v>368.78333333333342</v>
      </c>
      <c r="F70" s="127">
        <v>365.9666666666667</v>
      </c>
      <c r="G70" s="127">
        <v>361.78333333333342</v>
      </c>
      <c r="H70" s="127">
        <v>375.78333333333342</v>
      </c>
      <c r="I70" s="127">
        <v>379.9666666666667</v>
      </c>
      <c r="J70" s="127">
        <v>382.78333333333342</v>
      </c>
      <c r="K70" s="126">
        <v>377.15</v>
      </c>
      <c r="L70" s="126">
        <v>370.15</v>
      </c>
      <c r="M70" s="126">
        <v>20.281669999999998</v>
      </c>
    </row>
    <row r="71" spans="1:13">
      <c r="A71" s="66">
        <v>62</v>
      </c>
      <c r="B71" s="126" t="s">
        <v>711</v>
      </c>
      <c r="C71" s="126">
        <v>2578.5500000000002</v>
      </c>
      <c r="D71" s="127">
        <v>2590.3166666666666</v>
      </c>
      <c r="E71" s="127">
        <v>2540.7833333333333</v>
      </c>
      <c r="F71" s="127">
        <v>2503.0166666666669</v>
      </c>
      <c r="G71" s="127">
        <v>2453.4833333333336</v>
      </c>
      <c r="H71" s="127">
        <v>2628.083333333333</v>
      </c>
      <c r="I71" s="127">
        <v>2677.6166666666659</v>
      </c>
      <c r="J71" s="127">
        <v>2715.3833333333328</v>
      </c>
      <c r="K71" s="126">
        <v>2639.85</v>
      </c>
      <c r="L71" s="126">
        <v>2552.5500000000002</v>
      </c>
      <c r="M71" s="126">
        <v>1.27752</v>
      </c>
    </row>
    <row r="72" spans="1:13">
      <c r="A72" s="66">
        <v>63</v>
      </c>
      <c r="B72" s="126" t="s">
        <v>234</v>
      </c>
      <c r="C72" s="126">
        <v>612.65</v>
      </c>
      <c r="D72" s="127">
        <v>615</v>
      </c>
      <c r="E72" s="127">
        <v>608.6</v>
      </c>
      <c r="F72" s="127">
        <v>604.55000000000007</v>
      </c>
      <c r="G72" s="127">
        <v>598.15000000000009</v>
      </c>
      <c r="H72" s="127">
        <v>619.04999999999995</v>
      </c>
      <c r="I72" s="127">
        <v>625.45000000000005</v>
      </c>
      <c r="J72" s="127">
        <v>629.49999999999989</v>
      </c>
      <c r="K72" s="126">
        <v>621.4</v>
      </c>
      <c r="L72" s="126">
        <v>610.95000000000005</v>
      </c>
      <c r="M72" s="126">
        <v>56.053710000000002</v>
      </c>
    </row>
    <row r="73" spans="1:13">
      <c r="A73" s="66">
        <v>64</v>
      </c>
      <c r="B73" s="126" t="s">
        <v>61</v>
      </c>
      <c r="C73" s="126">
        <v>69.849999999999994</v>
      </c>
      <c r="D73" s="127">
        <v>70.333333333333329</v>
      </c>
      <c r="E73" s="127">
        <v>68.916666666666657</v>
      </c>
      <c r="F73" s="127">
        <v>67.983333333333334</v>
      </c>
      <c r="G73" s="127">
        <v>66.566666666666663</v>
      </c>
      <c r="H73" s="127">
        <v>71.266666666666652</v>
      </c>
      <c r="I73" s="127">
        <v>72.683333333333309</v>
      </c>
      <c r="J73" s="127">
        <v>73.616666666666646</v>
      </c>
      <c r="K73" s="126">
        <v>71.75</v>
      </c>
      <c r="L73" s="126">
        <v>69.400000000000006</v>
      </c>
      <c r="M73" s="126">
        <v>38.761429999999997</v>
      </c>
    </row>
    <row r="74" spans="1:13">
      <c r="A74" s="66">
        <v>65</v>
      </c>
      <c r="B74" s="126" t="s">
        <v>62</v>
      </c>
      <c r="C74" s="126">
        <v>1096.95</v>
      </c>
      <c r="D74" s="127">
        <v>1092.8666666666666</v>
      </c>
      <c r="E74" s="127">
        <v>1080.7333333333331</v>
      </c>
      <c r="F74" s="127">
        <v>1064.5166666666667</v>
      </c>
      <c r="G74" s="127">
        <v>1052.3833333333332</v>
      </c>
      <c r="H74" s="127">
        <v>1109.083333333333</v>
      </c>
      <c r="I74" s="127">
        <v>1121.2166666666667</v>
      </c>
      <c r="J74" s="127">
        <v>1137.4333333333329</v>
      </c>
      <c r="K74" s="126">
        <v>1105</v>
      </c>
      <c r="L74" s="126">
        <v>1076.6500000000001</v>
      </c>
      <c r="M74" s="126">
        <v>6.9678000000000004</v>
      </c>
    </row>
    <row r="75" spans="1:13">
      <c r="A75" s="66">
        <v>66</v>
      </c>
      <c r="B75" s="126" t="s">
        <v>1228</v>
      </c>
      <c r="C75" s="126">
        <v>940.5</v>
      </c>
      <c r="D75" s="127">
        <v>936.6</v>
      </c>
      <c r="E75" s="127">
        <v>927.30000000000007</v>
      </c>
      <c r="F75" s="127">
        <v>914.1</v>
      </c>
      <c r="G75" s="127">
        <v>904.80000000000007</v>
      </c>
      <c r="H75" s="127">
        <v>949.80000000000007</v>
      </c>
      <c r="I75" s="127">
        <v>959.1</v>
      </c>
      <c r="J75" s="127">
        <v>972.30000000000007</v>
      </c>
      <c r="K75" s="126">
        <v>945.9</v>
      </c>
      <c r="L75" s="126">
        <v>923.4</v>
      </c>
      <c r="M75" s="126">
        <v>0.57770999999999995</v>
      </c>
    </row>
    <row r="76" spans="1:13">
      <c r="A76" s="66">
        <v>67</v>
      </c>
      <c r="B76" s="126" t="s">
        <v>64</v>
      </c>
      <c r="C76" s="126">
        <v>2088.1999999999998</v>
      </c>
      <c r="D76" s="127">
        <v>2082.4166666666665</v>
      </c>
      <c r="E76" s="127">
        <v>2067.333333333333</v>
      </c>
      <c r="F76" s="127">
        <v>2046.4666666666667</v>
      </c>
      <c r="G76" s="127">
        <v>2031.3833333333332</v>
      </c>
      <c r="H76" s="127">
        <v>2103.2833333333328</v>
      </c>
      <c r="I76" s="127">
        <v>2118.3666666666659</v>
      </c>
      <c r="J76" s="127">
        <v>2139.2333333333327</v>
      </c>
      <c r="K76" s="126">
        <v>2097.5</v>
      </c>
      <c r="L76" s="126">
        <v>2061.5500000000002</v>
      </c>
      <c r="M76" s="126">
        <v>5.3861400000000001</v>
      </c>
    </row>
    <row r="77" spans="1:13">
      <c r="A77" s="66">
        <v>68</v>
      </c>
      <c r="B77" s="126" t="s">
        <v>764</v>
      </c>
      <c r="C77" s="126">
        <v>293.75</v>
      </c>
      <c r="D77" s="127">
        <v>294.5</v>
      </c>
      <c r="E77" s="127">
        <v>291.2</v>
      </c>
      <c r="F77" s="127">
        <v>288.64999999999998</v>
      </c>
      <c r="G77" s="127">
        <v>285.34999999999997</v>
      </c>
      <c r="H77" s="127">
        <v>297.05</v>
      </c>
      <c r="I77" s="127">
        <v>300.34999999999997</v>
      </c>
      <c r="J77" s="127">
        <v>302.90000000000003</v>
      </c>
      <c r="K77" s="126">
        <v>297.8</v>
      </c>
      <c r="L77" s="126">
        <v>291.95</v>
      </c>
      <c r="M77" s="126">
        <v>5.3243999999999998</v>
      </c>
    </row>
    <row r="78" spans="1:13">
      <c r="A78" s="66">
        <v>69</v>
      </c>
      <c r="B78" s="126" t="s">
        <v>65</v>
      </c>
      <c r="C78" s="126">
        <v>27288.3</v>
      </c>
      <c r="D78" s="127">
        <v>27431.100000000002</v>
      </c>
      <c r="E78" s="127">
        <v>26962.200000000004</v>
      </c>
      <c r="F78" s="127">
        <v>26636.100000000002</v>
      </c>
      <c r="G78" s="127">
        <v>26167.200000000004</v>
      </c>
      <c r="H78" s="127">
        <v>27757.200000000004</v>
      </c>
      <c r="I78" s="127">
        <v>28226.100000000006</v>
      </c>
      <c r="J78" s="127">
        <v>28552.200000000004</v>
      </c>
      <c r="K78" s="126">
        <v>27900</v>
      </c>
      <c r="L78" s="126">
        <v>27105</v>
      </c>
      <c r="M78" s="126">
        <v>0.57855999999999996</v>
      </c>
    </row>
    <row r="79" spans="1:13">
      <c r="A79" s="66">
        <v>70</v>
      </c>
      <c r="B79" s="126" t="s">
        <v>197</v>
      </c>
      <c r="C79" s="126">
        <v>550.29999999999995</v>
      </c>
      <c r="D79" s="127">
        <v>552.06666666666672</v>
      </c>
      <c r="E79" s="127">
        <v>544.03333333333342</v>
      </c>
      <c r="F79" s="127">
        <v>537.76666666666665</v>
      </c>
      <c r="G79" s="127">
        <v>529.73333333333335</v>
      </c>
      <c r="H79" s="127">
        <v>558.33333333333348</v>
      </c>
      <c r="I79" s="127">
        <v>566.36666666666679</v>
      </c>
      <c r="J79" s="127">
        <v>572.63333333333355</v>
      </c>
      <c r="K79" s="126">
        <v>560.1</v>
      </c>
      <c r="L79" s="126">
        <v>545.79999999999995</v>
      </c>
      <c r="M79" s="126">
        <v>2.0836199999999998</v>
      </c>
    </row>
    <row r="80" spans="1:13">
      <c r="A80" s="66">
        <v>71</v>
      </c>
      <c r="B80" s="126" t="s">
        <v>2215</v>
      </c>
      <c r="C80" s="126">
        <v>1325.2</v>
      </c>
      <c r="D80" s="127">
        <v>1325.0500000000002</v>
      </c>
      <c r="E80" s="127">
        <v>1300.2000000000003</v>
      </c>
      <c r="F80" s="127">
        <v>1275.2</v>
      </c>
      <c r="G80" s="127">
        <v>1250.3500000000001</v>
      </c>
      <c r="H80" s="127">
        <v>1350.0500000000004</v>
      </c>
      <c r="I80" s="127">
        <v>1374.9000000000003</v>
      </c>
      <c r="J80" s="127">
        <v>1399.9000000000005</v>
      </c>
      <c r="K80" s="126">
        <v>1349.9</v>
      </c>
      <c r="L80" s="126">
        <v>1300.05</v>
      </c>
      <c r="M80" s="126">
        <v>1.1223399999999999</v>
      </c>
    </row>
    <row r="81" spans="1:13">
      <c r="A81" s="66">
        <v>72</v>
      </c>
      <c r="B81" s="126" t="s">
        <v>66</v>
      </c>
      <c r="C81" s="126">
        <v>134.55000000000001</v>
      </c>
      <c r="D81" s="127">
        <v>132.96666666666667</v>
      </c>
      <c r="E81" s="127">
        <v>130.68333333333334</v>
      </c>
      <c r="F81" s="127">
        <v>126.81666666666666</v>
      </c>
      <c r="G81" s="127">
        <v>124.53333333333333</v>
      </c>
      <c r="H81" s="127">
        <v>136.83333333333334</v>
      </c>
      <c r="I81" s="127">
        <v>139.1166666666667</v>
      </c>
      <c r="J81" s="127">
        <v>142.98333333333335</v>
      </c>
      <c r="K81" s="126">
        <v>135.25</v>
      </c>
      <c r="L81" s="126">
        <v>129.1</v>
      </c>
      <c r="M81" s="126">
        <v>29.590019999999999</v>
      </c>
    </row>
    <row r="82" spans="1:13">
      <c r="A82" s="66">
        <v>73</v>
      </c>
      <c r="B82" s="126" t="s">
        <v>67</v>
      </c>
      <c r="C82" s="126">
        <v>273.60000000000002</v>
      </c>
      <c r="D82" s="127">
        <v>273.90000000000003</v>
      </c>
      <c r="E82" s="127">
        <v>269.80000000000007</v>
      </c>
      <c r="F82" s="127">
        <v>266.00000000000006</v>
      </c>
      <c r="G82" s="127">
        <v>261.90000000000009</v>
      </c>
      <c r="H82" s="127">
        <v>277.70000000000005</v>
      </c>
      <c r="I82" s="127">
        <v>281.80000000000007</v>
      </c>
      <c r="J82" s="127">
        <v>285.60000000000002</v>
      </c>
      <c r="K82" s="126">
        <v>278</v>
      </c>
      <c r="L82" s="126">
        <v>270.10000000000002</v>
      </c>
      <c r="M82" s="126">
        <v>36.76285</v>
      </c>
    </row>
    <row r="83" spans="1:13">
      <c r="A83" s="66">
        <v>74</v>
      </c>
      <c r="B83" s="126" t="s">
        <v>68</v>
      </c>
      <c r="C83" s="126">
        <v>86.9</v>
      </c>
      <c r="D83" s="127">
        <v>87.366666666666674</v>
      </c>
      <c r="E83" s="127">
        <v>86.033333333333346</v>
      </c>
      <c r="F83" s="127">
        <v>85.166666666666671</v>
      </c>
      <c r="G83" s="127">
        <v>83.833333333333343</v>
      </c>
      <c r="H83" s="127">
        <v>88.233333333333348</v>
      </c>
      <c r="I83" s="127">
        <v>89.566666666666663</v>
      </c>
      <c r="J83" s="127">
        <v>90.433333333333351</v>
      </c>
      <c r="K83" s="126">
        <v>88.7</v>
      </c>
      <c r="L83" s="126">
        <v>86.5</v>
      </c>
      <c r="M83" s="126">
        <v>66.041449999999998</v>
      </c>
    </row>
    <row r="84" spans="1:13">
      <c r="A84" s="66">
        <v>75</v>
      </c>
      <c r="B84" s="126" t="s">
        <v>69</v>
      </c>
      <c r="C84" s="126">
        <v>364.65</v>
      </c>
      <c r="D84" s="127">
        <v>365.8</v>
      </c>
      <c r="E84" s="127">
        <v>361.05</v>
      </c>
      <c r="F84" s="127">
        <v>357.45</v>
      </c>
      <c r="G84" s="127">
        <v>352.7</v>
      </c>
      <c r="H84" s="127">
        <v>369.40000000000003</v>
      </c>
      <c r="I84" s="127">
        <v>374.15000000000003</v>
      </c>
      <c r="J84" s="127">
        <v>377.75000000000006</v>
      </c>
      <c r="K84" s="126">
        <v>370.55</v>
      </c>
      <c r="L84" s="126">
        <v>362.2</v>
      </c>
      <c r="M84" s="126">
        <v>29.23357</v>
      </c>
    </row>
    <row r="85" spans="1:13">
      <c r="A85" s="66">
        <v>76</v>
      </c>
      <c r="B85" s="126" t="s">
        <v>71</v>
      </c>
      <c r="C85" s="126">
        <v>18.100000000000001</v>
      </c>
      <c r="D85" s="127">
        <v>18.283333333333335</v>
      </c>
      <c r="E85" s="127">
        <v>17.81666666666667</v>
      </c>
      <c r="F85" s="127">
        <v>17.533333333333335</v>
      </c>
      <c r="G85" s="127">
        <v>17.06666666666667</v>
      </c>
      <c r="H85" s="127">
        <v>18.56666666666667</v>
      </c>
      <c r="I85" s="127">
        <v>19.033333333333331</v>
      </c>
      <c r="J85" s="127">
        <v>19.31666666666667</v>
      </c>
      <c r="K85" s="126">
        <v>18.75</v>
      </c>
      <c r="L85" s="126">
        <v>18</v>
      </c>
      <c r="M85" s="126">
        <v>205.92592999999999</v>
      </c>
    </row>
    <row r="86" spans="1:13">
      <c r="A86" s="66">
        <v>77</v>
      </c>
      <c r="B86" s="126" t="s">
        <v>182</v>
      </c>
      <c r="C86" s="126">
        <v>6555.5</v>
      </c>
      <c r="D86" s="127">
        <v>6502.8499999999995</v>
      </c>
      <c r="E86" s="127">
        <v>6405.6999999999989</v>
      </c>
      <c r="F86" s="127">
        <v>6255.9</v>
      </c>
      <c r="G86" s="127">
        <v>6158.7499999999991</v>
      </c>
      <c r="H86" s="127">
        <v>6652.6499999999987</v>
      </c>
      <c r="I86" s="127">
        <v>6749.7999999999984</v>
      </c>
      <c r="J86" s="127">
        <v>6899.5999999999985</v>
      </c>
      <c r="K86" s="126">
        <v>6600</v>
      </c>
      <c r="L86" s="126">
        <v>6353.05</v>
      </c>
      <c r="M86" s="126">
        <v>0.19233</v>
      </c>
    </row>
    <row r="87" spans="1:13">
      <c r="A87" s="66">
        <v>78</v>
      </c>
      <c r="B87" s="126" t="s">
        <v>878</v>
      </c>
      <c r="C87" s="126">
        <v>3132.6</v>
      </c>
      <c r="D87" s="127">
        <v>3132.3333333333335</v>
      </c>
      <c r="E87" s="127">
        <v>3088.8166666666671</v>
      </c>
      <c r="F87" s="127">
        <v>3045.0333333333338</v>
      </c>
      <c r="G87" s="127">
        <v>3001.5166666666673</v>
      </c>
      <c r="H87" s="127">
        <v>3176.1166666666668</v>
      </c>
      <c r="I87" s="127">
        <v>3219.6333333333332</v>
      </c>
      <c r="J87" s="127">
        <v>3263.4166666666665</v>
      </c>
      <c r="K87" s="126">
        <v>3175.85</v>
      </c>
      <c r="L87" s="126">
        <v>3088.55</v>
      </c>
      <c r="M87" s="126">
        <v>0.46554000000000001</v>
      </c>
    </row>
    <row r="88" spans="1:13">
      <c r="A88" s="66">
        <v>79</v>
      </c>
      <c r="B88" s="126" t="s">
        <v>70</v>
      </c>
      <c r="C88" s="126">
        <v>565.70000000000005</v>
      </c>
      <c r="D88" s="127">
        <v>567.48333333333335</v>
      </c>
      <c r="E88" s="127">
        <v>559.9666666666667</v>
      </c>
      <c r="F88" s="127">
        <v>554.23333333333335</v>
      </c>
      <c r="G88" s="127">
        <v>546.7166666666667</v>
      </c>
      <c r="H88" s="127">
        <v>573.2166666666667</v>
      </c>
      <c r="I88" s="127">
        <v>580.73333333333335</v>
      </c>
      <c r="J88" s="127">
        <v>586.4666666666667</v>
      </c>
      <c r="K88" s="126">
        <v>575</v>
      </c>
      <c r="L88" s="126">
        <v>561.75</v>
      </c>
      <c r="M88" s="126">
        <v>4.5717100000000004</v>
      </c>
    </row>
    <row r="89" spans="1:13">
      <c r="A89" s="66">
        <v>80</v>
      </c>
      <c r="B89" s="126" t="s">
        <v>348</v>
      </c>
      <c r="C89" s="126">
        <v>1356.45</v>
      </c>
      <c r="D89" s="127">
        <v>1361.35</v>
      </c>
      <c r="E89" s="127">
        <v>1343.6999999999998</v>
      </c>
      <c r="F89" s="127">
        <v>1330.9499999999998</v>
      </c>
      <c r="G89" s="127">
        <v>1313.2999999999997</v>
      </c>
      <c r="H89" s="127">
        <v>1374.1</v>
      </c>
      <c r="I89" s="127">
        <v>1391.75</v>
      </c>
      <c r="J89" s="127">
        <v>1404.5</v>
      </c>
      <c r="K89" s="126">
        <v>1379</v>
      </c>
      <c r="L89" s="126">
        <v>1348.6</v>
      </c>
      <c r="M89" s="126">
        <v>4.2343200000000003</v>
      </c>
    </row>
    <row r="90" spans="1:13">
      <c r="A90" s="66">
        <v>81</v>
      </c>
      <c r="B90" s="126" t="s">
        <v>72</v>
      </c>
      <c r="C90" s="126">
        <v>608.85</v>
      </c>
      <c r="D90" s="127">
        <v>612.25000000000011</v>
      </c>
      <c r="E90" s="127">
        <v>599.55000000000018</v>
      </c>
      <c r="F90" s="127">
        <v>590.25000000000011</v>
      </c>
      <c r="G90" s="127">
        <v>577.55000000000018</v>
      </c>
      <c r="H90" s="127">
        <v>621.55000000000018</v>
      </c>
      <c r="I90" s="127">
        <v>634.25000000000023</v>
      </c>
      <c r="J90" s="127">
        <v>643.55000000000018</v>
      </c>
      <c r="K90" s="126">
        <v>624.95000000000005</v>
      </c>
      <c r="L90" s="126">
        <v>602.95000000000005</v>
      </c>
      <c r="M90" s="126">
        <v>6.4436400000000003</v>
      </c>
    </row>
    <row r="91" spans="1:13">
      <c r="A91" s="66">
        <v>82</v>
      </c>
      <c r="B91" s="126" t="s">
        <v>915</v>
      </c>
      <c r="C91" s="126">
        <v>334.2</v>
      </c>
      <c r="D91" s="127">
        <v>336.41666666666669</v>
      </c>
      <c r="E91" s="127">
        <v>327.78333333333336</v>
      </c>
      <c r="F91" s="127">
        <v>321.36666666666667</v>
      </c>
      <c r="G91" s="127">
        <v>312.73333333333335</v>
      </c>
      <c r="H91" s="127">
        <v>342.83333333333337</v>
      </c>
      <c r="I91" s="127">
        <v>351.4666666666667</v>
      </c>
      <c r="J91" s="127">
        <v>357.88333333333338</v>
      </c>
      <c r="K91" s="126">
        <v>345.05</v>
      </c>
      <c r="L91" s="126">
        <v>330</v>
      </c>
      <c r="M91" s="126">
        <v>5.5662900000000004</v>
      </c>
    </row>
    <row r="92" spans="1:13">
      <c r="A92" s="66">
        <v>83</v>
      </c>
      <c r="B92" s="126" t="s">
        <v>317</v>
      </c>
      <c r="C92" s="126">
        <v>119.95</v>
      </c>
      <c r="D92" s="127">
        <v>119.71666666666665</v>
      </c>
      <c r="E92" s="127">
        <v>116.93333333333331</v>
      </c>
      <c r="F92" s="127">
        <v>113.91666666666666</v>
      </c>
      <c r="G92" s="127">
        <v>111.13333333333331</v>
      </c>
      <c r="H92" s="127">
        <v>122.73333333333331</v>
      </c>
      <c r="I92" s="127">
        <v>125.51666666666664</v>
      </c>
      <c r="J92" s="127">
        <v>128.5333333333333</v>
      </c>
      <c r="K92" s="126">
        <v>122.5</v>
      </c>
      <c r="L92" s="126">
        <v>116.7</v>
      </c>
      <c r="M92" s="126">
        <v>16.072980000000001</v>
      </c>
    </row>
    <row r="93" spans="1:13">
      <c r="A93" s="66">
        <v>84</v>
      </c>
      <c r="B93" s="126" t="s">
        <v>199</v>
      </c>
      <c r="C93" s="126">
        <v>194.05</v>
      </c>
      <c r="D93" s="127">
        <v>192.46666666666667</v>
      </c>
      <c r="E93" s="127">
        <v>188.08333333333334</v>
      </c>
      <c r="F93" s="127">
        <v>182.11666666666667</v>
      </c>
      <c r="G93" s="127">
        <v>177.73333333333335</v>
      </c>
      <c r="H93" s="127">
        <v>198.43333333333334</v>
      </c>
      <c r="I93" s="127">
        <v>202.81666666666666</v>
      </c>
      <c r="J93" s="127">
        <v>208.78333333333333</v>
      </c>
      <c r="K93" s="126">
        <v>196.85</v>
      </c>
      <c r="L93" s="126">
        <v>186.5</v>
      </c>
      <c r="M93" s="126">
        <v>3.3707799999999999</v>
      </c>
    </row>
    <row r="94" spans="1:13">
      <c r="A94" s="66">
        <v>85</v>
      </c>
      <c r="B94" s="126" t="s">
        <v>75</v>
      </c>
      <c r="C94" s="126">
        <v>964.3</v>
      </c>
      <c r="D94" s="127">
        <v>972.6</v>
      </c>
      <c r="E94" s="127">
        <v>951.7</v>
      </c>
      <c r="F94" s="127">
        <v>939.1</v>
      </c>
      <c r="G94" s="127">
        <v>918.2</v>
      </c>
      <c r="H94" s="127">
        <v>985.2</v>
      </c>
      <c r="I94" s="127">
        <v>1006.0999999999999</v>
      </c>
      <c r="J94" s="127">
        <v>1018.7</v>
      </c>
      <c r="K94" s="126">
        <v>993.5</v>
      </c>
      <c r="L94" s="126">
        <v>960</v>
      </c>
      <c r="M94" s="126">
        <v>28.218360000000001</v>
      </c>
    </row>
    <row r="95" spans="1:13">
      <c r="A95" s="66">
        <v>86</v>
      </c>
      <c r="B95" s="126" t="s">
        <v>77</v>
      </c>
      <c r="C95" s="126">
        <v>2170.35</v>
      </c>
      <c r="D95" s="127">
        <v>2169.0499999999997</v>
      </c>
      <c r="E95" s="127">
        <v>2161.2999999999993</v>
      </c>
      <c r="F95" s="127">
        <v>2152.2499999999995</v>
      </c>
      <c r="G95" s="127">
        <v>2144.4999999999991</v>
      </c>
      <c r="H95" s="127">
        <v>2178.0999999999995</v>
      </c>
      <c r="I95" s="127">
        <v>2185.8500000000004</v>
      </c>
      <c r="J95" s="127">
        <v>2194.8999999999996</v>
      </c>
      <c r="K95" s="126">
        <v>2176.8000000000002</v>
      </c>
      <c r="L95" s="126">
        <v>2160</v>
      </c>
      <c r="M95" s="126">
        <v>17.596540000000001</v>
      </c>
    </row>
    <row r="96" spans="1:13">
      <c r="A96" s="66">
        <v>87</v>
      </c>
      <c r="B96" s="126" t="s">
        <v>74</v>
      </c>
      <c r="C96" s="126">
        <v>602.79999999999995</v>
      </c>
      <c r="D96" s="127">
        <v>606.01666666666665</v>
      </c>
      <c r="E96" s="127">
        <v>596.0333333333333</v>
      </c>
      <c r="F96" s="127">
        <v>589.26666666666665</v>
      </c>
      <c r="G96" s="127">
        <v>579.2833333333333</v>
      </c>
      <c r="H96" s="127">
        <v>612.7833333333333</v>
      </c>
      <c r="I96" s="127">
        <v>622.76666666666665</v>
      </c>
      <c r="J96" s="127">
        <v>629.5333333333333</v>
      </c>
      <c r="K96" s="126">
        <v>616</v>
      </c>
      <c r="L96" s="126">
        <v>599.25</v>
      </c>
      <c r="M96" s="126">
        <v>29.298580000000001</v>
      </c>
    </row>
    <row r="97" spans="1:13">
      <c r="A97" s="66">
        <v>88</v>
      </c>
      <c r="B97" s="126" t="s">
        <v>79</v>
      </c>
      <c r="C97" s="126">
        <v>3110.05</v>
      </c>
      <c r="D97" s="127">
        <v>3112.1666666666665</v>
      </c>
      <c r="E97" s="127">
        <v>3059.5333333333328</v>
      </c>
      <c r="F97" s="127">
        <v>3009.0166666666664</v>
      </c>
      <c r="G97" s="127">
        <v>2956.3833333333328</v>
      </c>
      <c r="H97" s="127">
        <v>3162.6833333333329</v>
      </c>
      <c r="I97" s="127">
        <v>3215.3166666666671</v>
      </c>
      <c r="J97" s="127">
        <v>3265.833333333333</v>
      </c>
      <c r="K97" s="126">
        <v>3164.8</v>
      </c>
      <c r="L97" s="126">
        <v>3061.65</v>
      </c>
      <c r="M97" s="126">
        <v>9.6491600000000002</v>
      </c>
    </row>
    <row r="98" spans="1:13">
      <c r="A98" s="66">
        <v>89</v>
      </c>
      <c r="B98" s="126" t="s">
        <v>80</v>
      </c>
      <c r="C98" s="126">
        <v>456.45</v>
      </c>
      <c r="D98" s="127">
        <v>460.93333333333334</v>
      </c>
      <c r="E98" s="127">
        <v>446.16666666666669</v>
      </c>
      <c r="F98" s="127">
        <v>435.88333333333333</v>
      </c>
      <c r="G98" s="127">
        <v>421.11666666666667</v>
      </c>
      <c r="H98" s="127">
        <v>471.2166666666667</v>
      </c>
      <c r="I98" s="127">
        <v>485.98333333333335</v>
      </c>
      <c r="J98" s="127">
        <v>496.26666666666671</v>
      </c>
      <c r="K98" s="126">
        <v>475.7</v>
      </c>
      <c r="L98" s="126">
        <v>450.65</v>
      </c>
      <c r="M98" s="126">
        <v>82.609939999999995</v>
      </c>
    </row>
    <row r="99" spans="1:13">
      <c r="A99" s="66">
        <v>90</v>
      </c>
      <c r="B99" s="126" t="s">
        <v>81</v>
      </c>
      <c r="C99" s="126">
        <v>209</v>
      </c>
      <c r="D99" s="127">
        <v>209.93333333333331</v>
      </c>
      <c r="E99" s="127">
        <v>206.56666666666661</v>
      </c>
      <c r="F99" s="127">
        <v>204.1333333333333</v>
      </c>
      <c r="G99" s="127">
        <v>200.76666666666659</v>
      </c>
      <c r="H99" s="127">
        <v>212.36666666666662</v>
      </c>
      <c r="I99" s="127">
        <v>215.73333333333335</v>
      </c>
      <c r="J99" s="127">
        <v>218.16666666666663</v>
      </c>
      <c r="K99" s="126">
        <v>213.3</v>
      </c>
      <c r="L99" s="126">
        <v>207.5</v>
      </c>
      <c r="M99" s="126">
        <v>153.44016999999999</v>
      </c>
    </row>
    <row r="100" spans="1:13">
      <c r="A100" s="66">
        <v>91</v>
      </c>
      <c r="B100" s="126" t="s">
        <v>82</v>
      </c>
      <c r="C100" s="126">
        <v>281.95</v>
      </c>
      <c r="D100" s="127">
        <v>281.73333333333335</v>
      </c>
      <c r="E100" s="127">
        <v>278.9666666666667</v>
      </c>
      <c r="F100" s="127">
        <v>275.98333333333335</v>
      </c>
      <c r="G100" s="127">
        <v>273.2166666666667</v>
      </c>
      <c r="H100" s="127">
        <v>284.7166666666667</v>
      </c>
      <c r="I100" s="127">
        <v>287.48333333333335</v>
      </c>
      <c r="J100" s="127">
        <v>290.4666666666667</v>
      </c>
      <c r="K100" s="126">
        <v>284.5</v>
      </c>
      <c r="L100" s="126">
        <v>278.75</v>
      </c>
      <c r="M100" s="126">
        <v>43.674370000000003</v>
      </c>
    </row>
    <row r="101" spans="1:13">
      <c r="A101" s="66">
        <v>92</v>
      </c>
      <c r="B101" s="126" t="s">
        <v>83</v>
      </c>
      <c r="C101" s="126">
        <v>1652.95</v>
      </c>
      <c r="D101" s="127">
        <v>1656.8833333333332</v>
      </c>
      <c r="E101" s="127">
        <v>1634.3166666666664</v>
      </c>
      <c r="F101" s="127">
        <v>1615.6833333333332</v>
      </c>
      <c r="G101" s="127">
        <v>1593.1166666666663</v>
      </c>
      <c r="H101" s="127">
        <v>1675.5166666666664</v>
      </c>
      <c r="I101" s="127">
        <v>1698.083333333333</v>
      </c>
      <c r="J101" s="127">
        <v>1716.7166666666665</v>
      </c>
      <c r="K101" s="126">
        <v>1679.45</v>
      </c>
      <c r="L101" s="126">
        <v>1638.25</v>
      </c>
      <c r="M101" s="126">
        <v>15.2662</v>
      </c>
    </row>
    <row r="102" spans="1:13">
      <c r="A102" s="66">
        <v>93</v>
      </c>
      <c r="B102" s="126" t="s">
        <v>84</v>
      </c>
      <c r="C102" s="126">
        <v>281.85000000000002</v>
      </c>
      <c r="D102" s="127">
        <v>279.45</v>
      </c>
      <c r="E102" s="127">
        <v>275.95</v>
      </c>
      <c r="F102" s="127">
        <v>270.05</v>
      </c>
      <c r="G102" s="127">
        <v>266.55</v>
      </c>
      <c r="H102" s="127">
        <v>285.34999999999997</v>
      </c>
      <c r="I102" s="127">
        <v>288.84999999999997</v>
      </c>
      <c r="J102" s="127">
        <v>294.74999999999994</v>
      </c>
      <c r="K102" s="126">
        <v>282.95</v>
      </c>
      <c r="L102" s="126">
        <v>273.55</v>
      </c>
      <c r="M102" s="126">
        <v>31.37473</v>
      </c>
    </row>
    <row r="103" spans="1:13">
      <c r="A103" s="66">
        <v>94</v>
      </c>
      <c r="B103" s="126" t="s">
        <v>2394</v>
      </c>
      <c r="C103" s="126">
        <v>53.1</v>
      </c>
      <c r="D103" s="127">
        <v>53.383333333333333</v>
      </c>
      <c r="E103" s="127">
        <v>52.566666666666663</v>
      </c>
      <c r="F103" s="127">
        <v>52.033333333333331</v>
      </c>
      <c r="G103" s="127">
        <v>51.216666666666661</v>
      </c>
      <c r="H103" s="127">
        <v>53.916666666666664</v>
      </c>
      <c r="I103" s="127">
        <v>54.733333333333341</v>
      </c>
      <c r="J103" s="127">
        <v>55.266666666666666</v>
      </c>
      <c r="K103" s="126">
        <v>54.2</v>
      </c>
      <c r="L103" s="126">
        <v>52.85</v>
      </c>
      <c r="M103" s="126">
        <v>6.3078099999999999</v>
      </c>
    </row>
    <row r="104" spans="1:13">
      <c r="A104" s="66">
        <v>95</v>
      </c>
      <c r="B104" s="126" t="s">
        <v>76</v>
      </c>
      <c r="C104" s="126">
        <v>2000.85</v>
      </c>
      <c r="D104" s="127">
        <v>1998.9666666666665</v>
      </c>
      <c r="E104" s="127">
        <v>1986.083333333333</v>
      </c>
      <c r="F104" s="127">
        <v>1971.3166666666666</v>
      </c>
      <c r="G104" s="127">
        <v>1958.4333333333332</v>
      </c>
      <c r="H104" s="127">
        <v>2013.7333333333329</v>
      </c>
      <c r="I104" s="127">
        <v>2026.6166666666666</v>
      </c>
      <c r="J104" s="127">
        <v>2041.3833333333328</v>
      </c>
      <c r="K104" s="126">
        <v>2011.85</v>
      </c>
      <c r="L104" s="126">
        <v>1984.2</v>
      </c>
      <c r="M104" s="126">
        <v>25.037489999999998</v>
      </c>
    </row>
    <row r="105" spans="1:13">
      <c r="A105" s="66">
        <v>96</v>
      </c>
      <c r="B105" s="126" t="s">
        <v>99</v>
      </c>
      <c r="C105" s="126">
        <v>286.14999999999998</v>
      </c>
      <c r="D105" s="127">
        <v>285.43333333333334</v>
      </c>
      <c r="E105" s="127">
        <v>283.91666666666669</v>
      </c>
      <c r="F105" s="127">
        <v>281.68333333333334</v>
      </c>
      <c r="G105" s="127">
        <v>280.16666666666669</v>
      </c>
      <c r="H105" s="127">
        <v>287.66666666666669</v>
      </c>
      <c r="I105" s="127">
        <v>289.18333333333334</v>
      </c>
      <c r="J105" s="127">
        <v>291.41666666666669</v>
      </c>
      <c r="K105" s="126">
        <v>286.95</v>
      </c>
      <c r="L105" s="126">
        <v>283.2</v>
      </c>
      <c r="M105" s="126">
        <v>133.01822999999999</v>
      </c>
    </row>
    <row r="106" spans="1:13">
      <c r="A106" s="66">
        <v>97</v>
      </c>
      <c r="B106" s="126" t="s">
        <v>87</v>
      </c>
      <c r="C106" s="126">
        <v>274.64999999999998</v>
      </c>
      <c r="D106" s="127">
        <v>274.5</v>
      </c>
      <c r="E106" s="127">
        <v>272.39999999999998</v>
      </c>
      <c r="F106" s="127">
        <v>270.14999999999998</v>
      </c>
      <c r="G106" s="127">
        <v>268.04999999999995</v>
      </c>
      <c r="H106" s="127">
        <v>276.75</v>
      </c>
      <c r="I106" s="127">
        <v>278.85000000000002</v>
      </c>
      <c r="J106" s="127">
        <v>281.10000000000002</v>
      </c>
      <c r="K106" s="126">
        <v>276.60000000000002</v>
      </c>
      <c r="L106" s="126">
        <v>272.25</v>
      </c>
      <c r="M106" s="126">
        <v>179.47377</v>
      </c>
    </row>
    <row r="107" spans="1:13">
      <c r="A107" s="66">
        <v>98</v>
      </c>
      <c r="B107" s="126" t="s">
        <v>2204</v>
      </c>
      <c r="C107" s="126">
        <v>403.6</v>
      </c>
      <c r="D107" s="127">
        <v>395.40000000000003</v>
      </c>
      <c r="E107" s="127">
        <v>379.20000000000005</v>
      </c>
      <c r="F107" s="127">
        <v>354.8</v>
      </c>
      <c r="G107" s="127">
        <v>338.6</v>
      </c>
      <c r="H107" s="127">
        <v>419.80000000000007</v>
      </c>
      <c r="I107" s="127">
        <v>436</v>
      </c>
      <c r="J107" s="127">
        <v>460.40000000000009</v>
      </c>
      <c r="K107" s="126">
        <v>411.6</v>
      </c>
      <c r="L107" s="126">
        <v>371</v>
      </c>
      <c r="M107" s="126">
        <v>118.07093999999999</v>
      </c>
    </row>
    <row r="108" spans="1:13">
      <c r="A108" s="66">
        <v>99</v>
      </c>
      <c r="B108" s="126" t="s">
        <v>88</v>
      </c>
      <c r="C108" s="126">
        <v>58.9</v>
      </c>
      <c r="D108" s="127">
        <v>59.166666666666664</v>
      </c>
      <c r="E108" s="127">
        <v>58.033333333333331</v>
      </c>
      <c r="F108" s="127">
        <v>57.166666666666664</v>
      </c>
      <c r="G108" s="127">
        <v>56.033333333333331</v>
      </c>
      <c r="H108" s="127">
        <v>60.033333333333331</v>
      </c>
      <c r="I108" s="127">
        <v>61.166666666666671</v>
      </c>
      <c r="J108" s="127">
        <v>62.033333333333331</v>
      </c>
      <c r="K108" s="126">
        <v>60.3</v>
      </c>
      <c r="L108" s="126">
        <v>58.3</v>
      </c>
      <c r="M108" s="126">
        <v>122.37582</v>
      </c>
    </row>
    <row r="109" spans="1:13">
      <c r="A109" s="66">
        <v>100</v>
      </c>
      <c r="B109" s="126" t="s">
        <v>1017</v>
      </c>
      <c r="C109" s="126">
        <v>38.4</v>
      </c>
      <c r="D109" s="127">
        <v>38.65</v>
      </c>
      <c r="E109" s="127">
        <v>37.9</v>
      </c>
      <c r="F109" s="127">
        <v>37.4</v>
      </c>
      <c r="G109" s="127">
        <v>36.65</v>
      </c>
      <c r="H109" s="127">
        <v>39.15</v>
      </c>
      <c r="I109" s="127">
        <v>39.9</v>
      </c>
      <c r="J109" s="127">
        <v>40.4</v>
      </c>
      <c r="K109" s="126">
        <v>39.4</v>
      </c>
      <c r="L109" s="126">
        <v>38.15</v>
      </c>
      <c r="M109" s="126">
        <v>74.795860000000005</v>
      </c>
    </row>
    <row r="110" spans="1:13">
      <c r="A110" s="66">
        <v>101</v>
      </c>
      <c r="B110" s="126" t="s">
        <v>90</v>
      </c>
      <c r="C110" s="126">
        <v>45.35</v>
      </c>
      <c r="D110" s="127">
        <v>45.4</v>
      </c>
      <c r="E110" s="127">
        <v>44.8</v>
      </c>
      <c r="F110" s="127">
        <v>44.25</v>
      </c>
      <c r="G110" s="127">
        <v>43.65</v>
      </c>
      <c r="H110" s="127">
        <v>45.949999999999996</v>
      </c>
      <c r="I110" s="127">
        <v>46.550000000000004</v>
      </c>
      <c r="J110" s="127">
        <v>47.099999999999994</v>
      </c>
      <c r="K110" s="126">
        <v>46</v>
      </c>
      <c r="L110" s="126">
        <v>44.85</v>
      </c>
      <c r="M110" s="126">
        <v>21.538530000000002</v>
      </c>
    </row>
    <row r="111" spans="1:13">
      <c r="A111" s="66">
        <v>102</v>
      </c>
      <c r="B111" s="126" t="s">
        <v>98</v>
      </c>
      <c r="C111" s="126">
        <v>194</v>
      </c>
      <c r="D111" s="127">
        <v>196.86666666666665</v>
      </c>
      <c r="E111" s="127">
        <v>189.83333333333329</v>
      </c>
      <c r="F111" s="127">
        <v>185.66666666666663</v>
      </c>
      <c r="G111" s="127">
        <v>178.63333333333327</v>
      </c>
      <c r="H111" s="127">
        <v>201.0333333333333</v>
      </c>
      <c r="I111" s="127">
        <v>208.06666666666666</v>
      </c>
      <c r="J111" s="127">
        <v>212.23333333333332</v>
      </c>
      <c r="K111" s="126">
        <v>203.9</v>
      </c>
      <c r="L111" s="126">
        <v>192.7</v>
      </c>
      <c r="M111" s="126">
        <v>27.406700000000001</v>
      </c>
    </row>
    <row r="112" spans="1:13">
      <c r="A112" s="66">
        <v>103</v>
      </c>
      <c r="B112" s="126" t="s">
        <v>89</v>
      </c>
      <c r="C112" s="126">
        <v>54.9</v>
      </c>
      <c r="D112" s="127">
        <v>55.366666666666667</v>
      </c>
      <c r="E112" s="127">
        <v>54.133333333333333</v>
      </c>
      <c r="F112" s="127">
        <v>53.366666666666667</v>
      </c>
      <c r="G112" s="127">
        <v>52.133333333333333</v>
      </c>
      <c r="H112" s="127">
        <v>56.133333333333333</v>
      </c>
      <c r="I112" s="127">
        <v>57.366666666666667</v>
      </c>
      <c r="J112" s="127">
        <v>58.133333333333333</v>
      </c>
      <c r="K112" s="126">
        <v>56.6</v>
      </c>
      <c r="L112" s="126">
        <v>54.6</v>
      </c>
      <c r="M112" s="126">
        <v>158.11170999999999</v>
      </c>
    </row>
    <row r="113" spans="1:13">
      <c r="A113" s="66">
        <v>104</v>
      </c>
      <c r="B113" s="126" t="s">
        <v>86</v>
      </c>
      <c r="C113" s="126">
        <v>1307.4000000000001</v>
      </c>
      <c r="D113" s="127">
        <v>1296.1166666666668</v>
      </c>
      <c r="E113" s="127">
        <v>1272.2833333333335</v>
      </c>
      <c r="F113" s="127">
        <v>1237.1666666666667</v>
      </c>
      <c r="G113" s="127">
        <v>1213.3333333333335</v>
      </c>
      <c r="H113" s="127">
        <v>1331.2333333333336</v>
      </c>
      <c r="I113" s="127">
        <v>1355.0666666666666</v>
      </c>
      <c r="J113" s="127">
        <v>1390.1833333333336</v>
      </c>
      <c r="K113" s="126">
        <v>1319.95</v>
      </c>
      <c r="L113" s="126">
        <v>1261</v>
      </c>
      <c r="M113" s="126">
        <v>30.854050000000001</v>
      </c>
    </row>
    <row r="114" spans="1:13">
      <c r="A114" s="66">
        <v>105</v>
      </c>
      <c r="B114" s="126" t="s">
        <v>1034</v>
      </c>
      <c r="C114" s="126">
        <v>331.9</v>
      </c>
      <c r="D114" s="127">
        <v>329.36666666666662</v>
      </c>
      <c r="E114" s="127">
        <v>324.33333333333326</v>
      </c>
      <c r="F114" s="127">
        <v>316.76666666666665</v>
      </c>
      <c r="G114" s="127">
        <v>311.73333333333329</v>
      </c>
      <c r="H114" s="127">
        <v>336.93333333333322</v>
      </c>
      <c r="I114" s="127">
        <v>341.96666666666664</v>
      </c>
      <c r="J114" s="127">
        <v>349.53333333333319</v>
      </c>
      <c r="K114" s="126">
        <v>334.4</v>
      </c>
      <c r="L114" s="126">
        <v>321.8</v>
      </c>
      <c r="M114" s="126">
        <v>11.208399999999999</v>
      </c>
    </row>
    <row r="115" spans="1:13">
      <c r="A115" s="66">
        <v>106</v>
      </c>
      <c r="B115" s="126" t="s">
        <v>200</v>
      </c>
      <c r="C115" s="126">
        <v>130.65</v>
      </c>
      <c r="D115" s="127">
        <v>130.56666666666669</v>
      </c>
      <c r="E115" s="127">
        <v>128.23333333333338</v>
      </c>
      <c r="F115" s="127">
        <v>125.81666666666669</v>
      </c>
      <c r="G115" s="127">
        <v>123.48333333333338</v>
      </c>
      <c r="H115" s="127">
        <v>132.98333333333338</v>
      </c>
      <c r="I115" s="127">
        <v>135.31666666666669</v>
      </c>
      <c r="J115" s="127">
        <v>137.73333333333338</v>
      </c>
      <c r="K115" s="126">
        <v>132.9</v>
      </c>
      <c r="L115" s="126">
        <v>128.15</v>
      </c>
      <c r="M115" s="126">
        <v>6.8500899999999998</v>
      </c>
    </row>
    <row r="116" spans="1:13">
      <c r="A116" s="66">
        <v>107</v>
      </c>
      <c r="B116" s="126" t="s">
        <v>97</v>
      </c>
      <c r="C116" s="126">
        <v>163.1</v>
      </c>
      <c r="D116" s="127">
        <v>162.31666666666663</v>
      </c>
      <c r="E116" s="127">
        <v>160.93333333333328</v>
      </c>
      <c r="F116" s="127">
        <v>158.76666666666665</v>
      </c>
      <c r="G116" s="127">
        <v>157.3833333333333</v>
      </c>
      <c r="H116" s="127">
        <v>164.48333333333326</v>
      </c>
      <c r="I116" s="127">
        <v>165.86666666666665</v>
      </c>
      <c r="J116" s="127">
        <v>168.03333333333325</v>
      </c>
      <c r="K116" s="126">
        <v>163.69999999999999</v>
      </c>
      <c r="L116" s="126">
        <v>160.15</v>
      </c>
      <c r="M116" s="126">
        <v>52.7684</v>
      </c>
    </row>
    <row r="117" spans="1:13">
      <c r="A117" s="66">
        <v>108</v>
      </c>
      <c r="B117" s="126" t="s">
        <v>92</v>
      </c>
      <c r="C117" s="126">
        <v>294.95</v>
      </c>
      <c r="D117" s="127">
        <v>290.58333333333331</v>
      </c>
      <c r="E117" s="127">
        <v>284.66666666666663</v>
      </c>
      <c r="F117" s="127">
        <v>274.38333333333333</v>
      </c>
      <c r="G117" s="127">
        <v>268.46666666666664</v>
      </c>
      <c r="H117" s="127">
        <v>300.86666666666662</v>
      </c>
      <c r="I117" s="127">
        <v>306.78333333333325</v>
      </c>
      <c r="J117" s="127">
        <v>317.06666666666661</v>
      </c>
      <c r="K117" s="126">
        <v>296.5</v>
      </c>
      <c r="L117" s="126">
        <v>280.3</v>
      </c>
      <c r="M117" s="126">
        <v>39.967449999999999</v>
      </c>
    </row>
    <row r="118" spans="1:13">
      <c r="A118" s="66">
        <v>109</v>
      </c>
      <c r="B118" s="126" t="s">
        <v>94</v>
      </c>
      <c r="C118" s="126">
        <v>1965.05</v>
      </c>
      <c r="D118" s="127">
        <v>1958.55</v>
      </c>
      <c r="E118" s="127">
        <v>1946.5</v>
      </c>
      <c r="F118" s="127">
        <v>1927.95</v>
      </c>
      <c r="G118" s="127">
        <v>1915.9</v>
      </c>
      <c r="H118" s="127">
        <v>1977.1</v>
      </c>
      <c r="I118" s="127">
        <v>1989.1499999999996</v>
      </c>
      <c r="J118" s="127">
        <v>2007.6999999999998</v>
      </c>
      <c r="K118" s="126">
        <v>1970.6</v>
      </c>
      <c r="L118" s="126">
        <v>1940</v>
      </c>
      <c r="M118" s="126">
        <v>10.652749999999999</v>
      </c>
    </row>
    <row r="119" spans="1:13">
      <c r="A119" s="66">
        <v>110</v>
      </c>
      <c r="B119" s="126" t="s">
        <v>1410</v>
      </c>
      <c r="C119" s="126">
        <v>1473.65</v>
      </c>
      <c r="D119" s="127">
        <v>1445.8666666666668</v>
      </c>
      <c r="E119" s="127">
        <v>1391.7333333333336</v>
      </c>
      <c r="F119" s="127">
        <v>1309.8166666666668</v>
      </c>
      <c r="G119" s="127">
        <v>1255.6833333333336</v>
      </c>
      <c r="H119" s="127">
        <v>1527.7833333333335</v>
      </c>
      <c r="I119" s="127">
        <v>1581.9166666666667</v>
      </c>
      <c r="J119" s="127">
        <v>1663.8333333333335</v>
      </c>
      <c r="K119" s="126">
        <v>1500</v>
      </c>
      <c r="L119" s="126">
        <v>1363.95</v>
      </c>
      <c r="M119" s="126">
        <v>3.7353200000000002</v>
      </c>
    </row>
    <row r="120" spans="1:13">
      <c r="A120" s="66">
        <v>111</v>
      </c>
      <c r="B120" s="126" t="s">
        <v>95</v>
      </c>
      <c r="C120" s="126">
        <v>1383.75</v>
      </c>
      <c r="D120" s="127">
        <v>1381</v>
      </c>
      <c r="E120" s="127">
        <v>1368.2</v>
      </c>
      <c r="F120" s="127">
        <v>1352.65</v>
      </c>
      <c r="G120" s="127">
        <v>1339.8500000000001</v>
      </c>
      <c r="H120" s="127">
        <v>1396.55</v>
      </c>
      <c r="I120" s="127">
        <v>1409.3500000000001</v>
      </c>
      <c r="J120" s="127">
        <v>1424.8999999999999</v>
      </c>
      <c r="K120" s="126">
        <v>1393.8</v>
      </c>
      <c r="L120" s="126">
        <v>1365.45</v>
      </c>
      <c r="M120" s="126">
        <v>34.684609999999999</v>
      </c>
    </row>
    <row r="121" spans="1:13">
      <c r="A121" s="66">
        <v>112</v>
      </c>
      <c r="B121" s="126" t="s">
        <v>1040</v>
      </c>
      <c r="C121" s="126">
        <v>1022.4</v>
      </c>
      <c r="D121" s="127">
        <v>1026.3166666666666</v>
      </c>
      <c r="E121" s="127">
        <v>1004.0833333333333</v>
      </c>
      <c r="F121" s="127">
        <v>985.76666666666665</v>
      </c>
      <c r="G121" s="127">
        <v>963.5333333333333</v>
      </c>
      <c r="H121" s="127">
        <v>1044.6333333333332</v>
      </c>
      <c r="I121" s="127">
        <v>1066.8666666666668</v>
      </c>
      <c r="J121" s="127">
        <v>1085.1833333333332</v>
      </c>
      <c r="K121" s="126">
        <v>1048.55</v>
      </c>
      <c r="L121" s="126">
        <v>1008</v>
      </c>
      <c r="M121" s="126">
        <v>11.992419999999999</v>
      </c>
    </row>
    <row r="122" spans="1:13">
      <c r="A122" s="66">
        <v>113</v>
      </c>
      <c r="B122" s="126" t="s">
        <v>201</v>
      </c>
      <c r="C122" s="126">
        <v>757.05</v>
      </c>
      <c r="D122" s="127">
        <v>756.2833333333333</v>
      </c>
      <c r="E122" s="127">
        <v>745.91666666666663</v>
      </c>
      <c r="F122" s="127">
        <v>734.7833333333333</v>
      </c>
      <c r="G122" s="127">
        <v>724.41666666666663</v>
      </c>
      <c r="H122" s="127">
        <v>767.41666666666663</v>
      </c>
      <c r="I122" s="127">
        <v>777.78333333333342</v>
      </c>
      <c r="J122" s="127">
        <v>788.91666666666663</v>
      </c>
      <c r="K122" s="126">
        <v>766.65</v>
      </c>
      <c r="L122" s="126">
        <v>745.15</v>
      </c>
      <c r="M122" s="126">
        <v>1.1723399999999999</v>
      </c>
    </row>
    <row r="123" spans="1:13">
      <c r="A123" s="66">
        <v>114</v>
      </c>
      <c r="B123" s="126" t="s">
        <v>103</v>
      </c>
      <c r="C123" s="126">
        <v>64.150000000000006</v>
      </c>
      <c r="D123" s="127">
        <v>64.483333333333334</v>
      </c>
      <c r="E123" s="127">
        <v>63.216666666666669</v>
      </c>
      <c r="F123" s="127">
        <v>62.283333333333331</v>
      </c>
      <c r="G123" s="127">
        <v>61.016666666666666</v>
      </c>
      <c r="H123" s="127">
        <v>65.416666666666671</v>
      </c>
      <c r="I123" s="127">
        <v>66.683333333333351</v>
      </c>
      <c r="J123" s="127">
        <v>67.616666666666674</v>
      </c>
      <c r="K123" s="126">
        <v>65.75</v>
      </c>
      <c r="L123" s="126">
        <v>63.55</v>
      </c>
      <c r="M123" s="126">
        <v>6.2788899999999996</v>
      </c>
    </row>
    <row r="124" spans="1:13">
      <c r="A124" s="66">
        <v>115</v>
      </c>
      <c r="B124" s="126" t="s">
        <v>104</v>
      </c>
      <c r="C124" s="126">
        <v>317.10000000000002</v>
      </c>
      <c r="D124" s="127">
        <v>318.36666666666667</v>
      </c>
      <c r="E124" s="127">
        <v>309.33333333333337</v>
      </c>
      <c r="F124" s="127">
        <v>301.56666666666672</v>
      </c>
      <c r="G124" s="127">
        <v>292.53333333333342</v>
      </c>
      <c r="H124" s="127">
        <v>326.13333333333333</v>
      </c>
      <c r="I124" s="127">
        <v>335.16666666666663</v>
      </c>
      <c r="J124" s="127">
        <v>342.93333333333328</v>
      </c>
      <c r="K124" s="126">
        <v>327.39999999999998</v>
      </c>
      <c r="L124" s="126">
        <v>310.60000000000002</v>
      </c>
      <c r="M124" s="126">
        <v>84.974459999999993</v>
      </c>
    </row>
    <row r="125" spans="1:13">
      <c r="A125" s="66">
        <v>116</v>
      </c>
      <c r="B125" s="126" t="s">
        <v>100</v>
      </c>
      <c r="C125" s="126">
        <v>200.25</v>
      </c>
      <c r="D125" s="127">
        <v>201.63333333333333</v>
      </c>
      <c r="E125" s="127">
        <v>196.06666666666666</v>
      </c>
      <c r="F125" s="127">
        <v>191.88333333333333</v>
      </c>
      <c r="G125" s="127">
        <v>186.31666666666666</v>
      </c>
      <c r="H125" s="127">
        <v>205.81666666666666</v>
      </c>
      <c r="I125" s="127">
        <v>211.38333333333333</v>
      </c>
      <c r="J125" s="127">
        <v>215.56666666666666</v>
      </c>
      <c r="K125" s="126">
        <v>207.2</v>
      </c>
      <c r="L125" s="126">
        <v>197.45</v>
      </c>
      <c r="M125" s="126">
        <v>171.24208999999999</v>
      </c>
    </row>
    <row r="126" spans="1:13">
      <c r="A126" s="66">
        <v>117</v>
      </c>
      <c r="B126" s="126" t="s">
        <v>105</v>
      </c>
      <c r="C126" s="126">
        <v>1400.35</v>
      </c>
      <c r="D126" s="127">
        <v>1422.45</v>
      </c>
      <c r="E126" s="127">
        <v>1354.9</v>
      </c>
      <c r="F126" s="127">
        <v>1309.45</v>
      </c>
      <c r="G126" s="127">
        <v>1241.9000000000001</v>
      </c>
      <c r="H126" s="127">
        <v>1467.9</v>
      </c>
      <c r="I126" s="127">
        <v>1535.4499999999998</v>
      </c>
      <c r="J126" s="127">
        <v>1580.9</v>
      </c>
      <c r="K126" s="126">
        <v>1490</v>
      </c>
      <c r="L126" s="126">
        <v>1377</v>
      </c>
      <c r="M126" s="126">
        <v>75.079740000000001</v>
      </c>
    </row>
    <row r="127" spans="1:13">
      <c r="A127" s="66">
        <v>118</v>
      </c>
      <c r="B127" s="126" t="s">
        <v>1139</v>
      </c>
      <c r="C127" s="126">
        <v>774.8</v>
      </c>
      <c r="D127" s="127">
        <v>771.85</v>
      </c>
      <c r="E127" s="127">
        <v>764.7</v>
      </c>
      <c r="F127" s="127">
        <v>754.6</v>
      </c>
      <c r="G127" s="127">
        <v>747.45</v>
      </c>
      <c r="H127" s="127">
        <v>781.95</v>
      </c>
      <c r="I127" s="127">
        <v>789.09999999999991</v>
      </c>
      <c r="J127" s="127">
        <v>799.2</v>
      </c>
      <c r="K127" s="126">
        <v>779</v>
      </c>
      <c r="L127" s="126">
        <v>761.75</v>
      </c>
      <c r="M127" s="126">
        <v>2.4203800000000002</v>
      </c>
    </row>
    <row r="128" spans="1:13">
      <c r="A128" s="66">
        <v>119</v>
      </c>
      <c r="B128" s="126" t="s">
        <v>205</v>
      </c>
      <c r="C128" s="126">
        <v>98.8</v>
      </c>
      <c r="D128" s="127">
        <v>98.566666666666663</v>
      </c>
      <c r="E128" s="127">
        <v>96.433333333333323</v>
      </c>
      <c r="F128" s="127">
        <v>94.066666666666663</v>
      </c>
      <c r="G128" s="127">
        <v>91.933333333333323</v>
      </c>
      <c r="H128" s="127">
        <v>100.93333333333332</v>
      </c>
      <c r="I128" s="127">
        <v>103.06666666666665</v>
      </c>
      <c r="J128" s="127">
        <v>105.43333333333332</v>
      </c>
      <c r="K128" s="126">
        <v>100.7</v>
      </c>
      <c r="L128" s="126">
        <v>96.2</v>
      </c>
      <c r="M128" s="126">
        <v>54.036700000000003</v>
      </c>
    </row>
    <row r="129" spans="1:13">
      <c r="A129" s="66">
        <v>120</v>
      </c>
      <c r="B129" s="126" t="s">
        <v>107</v>
      </c>
      <c r="C129" s="126">
        <v>1314.9</v>
      </c>
      <c r="D129" s="127">
        <v>1308.8</v>
      </c>
      <c r="E129" s="127">
        <v>1300.0999999999999</v>
      </c>
      <c r="F129" s="127">
        <v>1285.3</v>
      </c>
      <c r="G129" s="127">
        <v>1276.5999999999999</v>
      </c>
      <c r="H129" s="127">
        <v>1323.6</v>
      </c>
      <c r="I129" s="127">
        <v>1332.3000000000002</v>
      </c>
      <c r="J129" s="127">
        <v>1347.1</v>
      </c>
      <c r="K129" s="126">
        <v>1317.5</v>
      </c>
      <c r="L129" s="126">
        <v>1294</v>
      </c>
      <c r="M129" s="126">
        <v>31.170780000000001</v>
      </c>
    </row>
    <row r="130" spans="1:13">
      <c r="A130" s="66">
        <v>121</v>
      </c>
      <c r="B130" s="126" t="s">
        <v>109</v>
      </c>
      <c r="C130" s="126">
        <v>184.25</v>
      </c>
      <c r="D130" s="127">
        <v>182.1</v>
      </c>
      <c r="E130" s="127">
        <v>179.2</v>
      </c>
      <c r="F130" s="127">
        <v>174.15</v>
      </c>
      <c r="G130" s="127">
        <v>171.25</v>
      </c>
      <c r="H130" s="127">
        <v>187.14999999999998</v>
      </c>
      <c r="I130" s="127">
        <v>190.05</v>
      </c>
      <c r="J130" s="127">
        <v>195.09999999999997</v>
      </c>
      <c r="K130" s="126">
        <v>185</v>
      </c>
      <c r="L130" s="126">
        <v>177.05</v>
      </c>
      <c r="M130" s="126">
        <v>146.37799000000001</v>
      </c>
    </row>
    <row r="131" spans="1:13">
      <c r="A131" s="66">
        <v>122</v>
      </c>
      <c r="B131" s="126" t="s">
        <v>110</v>
      </c>
      <c r="C131" s="126">
        <v>525.70000000000005</v>
      </c>
      <c r="D131" s="127">
        <v>529.73333333333335</v>
      </c>
      <c r="E131" s="127">
        <v>519.4666666666667</v>
      </c>
      <c r="F131" s="127">
        <v>513.23333333333335</v>
      </c>
      <c r="G131" s="127">
        <v>502.9666666666667</v>
      </c>
      <c r="H131" s="127">
        <v>535.9666666666667</v>
      </c>
      <c r="I131" s="127">
        <v>546.23333333333335</v>
      </c>
      <c r="J131" s="127">
        <v>552.4666666666667</v>
      </c>
      <c r="K131" s="126">
        <v>540</v>
      </c>
      <c r="L131" s="126">
        <v>523.5</v>
      </c>
      <c r="M131" s="126">
        <v>9.8341100000000008</v>
      </c>
    </row>
    <row r="132" spans="1:13">
      <c r="A132" s="66">
        <v>123</v>
      </c>
      <c r="B132" s="126" t="s">
        <v>111</v>
      </c>
      <c r="C132" s="126">
        <v>1320.7</v>
      </c>
      <c r="D132" s="127">
        <v>1323.4333333333334</v>
      </c>
      <c r="E132" s="127">
        <v>1310.9166666666667</v>
      </c>
      <c r="F132" s="127">
        <v>1301.1333333333334</v>
      </c>
      <c r="G132" s="127">
        <v>1288.6166666666668</v>
      </c>
      <c r="H132" s="127">
        <v>1333.2166666666667</v>
      </c>
      <c r="I132" s="127">
        <v>1345.7333333333331</v>
      </c>
      <c r="J132" s="127">
        <v>1355.5166666666667</v>
      </c>
      <c r="K132" s="126">
        <v>1335.95</v>
      </c>
      <c r="L132" s="126">
        <v>1313.65</v>
      </c>
      <c r="M132" s="126">
        <v>22.54936</v>
      </c>
    </row>
    <row r="133" spans="1:13">
      <c r="A133" s="66">
        <v>124</v>
      </c>
      <c r="B133" s="126" t="s">
        <v>112</v>
      </c>
      <c r="C133" s="126">
        <v>796.95</v>
      </c>
      <c r="D133" s="127">
        <v>803.33333333333337</v>
      </c>
      <c r="E133" s="127">
        <v>783.61666666666679</v>
      </c>
      <c r="F133" s="127">
        <v>770.28333333333342</v>
      </c>
      <c r="G133" s="127">
        <v>750.56666666666683</v>
      </c>
      <c r="H133" s="127">
        <v>816.66666666666674</v>
      </c>
      <c r="I133" s="127">
        <v>836.38333333333321</v>
      </c>
      <c r="J133" s="127">
        <v>849.7166666666667</v>
      </c>
      <c r="K133" s="126">
        <v>823.05</v>
      </c>
      <c r="L133" s="126">
        <v>790</v>
      </c>
      <c r="M133" s="126">
        <v>18.1267</v>
      </c>
    </row>
    <row r="134" spans="1:13">
      <c r="A134" s="66">
        <v>125</v>
      </c>
      <c r="B134" s="126" t="s">
        <v>119</v>
      </c>
      <c r="C134" s="126">
        <v>78208.75</v>
      </c>
      <c r="D134" s="127">
        <v>78074.583333333328</v>
      </c>
      <c r="E134" s="127">
        <v>77249.166666666657</v>
      </c>
      <c r="F134" s="127">
        <v>76289.583333333328</v>
      </c>
      <c r="G134" s="127">
        <v>75464.166666666657</v>
      </c>
      <c r="H134" s="127">
        <v>79034.166666666657</v>
      </c>
      <c r="I134" s="127">
        <v>79859.583333333314</v>
      </c>
      <c r="J134" s="127">
        <v>80819.166666666657</v>
      </c>
      <c r="K134" s="126">
        <v>78900</v>
      </c>
      <c r="L134" s="126">
        <v>77115</v>
      </c>
      <c r="M134" s="126">
        <v>5.7270000000000001E-2</v>
      </c>
    </row>
    <row r="135" spans="1:13">
      <c r="A135" s="66">
        <v>126</v>
      </c>
      <c r="B135" s="126" t="s">
        <v>2127</v>
      </c>
      <c r="C135" s="126">
        <v>876.75</v>
      </c>
      <c r="D135" s="127">
        <v>870.25</v>
      </c>
      <c r="E135" s="127">
        <v>858.95</v>
      </c>
      <c r="F135" s="127">
        <v>841.15000000000009</v>
      </c>
      <c r="G135" s="127">
        <v>829.85000000000014</v>
      </c>
      <c r="H135" s="127">
        <v>888.05</v>
      </c>
      <c r="I135" s="127">
        <v>899.34999999999991</v>
      </c>
      <c r="J135" s="127">
        <v>917.14999999999986</v>
      </c>
      <c r="K135" s="126">
        <v>881.55</v>
      </c>
      <c r="L135" s="126">
        <v>852.45</v>
      </c>
      <c r="M135" s="126">
        <v>7.1656199999999997</v>
      </c>
    </row>
    <row r="136" spans="1:13">
      <c r="A136" s="66">
        <v>127</v>
      </c>
      <c r="B136" s="126" t="s">
        <v>114</v>
      </c>
      <c r="C136" s="126">
        <v>486</v>
      </c>
      <c r="D136" s="127">
        <v>487.26666666666665</v>
      </c>
      <c r="E136" s="127">
        <v>481.0333333333333</v>
      </c>
      <c r="F136" s="127">
        <v>476.06666666666666</v>
      </c>
      <c r="G136" s="127">
        <v>469.83333333333331</v>
      </c>
      <c r="H136" s="127">
        <v>492.23333333333329</v>
      </c>
      <c r="I136" s="127">
        <v>498.46666666666664</v>
      </c>
      <c r="J136" s="127">
        <v>503.43333333333328</v>
      </c>
      <c r="K136" s="126">
        <v>493.5</v>
      </c>
      <c r="L136" s="126">
        <v>482.3</v>
      </c>
      <c r="M136" s="126">
        <v>25.203240000000001</v>
      </c>
    </row>
    <row r="137" spans="1:13">
      <c r="A137" s="66">
        <v>128</v>
      </c>
      <c r="B137" s="126" t="s">
        <v>113</v>
      </c>
      <c r="C137" s="126">
        <v>910.1</v>
      </c>
      <c r="D137" s="127">
        <v>914.6</v>
      </c>
      <c r="E137" s="127">
        <v>904.2</v>
      </c>
      <c r="F137" s="127">
        <v>898.30000000000007</v>
      </c>
      <c r="G137" s="127">
        <v>887.90000000000009</v>
      </c>
      <c r="H137" s="127">
        <v>920.5</v>
      </c>
      <c r="I137" s="127">
        <v>930.89999999999986</v>
      </c>
      <c r="J137" s="127">
        <v>936.8</v>
      </c>
      <c r="K137" s="126">
        <v>925</v>
      </c>
      <c r="L137" s="126">
        <v>908.7</v>
      </c>
      <c r="M137" s="126">
        <v>14.33236</v>
      </c>
    </row>
    <row r="138" spans="1:13">
      <c r="A138" s="66">
        <v>129</v>
      </c>
      <c r="B138" s="126" t="s">
        <v>1293</v>
      </c>
      <c r="C138" s="126">
        <v>101.65</v>
      </c>
      <c r="D138" s="127">
        <v>102.33333333333333</v>
      </c>
      <c r="E138" s="127">
        <v>100.31666666666666</v>
      </c>
      <c r="F138" s="127">
        <v>98.983333333333334</v>
      </c>
      <c r="G138" s="127">
        <v>96.966666666666669</v>
      </c>
      <c r="H138" s="127">
        <v>103.66666666666666</v>
      </c>
      <c r="I138" s="127">
        <v>105.68333333333334</v>
      </c>
      <c r="J138" s="127">
        <v>107.01666666666665</v>
      </c>
      <c r="K138" s="126">
        <v>104.35</v>
      </c>
      <c r="L138" s="126">
        <v>101</v>
      </c>
      <c r="M138" s="126">
        <v>18.771260000000002</v>
      </c>
    </row>
    <row r="139" spans="1:13">
      <c r="A139" s="66">
        <v>130</v>
      </c>
      <c r="B139" s="126" t="s">
        <v>1375</v>
      </c>
      <c r="C139" s="126">
        <v>79.900000000000006</v>
      </c>
      <c r="D139" s="127">
        <v>80.283333333333346</v>
      </c>
      <c r="E139" s="127">
        <v>78.616666666666688</v>
      </c>
      <c r="F139" s="127">
        <v>77.333333333333343</v>
      </c>
      <c r="G139" s="127">
        <v>75.666666666666686</v>
      </c>
      <c r="H139" s="127">
        <v>81.566666666666691</v>
      </c>
      <c r="I139" s="127">
        <v>83.233333333333348</v>
      </c>
      <c r="J139" s="127">
        <v>84.516666666666694</v>
      </c>
      <c r="K139" s="126">
        <v>81.95</v>
      </c>
      <c r="L139" s="126">
        <v>79</v>
      </c>
      <c r="M139" s="126">
        <v>11.56283</v>
      </c>
    </row>
    <row r="140" spans="1:13">
      <c r="A140" s="66">
        <v>131</v>
      </c>
      <c r="B140" s="126" t="s">
        <v>242</v>
      </c>
      <c r="C140" s="126">
        <v>358.05</v>
      </c>
      <c r="D140" s="127">
        <v>357.13333333333338</v>
      </c>
      <c r="E140" s="127">
        <v>353.91666666666674</v>
      </c>
      <c r="F140" s="127">
        <v>349.78333333333336</v>
      </c>
      <c r="G140" s="127">
        <v>346.56666666666672</v>
      </c>
      <c r="H140" s="127">
        <v>361.26666666666677</v>
      </c>
      <c r="I140" s="127">
        <v>364.48333333333335</v>
      </c>
      <c r="J140" s="127">
        <v>368.61666666666679</v>
      </c>
      <c r="K140" s="126">
        <v>360.35</v>
      </c>
      <c r="L140" s="126">
        <v>353</v>
      </c>
      <c r="M140" s="126">
        <v>44.687950000000001</v>
      </c>
    </row>
    <row r="141" spans="1:13">
      <c r="A141" s="66">
        <v>132</v>
      </c>
      <c r="B141" s="126" t="s">
        <v>115</v>
      </c>
      <c r="C141" s="126">
        <v>9758.9500000000007</v>
      </c>
      <c r="D141" s="127">
        <v>9778.6</v>
      </c>
      <c r="E141" s="127">
        <v>9681.35</v>
      </c>
      <c r="F141" s="127">
        <v>9603.75</v>
      </c>
      <c r="G141" s="127">
        <v>9506.5</v>
      </c>
      <c r="H141" s="127">
        <v>9856.2000000000007</v>
      </c>
      <c r="I141" s="127">
        <v>9953.4500000000007</v>
      </c>
      <c r="J141" s="127">
        <v>10031.050000000001</v>
      </c>
      <c r="K141" s="126">
        <v>9875.85</v>
      </c>
      <c r="L141" s="126">
        <v>9701</v>
      </c>
      <c r="M141" s="126">
        <v>3.8475000000000001</v>
      </c>
    </row>
    <row r="142" spans="1:13">
      <c r="A142" s="66">
        <v>133</v>
      </c>
      <c r="B142" s="126" t="s">
        <v>359</v>
      </c>
      <c r="C142" s="126">
        <v>459.9</v>
      </c>
      <c r="D142" s="127">
        <v>463.15000000000003</v>
      </c>
      <c r="E142" s="127">
        <v>454.30000000000007</v>
      </c>
      <c r="F142" s="127">
        <v>448.70000000000005</v>
      </c>
      <c r="G142" s="127">
        <v>439.85000000000008</v>
      </c>
      <c r="H142" s="127">
        <v>468.75000000000006</v>
      </c>
      <c r="I142" s="127">
        <v>477.60000000000008</v>
      </c>
      <c r="J142" s="127">
        <v>483.20000000000005</v>
      </c>
      <c r="K142" s="126">
        <v>472</v>
      </c>
      <c r="L142" s="126">
        <v>457.55</v>
      </c>
      <c r="M142" s="126">
        <v>4.0089800000000002</v>
      </c>
    </row>
    <row r="143" spans="1:13">
      <c r="A143" s="66">
        <v>134</v>
      </c>
      <c r="B143" s="126" t="s">
        <v>117</v>
      </c>
      <c r="C143" s="126">
        <v>957.4</v>
      </c>
      <c r="D143" s="127">
        <v>962.63333333333333</v>
      </c>
      <c r="E143" s="127">
        <v>944.76666666666665</v>
      </c>
      <c r="F143" s="127">
        <v>932.13333333333333</v>
      </c>
      <c r="G143" s="127">
        <v>914.26666666666665</v>
      </c>
      <c r="H143" s="127">
        <v>975.26666666666665</v>
      </c>
      <c r="I143" s="127">
        <v>993.13333333333321</v>
      </c>
      <c r="J143" s="127">
        <v>1005.7666666666667</v>
      </c>
      <c r="K143" s="126">
        <v>980.5</v>
      </c>
      <c r="L143" s="126">
        <v>950</v>
      </c>
      <c r="M143" s="126">
        <v>14.69299</v>
      </c>
    </row>
    <row r="144" spans="1:13">
      <c r="A144" s="66">
        <v>135</v>
      </c>
      <c r="B144" s="126" t="s">
        <v>118</v>
      </c>
      <c r="C144" s="126">
        <v>299.2</v>
      </c>
      <c r="D144" s="127">
        <v>300.7</v>
      </c>
      <c r="E144" s="127">
        <v>293.7</v>
      </c>
      <c r="F144" s="127">
        <v>288.2</v>
      </c>
      <c r="G144" s="127">
        <v>281.2</v>
      </c>
      <c r="H144" s="127">
        <v>306.2</v>
      </c>
      <c r="I144" s="127">
        <v>313.2</v>
      </c>
      <c r="J144" s="127">
        <v>318.7</v>
      </c>
      <c r="K144" s="126">
        <v>307.7</v>
      </c>
      <c r="L144" s="126">
        <v>295.2</v>
      </c>
      <c r="M144" s="126">
        <v>47.51576</v>
      </c>
    </row>
    <row r="145" spans="1:13">
      <c r="A145" s="66">
        <v>136</v>
      </c>
      <c r="B145" s="126" t="s">
        <v>206</v>
      </c>
      <c r="C145" s="126">
        <v>1175</v>
      </c>
      <c r="D145" s="127">
        <v>1187.8333333333333</v>
      </c>
      <c r="E145" s="127">
        <v>1127.2166666666665</v>
      </c>
      <c r="F145" s="127">
        <v>1079.4333333333332</v>
      </c>
      <c r="G145" s="127">
        <v>1018.8166666666664</v>
      </c>
      <c r="H145" s="127">
        <v>1235.6166666666666</v>
      </c>
      <c r="I145" s="127">
        <v>1296.2333333333333</v>
      </c>
      <c r="J145" s="127">
        <v>1344.0166666666667</v>
      </c>
      <c r="K145" s="126">
        <v>1248.45</v>
      </c>
      <c r="L145" s="126">
        <v>1140.05</v>
      </c>
      <c r="M145" s="126">
        <v>5.0940099999999999</v>
      </c>
    </row>
    <row r="146" spans="1:13">
      <c r="A146" s="66">
        <v>137</v>
      </c>
      <c r="B146" s="126" t="s">
        <v>1391</v>
      </c>
      <c r="C146" s="126">
        <v>393.25</v>
      </c>
      <c r="D146" s="127">
        <v>398.84999999999997</v>
      </c>
      <c r="E146" s="127">
        <v>385.39999999999992</v>
      </c>
      <c r="F146" s="127">
        <v>377.54999999999995</v>
      </c>
      <c r="G146" s="127">
        <v>364.09999999999991</v>
      </c>
      <c r="H146" s="127">
        <v>406.69999999999993</v>
      </c>
      <c r="I146" s="127">
        <v>420.15</v>
      </c>
      <c r="J146" s="127">
        <v>427.99999999999994</v>
      </c>
      <c r="K146" s="126">
        <v>412.3</v>
      </c>
      <c r="L146" s="126">
        <v>391</v>
      </c>
      <c r="M146" s="126">
        <v>11.071429999999999</v>
      </c>
    </row>
    <row r="147" spans="1:13">
      <c r="A147" s="66">
        <v>138</v>
      </c>
      <c r="B147" s="126" t="s">
        <v>382</v>
      </c>
      <c r="C147" s="126">
        <v>776.3</v>
      </c>
      <c r="D147" s="127">
        <v>778.73333333333323</v>
      </c>
      <c r="E147" s="127">
        <v>772.56666666666649</v>
      </c>
      <c r="F147" s="127">
        <v>768.83333333333326</v>
      </c>
      <c r="G147" s="127">
        <v>762.66666666666652</v>
      </c>
      <c r="H147" s="127">
        <v>782.46666666666647</v>
      </c>
      <c r="I147" s="127">
        <v>788.63333333333321</v>
      </c>
      <c r="J147" s="127">
        <v>792.36666666666645</v>
      </c>
      <c r="K147" s="126">
        <v>784.9</v>
      </c>
      <c r="L147" s="126">
        <v>775</v>
      </c>
      <c r="M147" s="126">
        <v>0.30377999999999999</v>
      </c>
    </row>
    <row r="148" spans="1:13">
      <c r="A148" s="66">
        <v>139</v>
      </c>
      <c r="B148" s="126" t="s">
        <v>375</v>
      </c>
      <c r="C148" s="126">
        <v>67.25</v>
      </c>
      <c r="D148" s="127">
        <v>67.783333333333346</v>
      </c>
      <c r="E148" s="127">
        <v>66.166666666666686</v>
      </c>
      <c r="F148" s="127">
        <v>65.083333333333343</v>
      </c>
      <c r="G148" s="127">
        <v>63.466666666666683</v>
      </c>
      <c r="H148" s="127">
        <v>68.866666666666688</v>
      </c>
      <c r="I148" s="127">
        <v>70.483333333333334</v>
      </c>
      <c r="J148" s="127">
        <v>71.566666666666691</v>
      </c>
      <c r="K148" s="126">
        <v>69.400000000000006</v>
      </c>
      <c r="L148" s="126">
        <v>66.7</v>
      </c>
      <c r="M148" s="126">
        <v>36.624229999999997</v>
      </c>
    </row>
    <row r="149" spans="1:13">
      <c r="A149" s="66">
        <v>140</v>
      </c>
      <c r="B149" s="126" t="s">
        <v>120</v>
      </c>
      <c r="C149" s="126">
        <v>24.55</v>
      </c>
      <c r="D149" s="127">
        <v>24.466666666666669</v>
      </c>
      <c r="E149" s="127">
        <v>24.033333333333339</v>
      </c>
      <c r="F149" s="127">
        <v>23.516666666666669</v>
      </c>
      <c r="G149" s="127">
        <v>23.083333333333339</v>
      </c>
      <c r="H149" s="127">
        <v>24.983333333333338</v>
      </c>
      <c r="I149" s="127">
        <v>25.416666666666668</v>
      </c>
      <c r="J149" s="127">
        <v>25.933333333333337</v>
      </c>
      <c r="K149" s="126">
        <v>24.9</v>
      </c>
      <c r="L149" s="126">
        <v>23.95</v>
      </c>
      <c r="M149" s="126">
        <v>66.199119999999994</v>
      </c>
    </row>
    <row r="150" spans="1:13">
      <c r="A150" s="66">
        <v>141</v>
      </c>
      <c r="B150" s="126" t="s">
        <v>121</v>
      </c>
      <c r="C150" s="126">
        <v>102</v>
      </c>
      <c r="D150" s="127">
        <v>100.89999999999999</v>
      </c>
      <c r="E150" s="127">
        <v>99.299999999999983</v>
      </c>
      <c r="F150" s="127">
        <v>96.6</v>
      </c>
      <c r="G150" s="127">
        <v>94.999999999999986</v>
      </c>
      <c r="H150" s="127">
        <v>103.59999999999998</v>
      </c>
      <c r="I150" s="127">
        <v>105.19999999999997</v>
      </c>
      <c r="J150" s="127">
        <v>107.89999999999998</v>
      </c>
      <c r="K150" s="126">
        <v>102.5</v>
      </c>
      <c r="L150" s="126">
        <v>98.2</v>
      </c>
      <c r="M150" s="126">
        <v>76.671049999999994</v>
      </c>
    </row>
    <row r="151" spans="1:13">
      <c r="A151" s="66">
        <v>142</v>
      </c>
      <c r="B151" s="126" t="s">
        <v>122</v>
      </c>
      <c r="C151" s="126">
        <v>151</v>
      </c>
      <c r="D151" s="127">
        <v>152.66666666666666</v>
      </c>
      <c r="E151" s="127">
        <v>148.18333333333331</v>
      </c>
      <c r="F151" s="127">
        <v>145.36666666666665</v>
      </c>
      <c r="G151" s="127">
        <v>140.8833333333333</v>
      </c>
      <c r="H151" s="127">
        <v>155.48333333333332</v>
      </c>
      <c r="I151" s="127">
        <v>159.96666666666667</v>
      </c>
      <c r="J151" s="127">
        <v>162.78333333333333</v>
      </c>
      <c r="K151" s="126">
        <v>157.15</v>
      </c>
      <c r="L151" s="126">
        <v>149.85</v>
      </c>
      <c r="M151" s="126">
        <v>126.93971000000001</v>
      </c>
    </row>
    <row r="152" spans="1:13">
      <c r="A152" s="66">
        <v>143</v>
      </c>
      <c r="B152" s="126" t="s">
        <v>1408</v>
      </c>
      <c r="C152" s="126">
        <v>63.1</v>
      </c>
      <c r="D152" s="127">
        <v>62.516666666666673</v>
      </c>
      <c r="E152" s="127">
        <v>61.583333333333343</v>
      </c>
      <c r="F152" s="127">
        <v>60.06666666666667</v>
      </c>
      <c r="G152" s="127">
        <v>59.13333333333334</v>
      </c>
      <c r="H152" s="127">
        <v>64.033333333333346</v>
      </c>
      <c r="I152" s="127">
        <v>64.966666666666669</v>
      </c>
      <c r="J152" s="127">
        <v>66.483333333333348</v>
      </c>
      <c r="K152" s="126">
        <v>63.45</v>
      </c>
      <c r="L152" s="126">
        <v>61</v>
      </c>
      <c r="M152" s="126">
        <v>103.62435000000001</v>
      </c>
    </row>
    <row r="153" spans="1:13">
      <c r="A153" s="66">
        <v>144</v>
      </c>
      <c r="B153" s="126" t="s">
        <v>1466</v>
      </c>
      <c r="C153" s="126">
        <v>463.4</v>
      </c>
      <c r="D153" s="127">
        <v>467.25</v>
      </c>
      <c r="E153" s="127">
        <v>456.65</v>
      </c>
      <c r="F153" s="127">
        <v>449.9</v>
      </c>
      <c r="G153" s="127">
        <v>439.29999999999995</v>
      </c>
      <c r="H153" s="127">
        <v>474</v>
      </c>
      <c r="I153" s="127">
        <v>484.6</v>
      </c>
      <c r="J153" s="127">
        <v>491.35</v>
      </c>
      <c r="K153" s="126">
        <v>477.85</v>
      </c>
      <c r="L153" s="126">
        <v>460.5</v>
      </c>
      <c r="M153" s="126">
        <v>2.4927000000000001</v>
      </c>
    </row>
    <row r="154" spans="1:13">
      <c r="A154" s="66">
        <v>145</v>
      </c>
      <c r="B154" s="126" t="s">
        <v>124</v>
      </c>
      <c r="C154" s="126">
        <v>159.05000000000001</v>
      </c>
      <c r="D154" s="127">
        <v>159.01666666666668</v>
      </c>
      <c r="E154" s="127">
        <v>157.28333333333336</v>
      </c>
      <c r="F154" s="127">
        <v>155.51666666666668</v>
      </c>
      <c r="G154" s="127">
        <v>153.78333333333336</v>
      </c>
      <c r="H154" s="127">
        <v>160.78333333333336</v>
      </c>
      <c r="I154" s="127">
        <v>162.51666666666665</v>
      </c>
      <c r="J154" s="127">
        <v>164.28333333333336</v>
      </c>
      <c r="K154" s="126">
        <v>160.75</v>
      </c>
      <c r="L154" s="126">
        <v>157.25</v>
      </c>
      <c r="M154" s="126">
        <v>40.634540000000001</v>
      </c>
    </row>
    <row r="155" spans="1:13">
      <c r="A155" s="66">
        <v>146</v>
      </c>
      <c r="B155" s="126" t="s">
        <v>207</v>
      </c>
      <c r="C155" s="126">
        <v>205.25</v>
      </c>
      <c r="D155" s="127">
        <v>206.56666666666669</v>
      </c>
      <c r="E155" s="127">
        <v>203.28333333333339</v>
      </c>
      <c r="F155" s="127">
        <v>201.31666666666669</v>
      </c>
      <c r="G155" s="127">
        <v>198.03333333333339</v>
      </c>
      <c r="H155" s="127">
        <v>208.53333333333339</v>
      </c>
      <c r="I155" s="127">
        <v>211.81666666666669</v>
      </c>
      <c r="J155" s="127">
        <v>213.78333333333339</v>
      </c>
      <c r="K155" s="126">
        <v>209.85</v>
      </c>
      <c r="L155" s="126">
        <v>204.6</v>
      </c>
      <c r="M155" s="126">
        <v>7.5620900000000004</v>
      </c>
    </row>
    <row r="156" spans="1:13">
      <c r="A156" s="66">
        <v>147</v>
      </c>
      <c r="B156" s="126" t="s">
        <v>123</v>
      </c>
      <c r="C156" s="126">
        <v>3881.3</v>
      </c>
      <c r="D156" s="127">
        <v>3895.4833333333336</v>
      </c>
      <c r="E156" s="127">
        <v>3840.9666666666672</v>
      </c>
      <c r="F156" s="127">
        <v>3800.6333333333337</v>
      </c>
      <c r="G156" s="127">
        <v>3746.1166666666672</v>
      </c>
      <c r="H156" s="127">
        <v>3935.8166666666671</v>
      </c>
      <c r="I156" s="127">
        <v>3990.3333333333335</v>
      </c>
      <c r="J156" s="127">
        <v>4030.666666666667</v>
      </c>
      <c r="K156" s="126">
        <v>3950</v>
      </c>
      <c r="L156" s="126">
        <v>3855.15</v>
      </c>
      <c r="M156" s="126">
        <v>0.31781999999999999</v>
      </c>
    </row>
    <row r="157" spans="1:13">
      <c r="A157" s="66">
        <v>148</v>
      </c>
      <c r="B157" s="126" t="s">
        <v>356</v>
      </c>
      <c r="C157" s="126">
        <v>83.9</v>
      </c>
      <c r="D157" s="127">
        <v>84.716666666666669</v>
      </c>
      <c r="E157" s="127">
        <v>78.533333333333331</v>
      </c>
      <c r="F157" s="127">
        <v>73.166666666666657</v>
      </c>
      <c r="G157" s="127">
        <v>66.98333333333332</v>
      </c>
      <c r="H157" s="127">
        <v>90.083333333333343</v>
      </c>
      <c r="I157" s="127">
        <v>96.26666666666668</v>
      </c>
      <c r="J157" s="127">
        <v>101.63333333333335</v>
      </c>
      <c r="K157" s="126">
        <v>90.9</v>
      </c>
      <c r="L157" s="126">
        <v>79.349999999999994</v>
      </c>
      <c r="M157" s="126">
        <v>344.30313999999998</v>
      </c>
    </row>
    <row r="158" spans="1:13">
      <c r="A158" s="66">
        <v>149</v>
      </c>
      <c r="B158" s="126" t="s">
        <v>1538</v>
      </c>
      <c r="C158" s="126">
        <v>760.55</v>
      </c>
      <c r="D158" s="127">
        <v>764.85</v>
      </c>
      <c r="E158" s="127">
        <v>755.7</v>
      </c>
      <c r="F158" s="127">
        <v>750.85</v>
      </c>
      <c r="G158" s="127">
        <v>741.7</v>
      </c>
      <c r="H158" s="127">
        <v>769.7</v>
      </c>
      <c r="I158" s="127">
        <v>778.84999999999991</v>
      </c>
      <c r="J158" s="127">
        <v>783.7</v>
      </c>
      <c r="K158" s="126">
        <v>774</v>
      </c>
      <c r="L158" s="126">
        <v>760</v>
      </c>
      <c r="M158" s="126">
        <v>0.43529000000000001</v>
      </c>
    </row>
    <row r="159" spans="1:13">
      <c r="A159" s="66">
        <v>150</v>
      </c>
      <c r="B159" s="126" t="s">
        <v>2224</v>
      </c>
      <c r="C159" s="126">
        <v>1281.25</v>
      </c>
      <c r="D159" s="127">
        <v>1267.8833333333334</v>
      </c>
      <c r="E159" s="127">
        <v>1246.7666666666669</v>
      </c>
      <c r="F159" s="127">
        <v>1212.2833333333335</v>
      </c>
      <c r="G159" s="127">
        <v>1191.166666666667</v>
      </c>
      <c r="H159" s="127">
        <v>1302.3666666666668</v>
      </c>
      <c r="I159" s="127">
        <v>1323.4833333333331</v>
      </c>
      <c r="J159" s="127">
        <v>1357.9666666666667</v>
      </c>
      <c r="K159" s="126">
        <v>1289</v>
      </c>
      <c r="L159" s="126">
        <v>1233.4000000000001</v>
      </c>
      <c r="M159" s="126">
        <v>0.63507000000000002</v>
      </c>
    </row>
    <row r="160" spans="1:13">
      <c r="A160" s="66">
        <v>151</v>
      </c>
      <c r="B160" s="126" t="s">
        <v>231</v>
      </c>
      <c r="C160" s="126">
        <v>28359.85</v>
      </c>
      <c r="D160" s="127">
        <v>28436.616666666669</v>
      </c>
      <c r="E160" s="127">
        <v>28174.233333333337</v>
      </c>
      <c r="F160" s="127">
        <v>27988.616666666669</v>
      </c>
      <c r="G160" s="127">
        <v>27726.233333333337</v>
      </c>
      <c r="H160" s="127">
        <v>28622.233333333337</v>
      </c>
      <c r="I160" s="127">
        <v>28884.616666666669</v>
      </c>
      <c r="J160" s="127">
        <v>29070.233333333337</v>
      </c>
      <c r="K160" s="126">
        <v>28699</v>
      </c>
      <c r="L160" s="126">
        <v>28251</v>
      </c>
      <c r="M160" s="126">
        <v>0.16441</v>
      </c>
    </row>
    <row r="161" spans="1:13">
      <c r="A161" s="66">
        <v>152</v>
      </c>
      <c r="B161" s="126" t="s">
        <v>126</v>
      </c>
      <c r="C161" s="126">
        <v>221.1</v>
      </c>
      <c r="D161" s="127">
        <v>220.16666666666666</v>
      </c>
      <c r="E161" s="127">
        <v>216.33333333333331</v>
      </c>
      <c r="F161" s="127">
        <v>211.56666666666666</v>
      </c>
      <c r="G161" s="127">
        <v>207.73333333333332</v>
      </c>
      <c r="H161" s="127">
        <v>224.93333333333331</v>
      </c>
      <c r="I161" s="127">
        <v>228.76666666666662</v>
      </c>
      <c r="J161" s="127">
        <v>233.5333333333333</v>
      </c>
      <c r="K161" s="126">
        <v>224</v>
      </c>
      <c r="L161" s="126">
        <v>215.4</v>
      </c>
      <c r="M161" s="126">
        <v>44.978389999999997</v>
      </c>
    </row>
    <row r="162" spans="1:13">
      <c r="A162" s="66">
        <v>153</v>
      </c>
      <c r="B162" s="126" t="s">
        <v>208</v>
      </c>
      <c r="C162" s="126">
        <v>1117.6500000000001</v>
      </c>
      <c r="D162" s="127">
        <v>1106.2166666666667</v>
      </c>
      <c r="E162" s="127">
        <v>1088.4333333333334</v>
      </c>
      <c r="F162" s="127">
        <v>1059.2166666666667</v>
      </c>
      <c r="G162" s="127">
        <v>1041.4333333333334</v>
      </c>
      <c r="H162" s="127">
        <v>1135.4333333333334</v>
      </c>
      <c r="I162" s="127">
        <v>1153.2166666666667</v>
      </c>
      <c r="J162" s="127">
        <v>1182.4333333333334</v>
      </c>
      <c r="K162" s="126">
        <v>1124</v>
      </c>
      <c r="L162" s="126">
        <v>1077</v>
      </c>
      <c r="M162" s="126">
        <v>8.31067</v>
      </c>
    </row>
    <row r="163" spans="1:13">
      <c r="A163" s="66">
        <v>154</v>
      </c>
      <c r="B163" s="126" t="s">
        <v>209</v>
      </c>
      <c r="C163" s="126">
        <v>2700.05</v>
      </c>
      <c r="D163" s="127">
        <v>2712.4666666666667</v>
      </c>
      <c r="E163" s="127">
        <v>2681.7833333333333</v>
      </c>
      <c r="F163" s="127">
        <v>2663.5166666666664</v>
      </c>
      <c r="G163" s="127">
        <v>2632.833333333333</v>
      </c>
      <c r="H163" s="127">
        <v>2730.7333333333336</v>
      </c>
      <c r="I163" s="127">
        <v>2761.416666666667</v>
      </c>
      <c r="J163" s="127">
        <v>2779.6833333333338</v>
      </c>
      <c r="K163" s="126">
        <v>2743.15</v>
      </c>
      <c r="L163" s="126">
        <v>2694.2</v>
      </c>
      <c r="M163" s="126">
        <v>3.1513300000000002</v>
      </c>
    </row>
    <row r="164" spans="1:13">
      <c r="A164" s="66">
        <v>155</v>
      </c>
      <c r="B164" s="126" t="s">
        <v>127</v>
      </c>
      <c r="C164" s="126">
        <v>78.05</v>
      </c>
      <c r="D164" s="127">
        <v>77.05</v>
      </c>
      <c r="E164" s="127">
        <v>75.75</v>
      </c>
      <c r="F164" s="127">
        <v>73.45</v>
      </c>
      <c r="G164" s="127">
        <v>72.150000000000006</v>
      </c>
      <c r="H164" s="127">
        <v>79.349999999999994</v>
      </c>
      <c r="I164" s="127">
        <v>80.649999999999977</v>
      </c>
      <c r="J164" s="127">
        <v>82.949999999999989</v>
      </c>
      <c r="K164" s="126">
        <v>78.349999999999994</v>
      </c>
      <c r="L164" s="126">
        <v>74.75</v>
      </c>
      <c r="M164" s="126">
        <v>83.319779999999994</v>
      </c>
    </row>
    <row r="165" spans="1:13">
      <c r="A165" s="66">
        <v>156</v>
      </c>
      <c r="B165" s="126" t="s">
        <v>129</v>
      </c>
      <c r="C165" s="126">
        <v>175.65</v>
      </c>
      <c r="D165" s="127">
        <v>176.44999999999996</v>
      </c>
      <c r="E165" s="127">
        <v>173.89999999999992</v>
      </c>
      <c r="F165" s="127">
        <v>172.14999999999995</v>
      </c>
      <c r="G165" s="127">
        <v>169.59999999999991</v>
      </c>
      <c r="H165" s="127">
        <v>178.19999999999993</v>
      </c>
      <c r="I165" s="127">
        <v>180.74999999999994</v>
      </c>
      <c r="J165" s="127">
        <v>182.49999999999994</v>
      </c>
      <c r="K165" s="126">
        <v>179</v>
      </c>
      <c r="L165" s="126">
        <v>174.7</v>
      </c>
      <c r="M165" s="126">
        <v>43.637279999999997</v>
      </c>
    </row>
    <row r="166" spans="1:13">
      <c r="A166" s="66">
        <v>157</v>
      </c>
      <c r="B166" s="126" t="s">
        <v>1574</v>
      </c>
      <c r="C166" s="126">
        <v>267.45</v>
      </c>
      <c r="D166" s="127">
        <v>267.81666666666666</v>
      </c>
      <c r="E166" s="127">
        <v>262.68333333333334</v>
      </c>
      <c r="F166" s="127">
        <v>257.91666666666669</v>
      </c>
      <c r="G166" s="127">
        <v>252.78333333333336</v>
      </c>
      <c r="H166" s="127">
        <v>272.58333333333331</v>
      </c>
      <c r="I166" s="127">
        <v>277.71666666666664</v>
      </c>
      <c r="J166" s="127">
        <v>282.48333333333329</v>
      </c>
      <c r="K166" s="126">
        <v>272.95</v>
      </c>
      <c r="L166" s="126">
        <v>263.05</v>
      </c>
      <c r="M166" s="126">
        <v>0.45887</v>
      </c>
    </row>
    <row r="167" spans="1:13">
      <c r="A167" s="66">
        <v>158</v>
      </c>
      <c r="B167" s="126" t="s">
        <v>210</v>
      </c>
      <c r="C167" s="126">
        <v>10560.9</v>
      </c>
      <c r="D167" s="127">
        <v>10587.6</v>
      </c>
      <c r="E167" s="127">
        <v>10498.2</v>
      </c>
      <c r="F167" s="127">
        <v>10435.5</v>
      </c>
      <c r="G167" s="127">
        <v>10346.1</v>
      </c>
      <c r="H167" s="127">
        <v>10650.300000000001</v>
      </c>
      <c r="I167" s="127">
        <v>10739.699999999999</v>
      </c>
      <c r="J167" s="127">
        <v>10802.400000000001</v>
      </c>
      <c r="K167" s="126">
        <v>10677</v>
      </c>
      <c r="L167" s="126">
        <v>10524.9</v>
      </c>
      <c r="M167" s="126">
        <v>1.788E-2</v>
      </c>
    </row>
    <row r="168" spans="1:13">
      <c r="A168" s="66">
        <v>159</v>
      </c>
      <c r="B168" s="126" t="s">
        <v>128</v>
      </c>
      <c r="C168" s="126">
        <v>79.25</v>
      </c>
      <c r="D168" s="127">
        <v>79.36666666666666</v>
      </c>
      <c r="E168" s="127">
        <v>78.283333333333317</v>
      </c>
      <c r="F168" s="127">
        <v>77.316666666666663</v>
      </c>
      <c r="G168" s="127">
        <v>76.23333333333332</v>
      </c>
      <c r="H168" s="127">
        <v>80.333333333333314</v>
      </c>
      <c r="I168" s="127">
        <v>81.416666666666657</v>
      </c>
      <c r="J168" s="127">
        <v>82.383333333333312</v>
      </c>
      <c r="K168" s="126">
        <v>80.45</v>
      </c>
      <c r="L168" s="126">
        <v>78.400000000000006</v>
      </c>
      <c r="M168" s="126">
        <v>175.21847</v>
      </c>
    </row>
    <row r="169" spans="1:13">
      <c r="A169" s="66">
        <v>160</v>
      </c>
      <c r="B169" s="126" t="s">
        <v>2178</v>
      </c>
      <c r="C169" s="126">
        <v>569.95000000000005</v>
      </c>
      <c r="D169" s="127">
        <v>572.69999999999993</v>
      </c>
      <c r="E169" s="127">
        <v>566.49999999999989</v>
      </c>
      <c r="F169" s="127">
        <v>563.04999999999995</v>
      </c>
      <c r="G169" s="127">
        <v>556.84999999999991</v>
      </c>
      <c r="H169" s="127">
        <v>576.14999999999986</v>
      </c>
      <c r="I169" s="127">
        <v>582.34999999999991</v>
      </c>
      <c r="J169" s="127">
        <v>585.79999999999984</v>
      </c>
      <c r="K169" s="126">
        <v>578.9</v>
      </c>
      <c r="L169" s="126">
        <v>569.25</v>
      </c>
      <c r="M169" s="126">
        <v>15.45252</v>
      </c>
    </row>
    <row r="170" spans="1:13">
      <c r="A170" s="66">
        <v>161</v>
      </c>
      <c r="B170" s="126" t="s">
        <v>1598</v>
      </c>
      <c r="C170" s="126">
        <v>568.79999999999995</v>
      </c>
      <c r="D170" s="127">
        <v>570.19999999999993</v>
      </c>
      <c r="E170" s="127">
        <v>562.59999999999991</v>
      </c>
      <c r="F170" s="127">
        <v>556.4</v>
      </c>
      <c r="G170" s="127">
        <v>548.79999999999995</v>
      </c>
      <c r="H170" s="127">
        <v>576.39999999999986</v>
      </c>
      <c r="I170" s="127">
        <v>584</v>
      </c>
      <c r="J170" s="127">
        <v>590.19999999999982</v>
      </c>
      <c r="K170" s="126">
        <v>577.79999999999995</v>
      </c>
      <c r="L170" s="126">
        <v>564</v>
      </c>
      <c r="M170" s="126">
        <v>11.86157</v>
      </c>
    </row>
    <row r="171" spans="1:13">
      <c r="A171" s="66">
        <v>162</v>
      </c>
      <c r="B171" s="126" t="s">
        <v>133</v>
      </c>
      <c r="C171" s="126">
        <v>383.55</v>
      </c>
      <c r="D171" s="127">
        <v>381.2</v>
      </c>
      <c r="E171" s="127">
        <v>375.4</v>
      </c>
      <c r="F171" s="127">
        <v>367.25</v>
      </c>
      <c r="G171" s="127">
        <v>361.45</v>
      </c>
      <c r="H171" s="127">
        <v>389.34999999999997</v>
      </c>
      <c r="I171" s="127">
        <v>395.15000000000003</v>
      </c>
      <c r="J171" s="127">
        <v>403.29999999999995</v>
      </c>
      <c r="K171" s="126">
        <v>387</v>
      </c>
      <c r="L171" s="126">
        <v>373.05</v>
      </c>
      <c r="M171" s="126">
        <v>44.05677</v>
      </c>
    </row>
    <row r="172" spans="1:13">
      <c r="A172" s="66">
        <v>163</v>
      </c>
      <c r="B172" s="126" t="s">
        <v>131</v>
      </c>
      <c r="C172" s="126">
        <v>13.85</v>
      </c>
      <c r="D172" s="127">
        <v>14.4</v>
      </c>
      <c r="E172" s="127">
        <v>13.200000000000001</v>
      </c>
      <c r="F172" s="127">
        <v>12.55</v>
      </c>
      <c r="G172" s="127">
        <v>11.350000000000001</v>
      </c>
      <c r="H172" s="127">
        <v>15.05</v>
      </c>
      <c r="I172" s="127">
        <v>16.25</v>
      </c>
      <c r="J172" s="127">
        <v>16.899999999999999</v>
      </c>
      <c r="K172" s="126">
        <v>15.6</v>
      </c>
      <c r="L172" s="126">
        <v>13.75</v>
      </c>
      <c r="M172" s="126">
        <v>1093.9486099999999</v>
      </c>
    </row>
    <row r="173" spans="1:13">
      <c r="A173" s="66">
        <v>164</v>
      </c>
      <c r="B173" s="126" t="s">
        <v>134</v>
      </c>
      <c r="C173" s="126">
        <v>1115.1500000000001</v>
      </c>
      <c r="D173" s="127">
        <v>1114.1166666666668</v>
      </c>
      <c r="E173" s="127">
        <v>1105.2333333333336</v>
      </c>
      <c r="F173" s="127">
        <v>1095.3166666666668</v>
      </c>
      <c r="G173" s="127">
        <v>1086.4333333333336</v>
      </c>
      <c r="H173" s="127">
        <v>1124.0333333333335</v>
      </c>
      <c r="I173" s="127">
        <v>1132.9166666666667</v>
      </c>
      <c r="J173" s="127">
        <v>1142.8333333333335</v>
      </c>
      <c r="K173" s="126">
        <v>1123</v>
      </c>
      <c r="L173" s="126">
        <v>1104.2</v>
      </c>
      <c r="M173" s="126">
        <v>59.4968</v>
      </c>
    </row>
    <row r="174" spans="1:13">
      <c r="A174" s="66">
        <v>165</v>
      </c>
      <c r="B174" s="126" t="s">
        <v>135</v>
      </c>
      <c r="C174" s="126">
        <v>398.25</v>
      </c>
      <c r="D174" s="127">
        <v>398.88333333333338</v>
      </c>
      <c r="E174" s="127">
        <v>393.11666666666679</v>
      </c>
      <c r="F174" s="127">
        <v>387.98333333333341</v>
      </c>
      <c r="G174" s="127">
        <v>382.21666666666681</v>
      </c>
      <c r="H174" s="127">
        <v>404.01666666666677</v>
      </c>
      <c r="I174" s="127">
        <v>409.7833333333333</v>
      </c>
      <c r="J174" s="127">
        <v>414.91666666666674</v>
      </c>
      <c r="K174" s="126">
        <v>404.65</v>
      </c>
      <c r="L174" s="126">
        <v>393.75</v>
      </c>
      <c r="M174" s="126">
        <v>16.371040000000001</v>
      </c>
    </row>
    <row r="175" spans="1:13">
      <c r="A175" s="66">
        <v>166</v>
      </c>
      <c r="B175" s="126" t="s">
        <v>136</v>
      </c>
      <c r="C175" s="126">
        <v>31.8</v>
      </c>
      <c r="D175" s="127">
        <v>32.016666666666673</v>
      </c>
      <c r="E175" s="127">
        <v>31.183333333333344</v>
      </c>
      <c r="F175" s="127">
        <v>30.56666666666667</v>
      </c>
      <c r="G175" s="127">
        <v>29.733333333333341</v>
      </c>
      <c r="H175" s="127">
        <v>32.633333333333347</v>
      </c>
      <c r="I175" s="127">
        <v>33.466666666666676</v>
      </c>
      <c r="J175" s="127">
        <v>34.08333333333335</v>
      </c>
      <c r="K175" s="126">
        <v>32.85</v>
      </c>
      <c r="L175" s="126">
        <v>31.4</v>
      </c>
      <c r="M175" s="126">
        <v>63.64378</v>
      </c>
    </row>
    <row r="176" spans="1:13">
      <c r="A176" s="66">
        <v>167</v>
      </c>
      <c r="B176" s="126" t="s">
        <v>132</v>
      </c>
      <c r="C176" s="126">
        <v>98.2</v>
      </c>
      <c r="D176" s="127">
        <v>97.216666666666654</v>
      </c>
      <c r="E176" s="127">
        <v>95.333333333333314</v>
      </c>
      <c r="F176" s="127">
        <v>92.466666666666654</v>
      </c>
      <c r="G176" s="127">
        <v>90.583333333333314</v>
      </c>
      <c r="H176" s="127">
        <v>100.08333333333331</v>
      </c>
      <c r="I176" s="127">
        <v>101.96666666666667</v>
      </c>
      <c r="J176" s="127">
        <v>104.83333333333331</v>
      </c>
      <c r="K176" s="126">
        <v>99.1</v>
      </c>
      <c r="L176" s="126">
        <v>94.35</v>
      </c>
      <c r="M176" s="126">
        <v>73.282749999999993</v>
      </c>
    </row>
    <row r="177" spans="1:13">
      <c r="A177" s="66">
        <v>168</v>
      </c>
      <c r="B177" s="126" t="s">
        <v>230</v>
      </c>
      <c r="C177" s="126">
        <v>1667.8</v>
      </c>
      <c r="D177" s="127">
        <v>1660.8</v>
      </c>
      <c r="E177" s="127">
        <v>1627.5</v>
      </c>
      <c r="F177" s="127">
        <v>1587.2</v>
      </c>
      <c r="G177" s="127">
        <v>1553.9</v>
      </c>
      <c r="H177" s="127">
        <v>1701.1</v>
      </c>
      <c r="I177" s="127">
        <v>1734.3999999999996</v>
      </c>
      <c r="J177" s="127">
        <v>1774.6999999999998</v>
      </c>
      <c r="K177" s="126">
        <v>1694.1</v>
      </c>
      <c r="L177" s="126">
        <v>1620.5</v>
      </c>
      <c r="M177" s="126">
        <v>5.1194199999999999</v>
      </c>
    </row>
    <row r="178" spans="1:13">
      <c r="A178" s="66">
        <v>169</v>
      </c>
      <c r="B178" s="126" t="s">
        <v>212</v>
      </c>
      <c r="C178" s="126">
        <v>17492.25</v>
      </c>
      <c r="D178" s="127">
        <v>17545.75</v>
      </c>
      <c r="E178" s="127">
        <v>17346.5</v>
      </c>
      <c r="F178" s="127">
        <v>17200.75</v>
      </c>
      <c r="G178" s="127">
        <v>17001.5</v>
      </c>
      <c r="H178" s="127">
        <v>17691.5</v>
      </c>
      <c r="I178" s="127">
        <v>17890.75</v>
      </c>
      <c r="J178" s="127">
        <v>18036.5</v>
      </c>
      <c r="K178" s="126">
        <v>17745</v>
      </c>
      <c r="L178" s="126">
        <v>17400</v>
      </c>
      <c r="M178" s="126">
        <v>0.22835</v>
      </c>
    </row>
    <row r="179" spans="1:13">
      <c r="A179" s="66">
        <v>170</v>
      </c>
      <c r="B179" s="126" t="s">
        <v>140</v>
      </c>
      <c r="C179" s="126">
        <v>1283.6500000000001</v>
      </c>
      <c r="D179" s="127">
        <v>1276.0166666666667</v>
      </c>
      <c r="E179" s="127">
        <v>1258.0333333333333</v>
      </c>
      <c r="F179" s="127">
        <v>1232.4166666666667</v>
      </c>
      <c r="G179" s="127">
        <v>1214.4333333333334</v>
      </c>
      <c r="H179" s="127">
        <v>1301.6333333333332</v>
      </c>
      <c r="I179" s="127">
        <v>1319.6166666666663</v>
      </c>
      <c r="J179" s="127">
        <v>1345.2333333333331</v>
      </c>
      <c r="K179" s="126">
        <v>1294</v>
      </c>
      <c r="L179" s="126">
        <v>1250.4000000000001</v>
      </c>
      <c r="M179" s="126">
        <v>10.32361</v>
      </c>
    </row>
    <row r="180" spans="1:13">
      <c r="A180" s="66">
        <v>171</v>
      </c>
      <c r="B180" s="126" t="s">
        <v>139</v>
      </c>
      <c r="C180" s="126">
        <v>961.25</v>
      </c>
      <c r="D180" s="127">
        <v>964.06666666666661</v>
      </c>
      <c r="E180" s="127">
        <v>951.38333333333321</v>
      </c>
      <c r="F180" s="127">
        <v>941.51666666666665</v>
      </c>
      <c r="G180" s="127">
        <v>928.83333333333326</v>
      </c>
      <c r="H180" s="127">
        <v>973.93333333333317</v>
      </c>
      <c r="I180" s="127">
        <v>986.61666666666656</v>
      </c>
      <c r="J180" s="127">
        <v>996.48333333333312</v>
      </c>
      <c r="K180" s="126">
        <v>976.75</v>
      </c>
      <c r="L180" s="126">
        <v>954.2</v>
      </c>
      <c r="M180" s="126">
        <v>1.4561599999999999</v>
      </c>
    </row>
    <row r="181" spans="1:13">
      <c r="A181" s="66">
        <v>172</v>
      </c>
      <c r="B181" s="126" t="s">
        <v>138</v>
      </c>
      <c r="C181" s="126">
        <v>271.85000000000002</v>
      </c>
      <c r="D181" s="127">
        <v>270.11666666666667</v>
      </c>
      <c r="E181" s="127">
        <v>267.38333333333333</v>
      </c>
      <c r="F181" s="127">
        <v>262.91666666666663</v>
      </c>
      <c r="G181" s="127">
        <v>260.18333333333328</v>
      </c>
      <c r="H181" s="127">
        <v>274.58333333333337</v>
      </c>
      <c r="I181" s="127">
        <v>277.31666666666672</v>
      </c>
      <c r="J181" s="127">
        <v>281.78333333333342</v>
      </c>
      <c r="K181" s="126">
        <v>272.85000000000002</v>
      </c>
      <c r="L181" s="126">
        <v>265.64999999999998</v>
      </c>
      <c r="M181" s="126">
        <v>130.99277000000001</v>
      </c>
    </row>
    <row r="182" spans="1:13">
      <c r="A182" s="66">
        <v>173</v>
      </c>
      <c r="B182" s="126" t="s">
        <v>137</v>
      </c>
      <c r="C182" s="126">
        <v>74.7</v>
      </c>
      <c r="D182" s="127">
        <v>74.899999999999991</v>
      </c>
      <c r="E182" s="127">
        <v>73.499999999999986</v>
      </c>
      <c r="F182" s="127">
        <v>72.3</v>
      </c>
      <c r="G182" s="127">
        <v>70.899999999999991</v>
      </c>
      <c r="H182" s="127">
        <v>76.09999999999998</v>
      </c>
      <c r="I182" s="127">
        <v>77.499999999999986</v>
      </c>
      <c r="J182" s="127">
        <v>78.699999999999974</v>
      </c>
      <c r="K182" s="126">
        <v>76.3</v>
      </c>
      <c r="L182" s="126">
        <v>73.7</v>
      </c>
      <c r="M182" s="126">
        <v>94.720969999999994</v>
      </c>
    </row>
    <row r="183" spans="1:13">
      <c r="A183" s="66">
        <v>174</v>
      </c>
      <c r="B183" s="126" t="s">
        <v>1805</v>
      </c>
      <c r="C183" s="126">
        <v>363.2</v>
      </c>
      <c r="D183" s="127">
        <v>365.11666666666662</v>
      </c>
      <c r="E183" s="127">
        <v>359.98333333333323</v>
      </c>
      <c r="F183" s="127">
        <v>356.76666666666659</v>
      </c>
      <c r="G183" s="127">
        <v>351.63333333333321</v>
      </c>
      <c r="H183" s="127">
        <v>368.33333333333326</v>
      </c>
      <c r="I183" s="127">
        <v>373.46666666666658</v>
      </c>
      <c r="J183" s="127">
        <v>376.68333333333328</v>
      </c>
      <c r="K183" s="126">
        <v>370.25</v>
      </c>
      <c r="L183" s="126">
        <v>361.9</v>
      </c>
      <c r="M183" s="126">
        <v>1.4619</v>
      </c>
    </row>
    <row r="184" spans="1:13">
      <c r="A184" s="66">
        <v>175</v>
      </c>
      <c r="B184" s="126" t="s">
        <v>142</v>
      </c>
      <c r="C184" s="126">
        <v>558.15</v>
      </c>
      <c r="D184" s="127">
        <v>560.33333333333337</v>
      </c>
      <c r="E184" s="127">
        <v>553.31666666666672</v>
      </c>
      <c r="F184" s="127">
        <v>548.48333333333335</v>
      </c>
      <c r="G184" s="127">
        <v>541.4666666666667</v>
      </c>
      <c r="H184" s="127">
        <v>565.16666666666674</v>
      </c>
      <c r="I184" s="127">
        <v>572.18333333333339</v>
      </c>
      <c r="J184" s="127">
        <v>577.01666666666677</v>
      </c>
      <c r="K184" s="126">
        <v>567.35</v>
      </c>
      <c r="L184" s="126">
        <v>555.5</v>
      </c>
      <c r="M184" s="126">
        <v>21.614899999999999</v>
      </c>
    </row>
    <row r="185" spans="1:13">
      <c r="A185" s="66">
        <v>176</v>
      </c>
      <c r="B185" s="126" t="s">
        <v>143</v>
      </c>
      <c r="C185" s="126">
        <v>765.45</v>
      </c>
      <c r="D185" s="127">
        <v>772.1</v>
      </c>
      <c r="E185" s="127">
        <v>751.95</v>
      </c>
      <c r="F185" s="127">
        <v>738.45</v>
      </c>
      <c r="G185" s="127">
        <v>718.30000000000007</v>
      </c>
      <c r="H185" s="127">
        <v>785.6</v>
      </c>
      <c r="I185" s="127">
        <v>805.74999999999989</v>
      </c>
      <c r="J185" s="127">
        <v>819.25</v>
      </c>
      <c r="K185" s="126">
        <v>792.25</v>
      </c>
      <c r="L185" s="126">
        <v>758.6</v>
      </c>
      <c r="M185" s="126">
        <v>17.712039999999998</v>
      </c>
    </row>
    <row r="186" spans="1:13">
      <c r="A186" s="66">
        <v>177</v>
      </c>
      <c r="B186" s="126" t="s">
        <v>1862</v>
      </c>
      <c r="C186" s="126">
        <v>8.0500000000000007</v>
      </c>
      <c r="D186" s="127">
        <v>8.2166666666666668</v>
      </c>
      <c r="E186" s="127">
        <v>7.7833333333333332</v>
      </c>
      <c r="F186" s="127">
        <v>7.5166666666666666</v>
      </c>
      <c r="G186" s="127">
        <v>7.083333333333333</v>
      </c>
      <c r="H186" s="127">
        <v>8.4833333333333343</v>
      </c>
      <c r="I186" s="127">
        <v>8.9166666666666679</v>
      </c>
      <c r="J186" s="127">
        <v>9.1833333333333336</v>
      </c>
      <c r="K186" s="126">
        <v>8.65</v>
      </c>
      <c r="L186" s="126">
        <v>7.95</v>
      </c>
      <c r="M186" s="126">
        <v>803.20063000000005</v>
      </c>
    </row>
    <row r="187" spans="1:13">
      <c r="A187" s="66">
        <v>178</v>
      </c>
      <c r="B187" s="126" t="s">
        <v>144</v>
      </c>
      <c r="C187" s="126">
        <v>40.799999999999997</v>
      </c>
      <c r="D187" s="127">
        <v>40.9</v>
      </c>
      <c r="E187" s="127">
        <v>40.4</v>
      </c>
      <c r="F187" s="127">
        <v>40</v>
      </c>
      <c r="G187" s="127">
        <v>39.5</v>
      </c>
      <c r="H187" s="127">
        <v>41.3</v>
      </c>
      <c r="I187" s="127">
        <v>41.8</v>
      </c>
      <c r="J187" s="127">
        <v>42.199999999999996</v>
      </c>
      <c r="K187" s="126">
        <v>41.4</v>
      </c>
      <c r="L187" s="126">
        <v>40.5</v>
      </c>
      <c r="M187" s="126">
        <v>25.375309999999999</v>
      </c>
    </row>
    <row r="188" spans="1:13">
      <c r="A188" s="66">
        <v>179</v>
      </c>
      <c r="B188" s="126" t="s">
        <v>1875</v>
      </c>
      <c r="C188" s="126">
        <v>587.35</v>
      </c>
      <c r="D188" s="127">
        <v>590.55000000000007</v>
      </c>
      <c r="E188" s="127">
        <v>579.30000000000018</v>
      </c>
      <c r="F188" s="127">
        <v>571.25000000000011</v>
      </c>
      <c r="G188" s="127">
        <v>560.00000000000023</v>
      </c>
      <c r="H188" s="127">
        <v>598.60000000000014</v>
      </c>
      <c r="I188" s="127">
        <v>609.84999999999991</v>
      </c>
      <c r="J188" s="127">
        <v>617.90000000000009</v>
      </c>
      <c r="K188" s="126">
        <v>601.79999999999995</v>
      </c>
      <c r="L188" s="126">
        <v>582.5</v>
      </c>
      <c r="M188" s="126">
        <v>1.65377</v>
      </c>
    </row>
    <row r="189" spans="1:13">
      <c r="A189" s="66">
        <v>180</v>
      </c>
      <c r="B189" s="126" t="s">
        <v>244</v>
      </c>
      <c r="C189" s="126">
        <v>47.25</v>
      </c>
      <c r="D189" s="127">
        <v>46.883333333333333</v>
      </c>
      <c r="E189" s="127">
        <v>45.466666666666669</v>
      </c>
      <c r="F189" s="127">
        <v>43.683333333333337</v>
      </c>
      <c r="G189" s="127">
        <v>42.266666666666673</v>
      </c>
      <c r="H189" s="127">
        <v>48.666666666666664</v>
      </c>
      <c r="I189" s="127">
        <v>50.083333333333336</v>
      </c>
      <c r="J189" s="127">
        <v>51.86666666666666</v>
      </c>
      <c r="K189" s="126">
        <v>48.3</v>
      </c>
      <c r="L189" s="126">
        <v>45.1</v>
      </c>
      <c r="M189" s="126">
        <v>187.23213999999999</v>
      </c>
    </row>
    <row r="190" spans="1:13">
      <c r="A190" s="66">
        <v>181</v>
      </c>
      <c r="B190" s="126" t="s">
        <v>155</v>
      </c>
      <c r="C190" s="126">
        <v>540.35</v>
      </c>
      <c r="D190" s="127">
        <v>542.61666666666667</v>
      </c>
      <c r="E190" s="127">
        <v>533.23333333333335</v>
      </c>
      <c r="F190" s="127">
        <v>526.11666666666667</v>
      </c>
      <c r="G190" s="127">
        <v>516.73333333333335</v>
      </c>
      <c r="H190" s="127">
        <v>549.73333333333335</v>
      </c>
      <c r="I190" s="127">
        <v>559.11666666666679</v>
      </c>
      <c r="J190" s="127">
        <v>566.23333333333335</v>
      </c>
      <c r="K190" s="126">
        <v>552</v>
      </c>
      <c r="L190" s="126">
        <v>535.5</v>
      </c>
      <c r="M190" s="126">
        <v>16.028569999999998</v>
      </c>
    </row>
    <row r="191" spans="1:13">
      <c r="A191" s="66">
        <v>182</v>
      </c>
      <c r="B191" s="126" t="s">
        <v>145</v>
      </c>
      <c r="C191" s="126">
        <v>672.2</v>
      </c>
      <c r="D191" s="127">
        <v>672.08333333333337</v>
      </c>
      <c r="E191" s="127">
        <v>666.11666666666679</v>
      </c>
      <c r="F191" s="127">
        <v>660.03333333333342</v>
      </c>
      <c r="G191" s="127">
        <v>654.06666666666683</v>
      </c>
      <c r="H191" s="127">
        <v>678.16666666666674</v>
      </c>
      <c r="I191" s="127">
        <v>684.13333333333321</v>
      </c>
      <c r="J191" s="127">
        <v>690.2166666666667</v>
      </c>
      <c r="K191" s="126">
        <v>678.05</v>
      </c>
      <c r="L191" s="126">
        <v>666</v>
      </c>
      <c r="M191" s="126">
        <v>3.7464900000000001</v>
      </c>
    </row>
    <row r="192" spans="1:13">
      <c r="A192" s="66">
        <v>183</v>
      </c>
      <c r="B192" s="126" t="s">
        <v>146</v>
      </c>
      <c r="C192" s="126">
        <v>577.65</v>
      </c>
      <c r="D192" s="127">
        <v>581.7166666666667</v>
      </c>
      <c r="E192" s="127">
        <v>569.93333333333339</v>
      </c>
      <c r="F192" s="127">
        <v>562.2166666666667</v>
      </c>
      <c r="G192" s="127">
        <v>550.43333333333339</v>
      </c>
      <c r="H192" s="127">
        <v>589.43333333333339</v>
      </c>
      <c r="I192" s="127">
        <v>601.2166666666667</v>
      </c>
      <c r="J192" s="127">
        <v>608.93333333333339</v>
      </c>
      <c r="K192" s="126">
        <v>593.5</v>
      </c>
      <c r="L192" s="126">
        <v>574</v>
      </c>
      <c r="M192" s="126">
        <v>2.1633200000000001</v>
      </c>
    </row>
    <row r="193" spans="1:13">
      <c r="A193" s="66">
        <v>184</v>
      </c>
      <c r="B193" s="126" t="s">
        <v>152</v>
      </c>
      <c r="C193" s="126">
        <v>1981.5</v>
      </c>
      <c r="D193" s="127">
        <v>1983.9666666666665</v>
      </c>
      <c r="E193" s="127">
        <v>1965.9333333333329</v>
      </c>
      <c r="F193" s="127">
        <v>1950.3666666666666</v>
      </c>
      <c r="G193" s="127">
        <v>1932.333333333333</v>
      </c>
      <c r="H193" s="127">
        <v>1999.5333333333328</v>
      </c>
      <c r="I193" s="127">
        <v>2017.5666666666662</v>
      </c>
      <c r="J193" s="127">
        <v>2033.1333333333328</v>
      </c>
      <c r="K193" s="126">
        <v>2002</v>
      </c>
      <c r="L193" s="126">
        <v>1968.4</v>
      </c>
      <c r="M193" s="126">
        <v>15.35492</v>
      </c>
    </row>
    <row r="194" spans="1:13">
      <c r="A194" s="66">
        <v>185</v>
      </c>
      <c r="B194" s="126" t="s">
        <v>147</v>
      </c>
      <c r="C194" s="126">
        <v>236.9</v>
      </c>
      <c r="D194" s="127">
        <v>240.4</v>
      </c>
      <c r="E194" s="127">
        <v>232.3</v>
      </c>
      <c r="F194" s="127">
        <v>227.70000000000002</v>
      </c>
      <c r="G194" s="127">
        <v>219.60000000000002</v>
      </c>
      <c r="H194" s="127">
        <v>245</v>
      </c>
      <c r="I194" s="127">
        <v>253.09999999999997</v>
      </c>
      <c r="J194" s="127">
        <v>257.7</v>
      </c>
      <c r="K194" s="126">
        <v>248.5</v>
      </c>
      <c r="L194" s="126">
        <v>235.8</v>
      </c>
      <c r="M194" s="126">
        <v>23.104299999999999</v>
      </c>
    </row>
    <row r="195" spans="1:13">
      <c r="A195" s="66">
        <v>186</v>
      </c>
      <c r="B195" s="126" t="s">
        <v>149</v>
      </c>
      <c r="C195" s="126">
        <v>141.19999999999999</v>
      </c>
      <c r="D195" s="127">
        <v>142.03333333333333</v>
      </c>
      <c r="E195" s="127">
        <v>139.36666666666667</v>
      </c>
      <c r="F195" s="127">
        <v>137.53333333333333</v>
      </c>
      <c r="G195" s="127">
        <v>134.86666666666667</v>
      </c>
      <c r="H195" s="127">
        <v>143.86666666666667</v>
      </c>
      <c r="I195" s="127">
        <v>146.53333333333336</v>
      </c>
      <c r="J195" s="127">
        <v>148.36666666666667</v>
      </c>
      <c r="K195" s="126">
        <v>144.69999999999999</v>
      </c>
      <c r="L195" s="126">
        <v>140.19999999999999</v>
      </c>
      <c r="M195" s="126">
        <v>11.68247</v>
      </c>
    </row>
    <row r="196" spans="1:13">
      <c r="A196" s="66">
        <v>187</v>
      </c>
      <c r="B196" s="126" t="s">
        <v>148</v>
      </c>
      <c r="C196" s="126">
        <v>257.85000000000002</v>
      </c>
      <c r="D196" s="127">
        <v>258.55</v>
      </c>
      <c r="E196" s="127">
        <v>255.40000000000003</v>
      </c>
      <c r="F196" s="127">
        <v>252.95000000000005</v>
      </c>
      <c r="G196" s="127">
        <v>249.80000000000007</v>
      </c>
      <c r="H196" s="127">
        <v>261</v>
      </c>
      <c r="I196" s="127">
        <v>264.14999999999998</v>
      </c>
      <c r="J196" s="127">
        <v>266.59999999999997</v>
      </c>
      <c r="K196" s="126">
        <v>261.7</v>
      </c>
      <c r="L196" s="126">
        <v>256.10000000000002</v>
      </c>
      <c r="M196" s="126">
        <v>67.213859999999997</v>
      </c>
    </row>
    <row r="197" spans="1:13">
      <c r="A197" s="66">
        <v>188</v>
      </c>
      <c r="B197" s="126" t="s">
        <v>150</v>
      </c>
      <c r="C197" s="126">
        <v>67.8</v>
      </c>
      <c r="D197" s="127">
        <v>68.25</v>
      </c>
      <c r="E197" s="127">
        <v>67.05</v>
      </c>
      <c r="F197" s="127">
        <v>66.3</v>
      </c>
      <c r="G197" s="127">
        <v>65.099999999999994</v>
      </c>
      <c r="H197" s="127">
        <v>69</v>
      </c>
      <c r="I197" s="127">
        <v>70.199999999999989</v>
      </c>
      <c r="J197" s="127">
        <v>70.95</v>
      </c>
      <c r="K197" s="126">
        <v>69.45</v>
      </c>
      <c r="L197" s="126">
        <v>67.5</v>
      </c>
      <c r="M197" s="126">
        <v>27.613189999999999</v>
      </c>
    </row>
    <row r="198" spans="1:13">
      <c r="A198" s="66">
        <v>189</v>
      </c>
      <c r="B198" s="126" t="s">
        <v>151</v>
      </c>
      <c r="C198" s="126">
        <v>536</v>
      </c>
      <c r="D198" s="127">
        <v>534.33333333333337</v>
      </c>
      <c r="E198" s="127">
        <v>530.66666666666674</v>
      </c>
      <c r="F198" s="127">
        <v>525.33333333333337</v>
      </c>
      <c r="G198" s="127">
        <v>521.66666666666674</v>
      </c>
      <c r="H198" s="127">
        <v>539.66666666666674</v>
      </c>
      <c r="I198" s="127">
        <v>543.33333333333348</v>
      </c>
      <c r="J198" s="127">
        <v>548.66666666666674</v>
      </c>
      <c r="K198" s="126">
        <v>538</v>
      </c>
      <c r="L198" s="126">
        <v>529</v>
      </c>
      <c r="M198" s="126">
        <v>67.82638</v>
      </c>
    </row>
    <row r="199" spans="1:13">
      <c r="A199" s="66">
        <v>190</v>
      </c>
      <c r="B199" s="126" t="s">
        <v>153</v>
      </c>
      <c r="C199" s="126">
        <v>631.35</v>
      </c>
      <c r="D199" s="127">
        <v>634.9</v>
      </c>
      <c r="E199" s="127">
        <v>623.65</v>
      </c>
      <c r="F199" s="127">
        <v>615.95000000000005</v>
      </c>
      <c r="G199" s="127">
        <v>604.70000000000005</v>
      </c>
      <c r="H199" s="127">
        <v>642.59999999999991</v>
      </c>
      <c r="I199" s="127">
        <v>653.84999999999991</v>
      </c>
      <c r="J199" s="127">
        <v>661.54999999999984</v>
      </c>
      <c r="K199" s="126">
        <v>646.15</v>
      </c>
      <c r="L199" s="126">
        <v>627.20000000000005</v>
      </c>
      <c r="M199" s="126">
        <v>22.695810000000002</v>
      </c>
    </row>
    <row r="200" spans="1:13">
      <c r="A200" s="66">
        <v>191</v>
      </c>
      <c r="B200" s="126" t="s">
        <v>214</v>
      </c>
      <c r="C200" s="126">
        <v>694.3</v>
      </c>
      <c r="D200" s="127">
        <v>693.5</v>
      </c>
      <c r="E200" s="127">
        <v>686.65</v>
      </c>
      <c r="F200" s="127">
        <v>679</v>
      </c>
      <c r="G200" s="127">
        <v>672.15</v>
      </c>
      <c r="H200" s="127">
        <v>701.15</v>
      </c>
      <c r="I200" s="127">
        <v>707.99999999999989</v>
      </c>
      <c r="J200" s="127">
        <v>715.65</v>
      </c>
      <c r="K200" s="126">
        <v>700.35</v>
      </c>
      <c r="L200" s="126">
        <v>685.85</v>
      </c>
      <c r="M200" s="126">
        <v>2.4040400000000002</v>
      </c>
    </row>
    <row r="201" spans="1:13">
      <c r="A201" s="66">
        <v>192</v>
      </c>
      <c r="B201" s="126" t="s">
        <v>154</v>
      </c>
      <c r="C201" s="126">
        <v>865.9</v>
      </c>
      <c r="D201" s="127">
        <v>863.5</v>
      </c>
      <c r="E201" s="127">
        <v>855.4</v>
      </c>
      <c r="F201" s="127">
        <v>844.9</v>
      </c>
      <c r="G201" s="127">
        <v>836.8</v>
      </c>
      <c r="H201" s="127">
        <v>874</v>
      </c>
      <c r="I201" s="127">
        <v>882.09999999999991</v>
      </c>
      <c r="J201" s="127">
        <v>892.6</v>
      </c>
      <c r="K201" s="126">
        <v>871.6</v>
      </c>
      <c r="L201" s="126">
        <v>853</v>
      </c>
      <c r="M201" s="126">
        <v>14.5364</v>
      </c>
    </row>
    <row r="202" spans="1:13">
      <c r="A202" s="66">
        <v>193</v>
      </c>
      <c r="B202" s="126" t="s">
        <v>216</v>
      </c>
      <c r="C202" s="126">
        <v>1480.1</v>
      </c>
      <c r="D202" s="127">
        <v>1476.1166666666668</v>
      </c>
      <c r="E202" s="127">
        <v>1465.9833333333336</v>
      </c>
      <c r="F202" s="127">
        <v>1451.8666666666668</v>
      </c>
      <c r="G202" s="127">
        <v>1441.7333333333336</v>
      </c>
      <c r="H202" s="127">
        <v>1490.2333333333336</v>
      </c>
      <c r="I202" s="127">
        <v>1500.3666666666668</v>
      </c>
      <c r="J202" s="127">
        <v>1514.4833333333336</v>
      </c>
      <c r="K202" s="126">
        <v>1486.25</v>
      </c>
      <c r="L202" s="126">
        <v>1462</v>
      </c>
      <c r="M202" s="126">
        <v>1.4985999999999999</v>
      </c>
    </row>
    <row r="203" spans="1:13">
      <c r="A203" s="66">
        <v>194</v>
      </c>
      <c r="B203" s="126" t="s">
        <v>217</v>
      </c>
      <c r="C203" s="126">
        <v>242.95</v>
      </c>
      <c r="D203" s="127">
        <v>239.76666666666665</v>
      </c>
      <c r="E203" s="127">
        <v>232.3833333333333</v>
      </c>
      <c r="F203" s="127">
        <v>221.81666666666663</v>
      </c>
      <c r="G203" s="127">
        <v>214.43333333333328</v>
      </c>
      <c r="H203" s="127">
        <v>250.33333333333331</v>
      </c>
      <c r="I203" s="127">
        <v>257.71666666666664</v>
      </c>
      <c r="J203" s="127">
        <v>268.2833333333333</v>
      </c>
      <c r="K203" s="126">
        <v>247.15</v>
      </c>
      <c r="L203" s="126">
        <v>229.2</v>
      </c>
      <c r="M203" s="126">
        <v>19.420639999999999</v>
      </c>
    </row>
    <row r="204" spans="1:13">
      <c r="A204" s="66">
        <v>195</v>
      </c>
      <c r="B204" s="126" t="s">
        <v>161</v>
      </c>
      <c r="C204" s="126">
        <v>637.75</v>
      </c>
      <c r="D204" s="127">
        <v>633.76666666666665</v>
      </c>
      <c r="E204" s="127">
        <v>624.2833333333333</v>
      </c>
      <c r="F204" s="127">
        <v>610.81666666666661</v>
      </c>
      <c r="G204" s="127">
        <v>601.33333333333326</v>
      </c>
      <c r="H204" s="127">
        <v>647.23333333333335</v>
      </c>
      <c r="I204" s="127">
        <v>656.7166666666667</v>
      </c>
      <c r="J204" s="127">
        <v>670.18333333333339</v>
      </c>
      <c r="K204" s="126">
        <v>643.25</v>
      </c>
      <c r="L204" s="126">
        <v>620.29999999999995</v>
      </c>
      <c r="M204" s="126">
        <v>35.661810000000003</v>
      </c>
    </row>
    <row r="205" spans="1:13">
      <c r="A205" s="66">
        <v>196</v>
      </c>
      <c r="B205" s="126" t="s">
        <v>158</v>
      </c>
      <c r="C205" s="126">
        <v>4044.85</v>
      </c>
      <c r="D205" s="127">
        <v>4054.7166666666672</v>
      </c>
      <c r="E205" s="127">
        <v>3974.4333333333343</v>
      </c>
      <c r="F205" s="127">
        <v>3904.0166666666673</v>
      </c>
      <c r="G205" s="127">
        <v>3823.7333333333345</v>
      </c>
      <c r="H205" s="127">
        <v>4125.1333333333341</v>
      </c>
      <c r="I205" s="127">
        <v>4205.416666666667</v>
      </c>
      <c r="J205" s="127">
        <v>4275.8333333333339</v>
      </c>
      <c r="K205" s="126">
        <v>4135</v>
      </c>
      <c r="L205" s="126">
        <v>3984.3</v>
      </c>
      <c r="M205" s="126">
        <v>2.4746800000000002</v>
      </c>
    </row>
    <row r="206" spans="1:13">
      <c r="A206" s="66">
        <v>197</v>
      </c>
      <c r="B206" s="126" t="s">
        <v>159</v>
      </c>
      <c r="C206" s="126">
        <v>81.849999999999994</v>
      </c>
      <c r="D206" s="127">
        <v>82.05</v>
      </c>
      <c r="E206" s="127">
        <v>80.3</v>
      </c>
      <c r="F206" s="127">
        <v>78.75</v>
      </c>
      <c r="G206" s="127">
        <v>77</v>
      </c>
      <c r="H206" s="127">
        <v>83.6</v>
      </c>
      <c r="I206" s="127">
        <v>85.35</v>
      </c>
      <c r="J206" s="127">
        <v>86.899999999999991</v>
      </c>
      <c r="K206" s="126">
        <v>83.8</v>
      </c>
      <c r="L206" s="126">
        <v>80.5</v>
      </c>
      <c r="M206" s="126">
        <v>66.981949999999998</v>
      </c>
    </row>
    <row r="207" spans="1:13">
      <c r="A207" s="66">
        <v>198</v>
      </c>
      <c r="B207" s="126" t="s">
        <v>156</v>
      </c>
      <c r="C207" s="126">
        <v>1110.55</v>
      </c>
      <c r="D207" s="127">
        <v>1108.2166666666667</v>
      </c>
      <c r="E207" s="127">
        <v>1092.4333333333334</v>
      </c>
      <c r="F207" s="127">
        <v>1074.3166666666666</v>
      </c>
      <c r="G207" s="127">
        <v>1058.5333333333333</v>
      </c>
      <c r="H207" s="127">
        <v>1126.3333333333335</v>
      </c>
      <c r="I207" s="127">
        <v>1142.1166666666668</v>
      </c>
      <c r="J207" s="127">
        <v>1160.2333333333336</v>
      </c>
      <c r="K207" s="126">
        <v>1124</v>
      </c>
      <c r="L207" s="126">
        <v>1090.0999999999999</v>
      </c>
      <c r="M207" s="126">
        <v>2.7433399999999999</v>
      </c>
    </row>
    <row r="208" spans="1:13">
      <c r="A208" s="66">
        <v>199</v>
      </c>
      <c r="B208" s="126" t="s">
        <v>355</v>
      </c>
      <c r="C208" s="126">
        <v>578.5</v>
      </c>
      <c r="D208" s="127">
        <v>580.55000000000007</v>
      </c>
      <c r="E208" s="127">
        <v>573.30000000000018</v>
      </c>
      <c r="F208" s="127">
        <v>568.10000000000014</v>
      </c>
      <c r="G208" s="127">
        <v>560.85000000000025</v>
      </c>
      <c r="H208" s="127">
        <v>585.75000000000011</v>
      </c>
      <c r="I208" s="127">
        <v>592.99999999999989</v>
      </c>
      <c r="J208" s="127">
        <v>598.20000000000005</v>
      </c>
      <c r="K208" s="126">
        <v>587.79999999999995</v>
      </c>
      <c r="L208" s="126">
        <v>575.35</v>
      </c>
      <c r="M208" s="126">
        <v>12.87804</v>
      </c>
    </row>
    <row r="209" spans="1:13">
      <c r="A209" s="66">
        <v>200</v>
      </c>
      <c r="B209" s="126" t="s">
        <v>2022</v>
      </c>
      <c r="C209" s="126">
        <v>203.2</v>
      </c>
      <c r="D209" s="127">
        <v>204.86666666666667</v>
      </c>
      <c r="E209" s="127">
        <v>199.83333333333334</v>
      </c>
      <c r="F209" s="127">
        <v>196.46666666666667</v>
      </c>
      <c r="G209" s="127">
        <v>191.43333333333334</v>
      </c>
      <c r="H209" s="127">
        <v>208.23333333333335</v>
      </c>
      <c r="I209" s="127">
        <v>213.26666666666665</v>
      </c>
      <c r="J209" s="127">
        <v>216.63333333333335</v>
      </c>
      <c r="K209" s="126">
        <v>209.9</v>
      </c>
      <c r="L209" s="126">
        <v>201.5</v>
      </c>
      <c r="M209" s="126">
        <v>9.6969600000000007</v>
      </c>
    </row>
    <row r="210" spans="1:13">
      <c r="A210" s="66">
        <v>201</v>
      </c>
      <c r="B210" s="65" t="s">
        <v>3234</v>
      </c>
      <c r="C210" s="65">
        <v>51.75</v>
      </c>
      <c r="D210" s="388">
        <v>50.583333333333336</v>
      </c>
      <c r="E210" s="388">
        <v>49.266666666666673</v>
      </c>
      <c r="F210" s="388">
        <v>46.783333333333339</v>
      </c>
      <c r="G210" s="388">
        <v>45.466666666666676</v>
      </c>
      <c r="H210" s="388">
        <v>53.06666666666667</v>
      </c>
      <c r="I210" s="388">
        <v>54.383333333333333</v>
      </c>
      <c r="J210" s="388">
        <v>56.866666666666667</v>
      </c>
      <c r="K210" s="65">
        <v>51.9</v>
      </c>
      <c r="L210" s="65">
        <v>48.1</v>
      </c>
      <c r="M210" s="65">
        <v>99.441050000000004</v>
      </c>
    </row>
    <row r="211" spans="1:13">
      <c r="A211" s="66">
        <v>202</v>
      </c>
      <c r="B211" s="65" t="s">
        <v>228</v>
      </c>
      <c r="C211" s="65">
        <v>218.95</v>
      </c>
      <c r="D211" s="388">
        <v>219.15</v>
      </c>
      <c r="E211" s="388">
        <v>216.55</v>
      </c>
      <c r="F211" s="388">
        <v>214.15</v>
      </c>
      <c r="G211" s="388">
        <v>211.55</v>
      </c>
      <c r="H211" s="388">
        <v>221.55</v>
      </c>
      <c r="I211" s="388">
        <v>224.14999999999998</v>
      </c>
      <c r="J211" s="388">
        <v>226.55</v>
      </c>
      <c r="K211" s="65">
        <v>221.75</v>
      </c>
      <c r="L211" s="65">
        <v>216.75</v>
      </c>
      <c r="M211" s="65">
        <v>112.61855</v>
      </c>
    </row>
    <row r="212" spans="1:13">
      <c r="A212" s="66">
        <v>203</v>
      </c>
      <c r="B212" s="65" t="s">
        <v>162</v>
      </c>
      <c r="C212" s="65">
        <v>570.5</v>
      </c>
      <c r="D212" s="388">
        <v>574.5</v>
      </c>
      <c r="E212" s="388">
        <v>562</v>
      </c>
      <c r="F212" s="388">
        <v>553.5</v>
      </c>
      <c r="G212" s="388">
        <v>541</v>
      </c>
      <c r="H212" s="388">
        <v>583</v>
      </c>
      <c r="I212" s="388">
        <v>595.5</v>
      </c>
      <c r="J212" s="388">
        <v>604</v>
      </c>
      <c r="K212" s="65">
        <v>587</v>
      </c>
      <c r="L212" s="65">
        <v>566</v>
      </c>
      <c r="M212" s="65">
        <v>14.26281</v>
      </c>
    </row>
    <row r="213" spans="1:13">
      <c r="A213" s="66">
        <v>204</v>
      </c>
      <c r="B213" s="65" t="s">
        <v>2079</v>
      </c>
      <c r="C213" s="65">
        <v>51.65</v>
      </c>
      <c r="D213" s="388">
        <v>51.666666666666664</v>
      </c>
      <c r="E213" s="388">
        <v>51.233333333333327</v>
      </c>
      <c r="F213" s="388">
        <v>50.816666666666663</v>
      </c>
      <c r="G213" s="388">
        <v>50.383333333333326</v>
      </c>
      <c r="H213" s="388">
        <v>52.083333333333329</v>
      </c>
      <c r="I213" s="388">
        <v>52.516666666666666</v>
      </c>
      <c r="J213" s="388">
        <v>52.93333333333333</v>
      </c>
      <c r="K213" s="65">
        <v>52.1</v>
      </c>
      <c r="L213" s="65">
        <v>51.25</v>
      </c>
      <c r="M213" s="65">
        <v>4.8455599999999999</v>
      </c>
    </row>
    <row r="214" spans="1:13">
      <c r="A214" s="66">
        <v>205</v>
      </c>
      <c r="B214" s="65" t="s">
        <v>163</v>
      </c>
      <c r="C214" s="65">
        <v>274.7</v>
      </c>
      <c r="D214" s="388">
        <v>274.66666666666669</v>
      </c>
      <c r="E214" s="388">
        <v>272.63333333333338</v>
      </c>
      <c r="F214" s="388">
        <v>270.56666666666672</v>
      </c>
      <c r="G214" s="388">
        <v>268.53333333333342</v>
      </c>
      <c r="H214" s="388">
        <v>276.73333333333335</v>
      </c>
      <c r="I214" s="388">
        <v>278.76666666666665</v>
      </c>
      <c r="J214" s="388">
        <v>280.83333333333331</v>
      </c>
      <c r="K214" s="65">
        <v>276.7</v>
      </c>
      <c r="L214" s="65">
        <v>272.60000000000002</v>
      </c>
      <c r="M214" s="65">
        <v>24.860659999999999</v>
      </c>
    </row>
    <row r="215" spans="1:13">
      <c r="A215" s="66">
        <v>206</v>
      </c>
      <c r="B215" s="65" t="s">
        <v>164</v>
      </c>
      <c r="C215" s="65">
        <v>575.29999999999995</v>
      </c>
      <c r="D215" s="388">
        <v>576.04999999999995</v>
      </c>
      <c r="E215" s="388">
        <v>565.29999999999995</v>
      </c>
      <c r="F215" s="388">
        <v>555.29999999999995</v>
      </c>
      <c r="G215" s="388">
        <v>544.54999999999995</v>
      </c>
      <c r="H215" s="388">
        <v>586.04999999999995</v>
      </c>
      <c r="I215" s="388">
        <v>596.79999999999995</v>
      </c>
      <c r="J215" s="388">
        <v>606.79999999999995</v>
      </c>
      <c r="K215" s="65">
        <v>586.79999999999995</v>
      </c>
      <c r="L215" s="65">
        <v>566.04999999999995</v>
      </c>
      <c r="M215" s="65">
        <v>12.01422</v>
      </c>
    </row>
    <row r="216" spans="1:13">
      <c r="A216" s="66">
        <v>207</v>
      </c>
      <c r="B216" s="65" t="s">
        <v>165</v>
      </c>
      <c r="C216" s="65">
        <v>382.9</v>
      </c>
      <c r="D216" s="388">
        <v>385.7</v>
      </c>
      <c r="E216" s="388">
        <v>378.7</v>
      </c>
      <c r="F216" s="388">
        <v>374.5</v>
      </c>
      <c r="G216" s="388">
        <v>367.5</v>
      </c>
      <c r="H216" s="388">
        <v>389.9</v>
      </c>
      <c r="I216" s="388">
        <v>396.9</v>
      </c>
      <c r="J216" s="388">
        <v>401.09999999999997</v>
      </c>
      <c r="K216" s="65">
        <v>392.7</v>
      </c>
      <c r="L216" s="65">
        <v>381.5</v>
      </c>
      <c r="M216" s="65">
        <v>124.67278</v>
      </c>
    </row>
    <row r="217" spans="1:13">
      <c r="A217" s="66">
        <v>208</v>
      </c>
      <c r="B217" s="65" t="s">
        <v>166</v>
      </c>
      <c r="C217" s="65">
        <v>521.04999999999995</v>
      </c>
      <c r="D217" s="388">
        <v>521.4</v>
      </c>
      <c r="E217" s="388">
        <v>513.69999999999993</v>
      </c>
      <c r="F217" s="388">
        <v>506.34999999999991</v>
      </c>
      <c r="G217" s="388">
        <v>498.64999999999986</v>
      </c>
      <c r="H217" s="388">
        <v>528.75</v>
      </c>
      <c r="I217" s="388">
        <v>536.45000000000005</v>
      </c>
      <c r="J217" s="388">
        <v>543.80000000000007</v>
      </c>
      <c r="K217" s="65">
        <v>529.1</v>
      </c>
      <c r="L217" s="65">
        <v>514.04999999999995</v>
      </c>
      <c r="M217" s="65">
        <v>18.07789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2"/>
      <c r="B1" s="54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43307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9" t="s">
        <v>13</v>
      </c>
      <c r="B9" s="540" t="s">
        <v>14</v>
      </c>
      <c r="C9" s="538" t="s">
        <v>15</v>
      </c>
      <c r="D9" s="538" t="s">
        <v>16</v>
      </c>
      <c r="E9" s="538" t="s">
        <v>17</v>
      </c>
      <c r="F9" s="538"/>
      <c r="G9" s="538"/>
      <c r="H9" s="538" t="s">
        <v>18</v>
      </c>
      <c r="I9" s="538"/>
      <c r="J9" s="538"/>
      <c r="K9" s="23"/>
      <c r="L9" s="24"/>
      <c r="M9" s="34"/>
    </row>
    <row r="10" spans="1:15" ht="42.75" customHeight="1">
      <c r="A10" s="534"/>
      <c r="B10" s="536"/>
      <c r="C10" s="541" t="s">
        <v>19</v>
      </c>
      <c r="D10" s="54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23697.65</v>
      </c>
      <c r="D11" s="120">
        <v>23777.566666666666</v>
      </c>
      <c r="E11" s="120">
        <v>23325.133333333331</v>
      </c>
      <c r="F11" s="120">
        <v>22952.616666666665</v>
      </c>
      <c r="G11" s="120">
        <v>22500.183333333331</v>
      </c>
      <c r="H11" s="120">
        <v>24150.083333333332</v>
      </c>
      <c r="I11" s="120">
        <v>24602.516666666666</v>
      </c>
      <c r="J11" s="120">
        <v>24975.033333333333</v>
      </c>
      <c r="K11" s="119">
        <v>24230</v>
      </c>
      <c r="L11" s="119">
        <v>23405.05</v>
      </c>
      <c r="M11" s="119">
        <v>3.0720000000000001E-2</v>
      </c>
    </row>
    <row r="12" spans="1:15" ht="12" customHeight="1">
      <c r="A12" s="65">
        <v>2</v>
      </c>
      <c r="B12" s="119" t="s">
        <v>399</v>
      </c>
      <c r="C12" s="122">
        <v>236.65</v>
      </c>
      <c r="D12" s="120">
        <v>236.65</v>
      </c>
      <c r="E12" s="120">
        <v>236.65</v>
      </c>
      <c r="F12" s="120">
        <v>236.65</v>
      </c>
      <c r="G12" s="120">
        <v>236.65</v>
      </c>
      <c r="H12" s="120">
        <v>236.65</v>
      </c>
      <c r="I12" s="120">
        <v>236.65</v>
      </c>
      <c r="J12" s="120">
        <v>236.65</v>
      </c>
      <c r="K12" s="119">
        <v>236.65</v>
      </c>
      <c r="L12" s="119">
        <v>236.65</v>
      </c>
      <c r="M12" s="119">
        <v>0.55154999999999998</v>
      </c>
    </row>
    <row r="13" spans="1:15" ht="12" customHeight="1">
      <c r="A13" s="65">
        <v>3</v>
      </c>
      <c r="B13" s="119" t="s">
        <v>404</v>
      </c>
      <c r="C13" s="122">
        <v>1238.2</v>
      </c>
      <c r="D13" s="120">
        <v>1242.7166666666667</v>
      </c>
      <c r="E13" s="120">
        <v>1225.4833333333333</v>
      </c>
      <c r="F13" s="120">
        <v>1212.7666666666667</v>
      </c>
      <c r="G13" s="120">
        <v>1195.5333333333333</v>
      </c>
      <c r="H13" s="120">
        <v>1255.4333333333334</v>
      </c>
      <c r="I13" s="120">
        <v>1272.666666666667</v>
      </c>
      <c r="J13" s="120">
        <v>1285.3833333333334</v>
      </c>
      <c r="K13" s="119">
        <v>1259.95</v>
      </c>
      <c r="L13" s="119">
        <v>1230</v>
      </c>
      <c r="M13" s="119">
        <v>8.7309999999999999E-2</v>
      </c>
    </row>
    <row r="14" spans="1:15" ht="12" customHeight="1">
      <c r="A14" s="65">
        <v>4</v>
      </c>
      <c r="B14" s="119" t="s">
        <v>406</v>
      </c>
      <c r="C14" s="122">
        <v>106.65</v>
      </c>
      <c r="D14" s="120">
        <v>106.93333333333334</v>
      </c>
      <c r="E14" s="120">
        <v>105.61666666666667</v>
      </c>
      <c r="F14" s="120">
        <v>104.58333333333334</v>
      </c>
      <c r="G14" s="120">
        <v>103.26666666666668</v>
      </c>
      <c r="H14" s="120">
        <v>107.96666666666667</v>
      </c>
      <c r="I14" s="120">
        <v>109.28333333333333</v>
      </c>
      <c r="J14" s="120">
        <v>110.31666666666666</v>
      </c>
      <c r="K14" s="119">
        <v>108.25</v>
      </c>
      <c r="L14" s="119">
        <v>105.9</v>
      </c>
      <c r="M14" s="119">
        <v>4.6936400000000003</v>
      </c>
    </row>
    <row r="15" spans="1:15" ht="12" customHeight="1">
      <c r="A15" s="65">
        <v>5</v>
      </c>
      <c r="B15" s="119" t="s">
        <v>186</v>
      </c>
      <c r="C15" s="122">
        <v>1174.1500000000001</v>
      </c>
      <c r="D15" s="120">
        <v>1173.6000000000001</v>
      </c>
      <c r="E15" s="120">
        <v>1152.2000000000003</v>
      </c>
      <c r="F15" s="120">
        <v>1130.2500000000002</v>
      </c>
      <c r="G15" s="120">
        <v>1108.8500000000004</v>
      </c>
      <c r="H15" s="120">
        <v>1195.5500000000002</v>
      </c>
      <c r="I15" s="120">
        <v>1216.9500000000003</v>
      </c>
      <c r="J15" s="120">
        <v>1238.9000000000001</v>
      </c>
      <c r="K15" s="119">
        <v>1195</v>
      </c>
      <c r="L15" s="119">
        <v>1151.6500000000001</v>
      </c>
      <c r="M15" s="119">
        <v>0.62207000000000001</v>
      </c>
    </row>
    <row r="16" spans="1:15" ht="12" customHeight="1">
      <c r="A16" s="65">
        <v>6</v>
      </c>
      <c r="B16" s="119" t="s">
        <v>2594</v>
      </c>
      <c r="C16" s="122">
        <v>139.1</v>
      </c>
      <c r="D16" s="120">
        <v>140.21666666666667</v>
      </c>
      <c r="E16" s="120">
        <v>137.18333333333334</v>
      </c>
      <c r="F16" s="120">
        <v>135.26666666666668</v>
      </c>
      <c r="G16" s="120">
        <v>132.23333333333335</v>
      </c>
      <c r="H16" s="120">
        <v>142.13333333333333</v>
      </c>
      <c r="I16" s="120">
        <v>145.16666666666669</v>
      </c>
      <c r="J16" s="120">
        <v>147.08333333333331</v>
      </c>
      <c r="K16" s="119">
        <v>143.25</v>
      </c>
      <c r="L16" s="119">
        <v>138.30000000000001</v>
      </c>
      <c r="M16" s="119">
        <v>20.544029999999999</v>
      </c>
    </row>
    <row r="17" spans="1:13" ht="12" customHeight="1">
      <c r="A17" s="65">
        <v>7</v>
      </c>
      <c r="B17" s="119" t="s">
        <v>411</v>
      </c>
      <c r="C17" s="122">
        <v>139.6</v>
      </c>
      <c r="D17" s="120">
        <v>140.18333333333331</v>
      </c>
      <c r="E17" s="120">
        <v>138.01666666666662</v>
      </c>
      <c r="F17" s="120">
        <v>136.43333333333331</v>
      </c>
      <c r="G17" s="120">
        <v>134.26666666666662</v>
      </c>
      <c r="H17" s="120">
        <v>141.76666666666662</v>
      </c>
      <c r="I17" s="120">
        <v>143.93333333333331</v>
      </c>
      <c r="J17" s="120">
        <v>145.51666666666662</v>
      </c>
      <c r="K17" s="119">
        <v>142.35</v>
      </c>
      <c r="L17" s="119">
        <v>138.6</v>
      </c>
      <c r="M17" s="119">
        <v>0.94269999999999998</v>
      </c>
    </row>
    <row r="18" spans="1:13" ht="12" customHeight="1">
      <c r="A18" s="65">
        <v>8</v>
      </c>
      <c r="B18" s="119" t="s">
        <v>30</v>
      </c>
      <c r="C18" s="122">
        <v>1469.65</v>
      </c>
      <c r="D18" s="120">
        <v>1470.0333333333335</v>
      </c>
      <c r="E18" s="120">
        <v>1445.666666666667</v>
      </c>
      <c r="F18" s="120">
        <v>1421.6833333333334</v>
      </c>
      <c r="G18" s="120">
        <v>1397.3166666666668</v>
      </c>
      <c r="H18" s="120">
        <v>1494.0166666666671</v>
      </c>
      <c r="I18" s="120">
        <v>1518.3833333333334</v>
      </c>
      <c r="J18" s="120">
        <v>1542.3666666666672</v>
      </c>
      <c r="K18" s="119">
        <v>1494.4</v>
      </c>
      <c r="L18" s="119">
        <v>1446.05</v>
      </c>
      <c r="M18" s="119">
        <v>17.18412</v>
      </c>
    </row>
    <row r="19" spans="1:13" ht="12" customHeight="1">
      <c r="A19" s="65">
        <v>9</v>
      </c>
      <c r="B19" s="119" t="s">
        <v>32</v>
      </c>
      <c r="C19" s="122">
        <v>398.75</v>
      </c>
      <c r="D19" s="120">
        <v>397.13333333333338</v>
      </c>
      <c r="E19" s="120">
        <v>392.81666666666678</v>
      </c>
      <c r="F19" s="120">
        <v>386.88333333333338</v>
      </c>
      <c r="G19" s="120">
        <v>382.56666666666678</v>
      </c>
      <c r="H19" s="120">
        <v>403.06666666666678</v>
      </c>
      <c r="I19" s="120">
        <v>407.38333333333338</v>
      </c>
      <c r="J19" s="120">
        <v>413.31666666666678</v>
      </c>
      <c r="K19" s="119">
        <v>401.45</v>
      </c>
      <c r="L19" s="119">
        <v>391.2</v>
      </c>
      <c r="M19" s="119">
        <v>43.088659999999997</v>
      </c>
    </row>
    <row r="20" spans="1:13" ht="12" customHeight="1">
      <c r="A20" s="65">
        <v>10</v>
      </c>
      <c r="B20" s="119" t="s">
        <v>33</v>
      </c>
      <c r="C20" s="122">
        <v>26.4</v>
      </c>
      <c r="D20" s="120">
        <v>26.483333333333334</v>
      </c>
      <c r="E20" s="120">
        <v>25.366666666666667</v>
      </c>
      <c r="F20" s="120">
        <v>24.333333333333332</v>
      </c>
      <c r="G20" s="120">
        <v>23.216666666666665</v>
      </c>
      <c r="H20" s="120">
        <v>27.516666666666669</v>
      </c>
      <c r="I20" s="120">
        <v>28.633333333333336</v>
      </c>
      <c r="J20" s="120">
        <v>29.666666666666671</v>
      </c>
      <c r="K20" s="119">
        <v>27.6</v>
      </c>
      <c r="L20" s="119">
        <v>25.45</v>
      </c>
      <c r="M20" s="119">
        <v>665.16286000000002</v>
      </c>
    </row>
    <row r="21" spans="1:13" ht="12" customHeight="1">
      <c r="A21" s="65">
        <v>11</v>
      </c>
      <c r="B21" s="119" t="s">
        <v>421</v>
      </c>
      <c r="C21" s="122">
        <v>172.9</v>
      </c>
      <c r="D21" s="120">
        <v>174.85</v>
      </c>
      <c r="E21" s="120">
        <v>166.25</v>
      </c>
      <c r="F21" s="120">
        <v>159.6</v>
      </c>
      <c r="G21" s="120">
        <v>151</v>
      </c>
      <c r="H21" s="120">
        <v>181.5</v>
      </c>
      <c r="I21" s="120">
        <v>190.09999999999997</v>
      </c>
      <c r="J21" s="120">
        <v>196.75</v>
      </c>
      <c r="K21" s="119">
        <v>183.45</v>
      </c>
      <c r="L21" s="119">
        <v>168.2</v>
      </c>
      <c r="M21" s="119">
        <v>20.48481</v>
      </c>
    </row>
    <row r="22" spans="1:13" ht="12" customHeight="1">
      <c r="A22" s="65">
        <v>12</v>
      </c>
      <c r="B22" s="119" t="s">
        <v>2151</v>
      </c>
      <c r="C22" s="122">
        <v>207.7</v>
      </c>
      <c r="D22" s="120">
        <v>207.88333333333335</v>
      </c>
      <c r="E22" s="120">
        <v>205.3666666666667</v>
      </c>
      <c r="F22" s="120">
        <v>203.03333333333336</v>
      </c>
      <c r="G22" s="120">
        <v>200.51666666666671</v>
      </c>
      <c r="H22" s="120">
        <v>210.2166666666667</v>
      </c>
      <c r="I22" s="120">
        <v>212.73333333333335</v>
      </c>
      <c r="J22" s="120">
        <v>215.06666666666669</v>
      </c>
      <c r="K22" s="119">
        <v>210.4</v>
      </c>
      <c r="L22" s="119">
        <v>205.55</v>
      </c>
      <c r="M22" s="119">
        <v>0.39942</v>
      </c>
    </row>
    <row r="23" spans="1:13">
      <c r="A23" s="65">
        <v>13</v>
      </c>
      <c r="B23" s="119" t="s">
        <v>430</v>
      </c>
      <c r="C23" s="122">
        <v>236.15</v>
      </c>
      <c r="D23" s="120">
        <v>237.11666666666667</v>
      </c>
      <c r="E23" s="120">
        <v>233.63333333333335</v>
      </c>
      <c r="F23" s="120">
        <v>231.11666666666667</v>
      </c>
      <c r="G23" s="120">
        <v>227.63333333333335</v>
      </c>
      <c r="H23" s="120">
        <v>239.63333333333335</v>
      </c>
      <c r="I23" s="120">
        <v>243.1166666666667</v>
      </c>
      <c r="J23" s="120">
        <v>245.63333333333335</v>
      </c>
      <c r="K23" s="119">
        <v>240.6</v>
      </c>
      <c r="L23" s="119">
        <v>234.6</v>
      </c>
      <c r="M23" s="119">
        <v>0.40140999999999999</v>
      </c>
    </row>
    <row r="24" spans="1:13">
      <c r="A24" s="65">
        <v>14</v>
      </c>
      <c r="B24" s="119" t="s">
        <v>434</v>
      </c>
      <c r="C24" s="122">
        <v>1648.55</v>
      </c>
      <c r="D24" s="120">
        <v>1631.8500000000001</v>
      </c>
      <c r="E24" s="120">
        <v>1605.7000000000003</v>
      </c>
      <c r="F24" s="120">
        <v>1562.8500000000001</v>
      </c>
      <c r="G24" s="120">
        <v>1536.7000000000003</v>
      </c>
      <c r="H24" s="120">
        <v>1674.7000000000003</v>
      </c>
      <c r="I24" s="120">
        <v>1700.8500000000004</v>
      </c>
      <c r="J24" s="120">
        <v>1743.7000000000003</v>
      </c>
      <c r="K24" s="119">
        <v>1658</v>
      </c>
      <c r="L24" s="119">
        <v>1589</v>
      </c>
      <c r="M24" s="119">
        <v>0.52468000000000004</v>
      </c>
    </row>
    <row r="25" spans="1:13">
      <c r="A25" s="65">
        <v>15</v>
      </c>
      <c r="B25" s="119" t="s">
        <v>235</v>
      </c>
      <c r="C25" s="122">
        <v>1032.8</v>
      </c>
      <c r="D25" s="120">
        <v>1041.4333333333334</v>
      </c>
      <c r="E25" s="120">
        <v>1018.6666666666667</v>
      </c>
      <c r="F25" s="120">
        <v>1004.5333333333333</v>
      </c>
      <c r="G25" s="120">
        <v>981.76666666666665</v>
      </c>
      <c r="H25" s="120">
        <v>1055.5666666666668</v>
      </c>
      <c r="I25" s="120">
        <v>1078.3333333333333</v>
      </c>
      <c r="J25" s="120">
        <v>1092.4666666666669</v>
      </c>
      <c r="K25" s="119">
        <v>1064.2</v>
      </c>
      <c r="L25" s="119">
        <v>1027.3</v>
      </c>
      <c r="M25" s="119">
        <v>3.7933400000000002</v>
      </c>
    </row>
    <row r="26" spans="1:13">
      <c r="A26" s="65">
        <v>16</v>
      </c>
      <c r="B26" s="119" t="s">
        <v>442</v>
      </c>
      <c r="C26" s="122">
        <v>1824.05</v>
      </c>
      <c r="D26" s="120">
        <v>1821.3500000000001</v>
      </c>
      <c r="E26" s="120">
        <v>1807.7000000000003</v>
      </c>
      <c r="F26" s="120">
        <v>1791.3500000000001</v>
      </c>
      <c r="G26" s="120">
        <v>1777.7000000000003</v>
      </c>
      <c r="H26" s="120">
        <v>1837.7000000000003</v>
      </c>
      <c r="I26" s="120">
        <v>1851.3500000000004</v>
      </c>
      <c r="J26" s="120">
        <v>1867.7000000000003</v>
      </c>
      <c r="K26" s="119">
        <v>1835</v>
      </c>
      <c r="L26" s="119">
        <v>1805</v>
      </c>
      <c r="M26" s="119">
        <v>0.12196</v>
      </c>
    </row>
    <row r="27" spans="1:13">
      <c r="A27" s="65">
        <v>17</v>
      </c>
      <c r="B27" s="119" t="s">
        <v>34</v>
      </c>
      <c r="C27" s="122">
        <v>42.85</v>
      </c>
      <c r="D27" s="120">
        <v>43.050000000000004</v>
      </c>
      <c r="E27" s="120">
        <v>42.250000000000007</v>
      </c>
      <c r="F27" s="120">
        <v>41.650000000000006</v>
      </c>
      <c r="G27" s="120">
        <v>40.850000000000009</v>
      </c>
      <c r="H27" s="120">
        <v>43.650000000000006</v>
      </c>
      <c r="I27" s="120">
        <v>44.45</v>
      </c>
      <c r="J27" s="120">
        <v>45.050000000000004</v>
      </c>
      <c r="K27" s="119">
        <v>43.85</v>
      </c>
      <c r="L27" s="119">
        <v>42.45</v>
      </c>
      <c r="M27" s="119">
        <v>44.085740000000001</v>
      </c>
    </row>
    <row r="28" spans="1:13">
      <c r="A28" s="65">
        <v>18</v>
      </c>
      <c r="B28" s="119" t="s">
        <v>449</v>
      </c>
      <c r="C28" s="122">
        <v>2117.9</v>
      </c>
      <c r="D28" s="120">
        <v>2119.2999999999997</v>
      </c>
      <c r="E28" s="120">
        <v>2088.5999999999995</v>
      </c>
      <c r="F28" s="120">
        <v>2059.2999999999997</v>
      </c>
      <c r="G28" s="120">
        <v>2028.5999999999995</v>
      </c>
      <c r="H28" s="120">
        <v>2148.5999999999995</v>
      </c>
      <c r="I28" s="120">
        <v>2179.2999999999993</v>
      </c>
      <c r="J28" s="120">
        <v>2208.5999999999995</v>
      </c>
      <c r="K28" s="119">
        <v>2150</v>
      </c>
      <c r="L28" s="119">
        <v>2090</v>
      </c>
      <c r="M28" s="119">
        <v>1.0179800000000001</v>
      </c>
    </row>
    <row r="29" spans="1:13">
      <c r="A29" s="65">
        <v>19</v>
      </c>
      <c r="B29" s="119" t="s">
        <v>453</v>
      </c>
      <c r="C29" s="122">
        <v>113.5</v>
      </c>
      <c r="D29" s="120">
        <v>115.13333333333333</v>
      </c>
      <c r="E29" s="120">
        <v>110.36666666666665</v>
      </c>
      <c r="F29" s="120">
        <v>107.23333333333332</v>
      </c>
      <c r="G29" s="120">
        <v>102.46666666666664</v>
      </c>
      <c r="H29" s="120">
        <v>118.26666666666665</v>
      </c>
      <c r="I29" s="120">
        <v>123.03333333333333</v>
      </c>
      <c r="J29" s="120">
        <v>126.16666666666666</v>
      </c>
      <c r="K29" s="119">
        <v>119.9</v>
      </c>
      <c r="L29" s="119">
        <v>112</v>
      </c>
      <c r="M29" s="119">
        <v>1.9334800000000001</v>
      </c>
    </row>
    <row r="30" spans="1:13">
      <c r="A30" s="65">
        <v>20</v>
      </c>
      <c r="B30" s="119" t="s">
        <v>187</v>
      </c>
      <c r="C30" s="122">
        <v>790.2</v>
      </c>
      <c r="D30" s="120">
        <v>794.6</v>
      </c>
      <c r="E30" s="120">
        <v>782.75</v>
      </c>
      <c r="F30" s="120">
        <v>775.3</v>
      </c>
      <c r="G30" s="120">
        <v>763.44999999999993</v>
      </c>
      <c r="H30" s="120">
        <v>802.05000000000007</v>
      </c>
      <c r="I30" s="120">
        <v>813.9000000000002</v>
      </c>
      <c r="J30" s="120">
        <v>821.35000000000014</v>
      </c>
      <c r="K30" s="119">
        <v>806.45</v>
      </c>
      <c r="L30" s="119">
        <v>787.15</v>
      </c>
      <c r="M30" s="119">
        <v>3.85141</v>
      </c>
    </row>
    <row r="31" spans="1:13">
      <c r="A31" s="65">
        <v>21</v>
      </c>
      <c r="B31" s="119" t="s">
        <v>35</v>
      </c>
      <c r="C31" s="122">
        <v>208.45</v>
      </c>
      <c r="D31" s="120">
        <v>210.61666666666667</v>
      </c>
      <c r="E31" s="120">
        <v>204.43333333333334</v>
      </c>
      <c r="F31" s="120">
        <v>200.41666666666666</v>
      </c>
      <c r="G31" s="120">
        <v>194.23333333333332</v>
      </c>
      <c r="H31" s="120">
        <v>214.63333333333335</v>
      </c>
      <c r="I31" s="120">
        <v>220.81666666666669</v>
      </c>
      <c r="J31" s="120">
        <v>224.83333333333337</v>
      </c>
      <c r="K31" s="119">
        <v>216.8</v>
      </c>
      <c r="L31" s="119">
        <v>206.6</v>
      </c>
      <c r="M31" s="119">
        <v>75.672330000000002</v>
      </c>
    </row>
    <row r="32" spans="1:13">
      <c r="A32" s="65">
        <v>22</v>
      </c>
      <c r="B32" s="119" t="s">
        <v>36</v>
      </c>
      <c r="C32" s="122">
        <v>31.95</v>
      </c>
      <c r="D32" s="120">
        <v>32.083333333333336</v>
      </c>
      <c r="E32" s="120">
        <v>31.366666666666674</v>
      </c>
      <c r="F32" s="120">
        <v>30.783333333333339</v>
      </c>
      <c r="G32" s="120">
        <v>30.066666666666677</v>
      </c>
      <c r="H32" s="120">
        <v>32.666666666666671</v>
      </c>
      <c r="I32" s="120">
        <v>33.383333333333326</v>
      </c>
      <c r="J32" s="120">
        <v>33.966666666666669</v>
      </c>
      <c r="K32" s="119">
        <v>32.799999999999997</v>
      </c>
      <c r="L32" s="119">
        <v>31.5</v>
      </c>
      <c r="M32" s="119">
        <v>61.479179999999999</v>
      </c>
    </row>
    <row r="33" spans="1:13">
      <c r="A33" s="65">
        <v>23</v>
      </c>
      <c r="B33" s="119" t="s">
        <v>477</v>
      </c>
      <c r="C33" s="122">
        <v>1636</v>
      </c>
      <c r="D33" s="120">
        <v>1647.2666666666667</v>
      </c>
      <c r="E33" s="120">
        <v>1604.7333333333333</v>
      </c>
      <c r="F33" s="120">
        <v>1573.4666666666667</v>
      </c>
      <c r="G33" s="120">
        <v>1530.9333333333334</v>
      </c>
      <c r="H33" s="120">
        <v>1678.5333333333333</v>
      </c>
      <c r="I33" s="120">
        <v>1721.0666666666666</v>
      </c>
      <c r="J33" s="120">
        <v>1752.3333333333333</v>
      </c>
      <c r="K33" s="119">
        <v>1689.8</v>
      </c>
      <c r="L33" s="119">
        <v>1616</v>
      </c>
      <c r="M33" s="119">
        <v>0.10854</v>
      </c>
    </row>
    <row r="34" spans="1:13">
      <c r="A34" s="65">
        <v>24</v>
      </c>
      <c r="B34" s="119" t="s">
        <v>479</v>
      </c>
      <c r="C34" s="122">
        <v>550.9</v>
      </c>
      <c r="D34" s="120">
        <v>551.83333333333337</v>
      </c>
      <c r="E34" s="120">
        <v>543.91666666666674</v>
      </c>
      <c r="F34" s="120">
        <v>536.93333333333339</v>
      </c>
      <c r="G34" s="120">
        <v>529.01666666666677</v>
      </c>
      <c r="H34" s="120">
        <v>558.81666666666672</v>
      </c>
      <c r="I34" s="120">
        <v>566.73333333333346</v>
      </c>
      <c r="J34" s="120">
        <v>573.7166666666667</v>
      </c>
      <c r="K34" s="119">
        <v>559.75</v>
      </c>
      <c r="L34" s="119">
        <v>544.85</v>
      </c>
      <c r="M34" s="119">
        <v>0.17666000000000001</v>
      </c>
    </row>
    <row r="35" spans="1:13">
      <c r="A35" s="65">
        <v>25</v>
      </c>
      <c r="B35" s="119" t="s">
        <v>37</v>
      </c>
      <c r="C35" s="122">
        <v>939.8</v>
      </c>
      <c r="D35" s="120">
        <v>943.28333333333342</v>
      </c>
      <c r="E35" s="120">
        <v>930.71666666666681</v>
      </c>
      <c r="F35" s="120">
        <v>921.63333333333344</v>
      </c>
      <c r="G35" s="120">
        <v>909.06666666666683</v>
      </c>
      <c r="H35" s="120">
        <v>952.36666666666679</v>
      </c>
      <c r="I35" s="120">
        <v>964.93333333333339</v>
      </c>
      <c r="J35" s="120">
        <v>974.01666666666677</v>
      </c>
      <c r="K35" s="119">
        <v>955.85</v>
      </c>
      <c r="L35" s="119">
        <v>934.2</v>
      </c>
      <c r="M35" s="119">
        <v>2.8212799999999998</v>
      </c>
    </row>
    <row r="36" spans="1:13">
      <c r="A36" s="65">
        <v>26</v>
      </c>
      <c r="B36" s="119" t="s">
        <v>38</v>
      </c>
      <c r="C36" s="122">
        <v>276.85000000000002</v>
      </c>
      <c r="D36" s="120">
        <v>276.86666666666662</v>
      </c>
      <c r="E36" s="120">
        <v>270.78333333333325</v>
      </c>
      <c r="F36" s="120">
        <v>264.71666666666664</v>
      </c>
      <c r="G36" s="120">
        <v>258.63333333333327</v>
      </c>
      <c r="H36" s="120">
        <v>282.93333333333322</v>
      </c>
      <c r="I36" s="120">
        <v>289.01666666666659</v>
      </c>
      <c r="J36" s="120">
        <v>295.0833333333332</v>
      </c>
      <c r="K36" s="119">
        <v>282.95</v>
      </c>
      <c r="L36" s="119">
        <v>270.8</v>
      </c>
      <c r="M36" s="119">
        <v>32.361669999999997</v>
      </c>
    </row>
    <row r="37" spans="1:13">
      <c r="A37" s="65">
        <v>27</v>
      </c>
      <c r="B37" s="119" t="s">
        <v>39</v>
      </c>
      <c r="C37" s="122">
        <v>433.8</v>
      </c>
      <c r="D37" s="120">
        <v>432.05</v>
      </c>
      <c r="E37" s="120">
        <v>428.1</v>
      </c>
      <c r="F37" s="120">
        <v>422.40000000000003</v>
      </c>
      <c r="G37" s="120">
        <v>418.45000000000005</v>
      </c>
      <c r="H37" s="120">
        <v>437.75</v>
      </c>
      <c r="I37" s="120">
        <v>441.69999999999993</v>
      </c>
      <c r="J37" s="120">
        <v>447.4</v>
      </c>
      <c r="K37" s="119">
        <v>436</v>
      </c>
      <c r="L37" s="119">
        <v>426.35</v>
      </c>
      <c r="M37" s="119">
        <v>26.739899999999999</v>
      </c>
    </row>
    <row r="38" spans="1:13">
      <c r="A38" s="65">
        <v>28</v>
      </c>
      <c r="B38" s="119" t="s">
        <v>496</v>
      </c>
      <c r="C38" s="122">
        <v>329.05</v>
      </c>
      <c r="D38" s="120">
        <v>329.34999999999997</v>
      </c>
      <c r="E38" s="120">
        <v>324.69999999999993</v>
      </c>
      <c r="F38" s="120">
        <v>320.34999999999997</v>
      </c>
      <c r="G38" s="120">
        <v>315.69999999999993</v>
      </c>
      <c r="H38" s="120">
        <v>333.69999999999993</v>
      </c>
      <c r="I38" s="120">
        <v>338.34999999999991</v>
      </c>
      <c r="J38" s="120">
        <v>342.69999999999993</v>
      </c>
      <c r="K38" s="119">
        <v>334</v>
      </c>
      <c r="L38" s="119">
        <v>325</v>
      </c>
      <c r="M38" s="119">
        <v>9.6140000000000003E-2</v>
      </c>
    </row>
    <row r="39" spans="1:13">
      <c r="A39" s="65">
        <v>29</v>
      </c>
      <c r="B39" s="119" t="s">
        <v>506</v>
      </c>
      <c r="C39" s="122">
        <v>148.35</v>
      </c>
      <c r="D39" s="120">
        <v>147.58333333333334</v>
      </c>
      <c r="E39" s="120">
        <v>145.16666666666669</v>
      </c>
      <c r="F39" s="120">
        <v>141.98333333333335</v>
      </c>
      <c r="G39" s="120">
        <v>139.56666666666669</v>
      </c>
      <c r="H39" s="120">
        <v>150.76666666666668</v>
      </c>
      <c r="I39" s="120">
        <v>153.18333333333337</v>
      </c>
      <c r="J39" s="120">
        <v>156.36666666666667</v>
      </c>
      <c r="K39" s="119">
        <v>150</v>
      </c>
      <c r="L39" s="119">
        <v>144.4</v>
      </c>
      <c r="M39" s="119">
        <v>0.82303999999999999</v>
      </c>
    </row>
    <row r="40" spans="1:13">
      <c r="A40" s="65">
        <v>30</v>
      </c>
      <c r="B40" s="119" t="s">
        <v>40</v>
      </c>
      <c r="C40" s="122">
        <v>110.15</v>
      </c>
      <c r="D40" s="120">
        <v>111.13333333333333</v>
      </c>
      <c r="E40" s="120">
        <v>108.61666666666665</v>
      </c>
      <c r="F40" s="120">
        <v>107.08333333333331</v>
      </c>
      <c r="G40" s="120">
        <v>104.56666666666663</v>
      </c>
      <c r="H40" s="120">
        <v>112.66666666666666</v>
      </c>
      <c r="I40" s="120">
        <v>115.18333333333334</v>
      </c>
      <c r="J40" s="120">
        <v>116.71666666666667</v>
      </c>
      <c r="K40" s="119">
        <v>113.65</v>
      </c>
      <c r="L40" s="119">
        <v>109.6</v>
      </c>
      <c r="M40" s="119">
        <v>247.00013999999999</v>
      </c>
    </row>
    <row r="41" spans="1:13">
      <c r="A41" s="65">
        <v>31</v>
      </c>
      <c r="B41" s="119" t="s">
        <v>41</v>
      </c>
      <c r="C41" s="122">
        <v>1450.15</v>
      </c>
      <c r="D41" s="120">
        <v>1454.0333333333335</v>
      </c>
      <c r="E41" s="120">
        <v>1417.4666666666672</v>
      </c>
      <c r="F41" s="120">
        <v>1384.7833333333335</v>
      </c>
      <c r="G41" s="120">
        <v>1348.2166666666672</v>
      </c>
      <c r="H41" s="120">
        <v>1486.7166666666672</v>
      </c>
      <c r="I41" s="120">
        <v>1523.2833333333333</v>
      </c>
      <c r="J41" s="120">
        <v>1555.9666666666672</v>
      </c>
      <c r="K41" s="119">
        <v>1490.6</v>
      </c>
      <c r="L41" s="119">
        <v>1421.35</v>
      </c>
      <c r="M41" s="119">
        <v>43.108159999999998</v>
      </c>
    </row>
    <row r="42" spans="1:13">
      <c r="A42" s="65">
        <v>32</v>
      </c>
      <c r="B42" s="119" t="s">
        <v>514</v>
      </c>
      <c r="C42" s="122">
        <v>1092.9000000000001</v>
      </c>
      <c r="D42" s="120">
        <v>1097.2</v>
      </c>
      <c r="E42" s="120">
        <v>1085.6500000000001</v>
      </c>
      <c r="F42" s="120">
        <v>1078.4000000000001</v>
      </c>
      <c r="G42" s="120">
        <v>1066.8500000000001</v>
      </c>
      <c r="H42" s="120">
        <v>1104.45</v>
      </c>
      <c r="I42" s="120">
        <v>1115.9999999999998</v>
      </c>
      <c r="J42" s="120">
        <v>1123.25</v>
      </c>
      <c r="K42" s="119">
        <v>1108.75</v>
      </c>
      <c r="L42" s="119">
        <v>1089.95</v>
      </c>
      <c r="M42" s="119">
        <v>0.52881</v>
      </c>
    </row>
    <row r="43" spans="1:13">
      <c r="A43" s="65">
        <v>33</v>
      </c>
      <c r="B43" s="119" t="s">
        <v>524</v>
      </c>
      <c r="C43" s="122">
        <v>2819.4</v>
      </c>
      <c r="D43" s="120">
        <v>2826.2000000000003</v>
      </c>
      <c r="E43" s="120">
        <v>2794.3000000000006</v>
      </c>
      <c r="F43" s="120">
        <v>2769.2000000000003</v>
      </c>
      <c r="G43" s="120">
        <v>2737.3000000000006</v>
      </c>
      <c r="H43" s="120">
        <v>2851.3000000000006</v>
      </c>
      <c r="I43" s="120">
        <v>2883.2000000000003</v>
      </c>
      <c r="J43" s="120">
        <v>2908.3000000000006</v>
      </c>
      <c r="K43" s="119">
        <v>2858.1</v>
      </c>
      <c r="L43" s="119">
        <v>2801.1</v>
      </c>
      <c r="M43" s="119">
        <v>3.6060000000000002E-2</v>
      </c>
    </row>
    <row r="44" spans="1:13">
      <c r="A44" s="65">
        <v>34</v>
      </c>
      <c r="B44" s="119" t="s">
        <v>2472</v>
      </c>
      <c r="C44" s="122">
        <v>637.20000000000005</v>
      </c>
      <c r="D44" s="120">
        <v>641.06666666666672</v>
      </c>
      <c r="E44" s="120">
        <v>631.13333333333344</v>
      </c>
      <c r="F44" s="120">
        <v>625.06666666666672</v>
      </c>
      <c r="G44" s="120">
        <v>615.13333333333344</v>
      </c>
      <c r="H44" s="120">
        <v>647.13333333333344</v>
      </c>
      <c r="I44" s="120">
        <v>657.06666666666661</v>
      </c>
      <c r="J44" s="120">
        <v>663.13333333333344</v>
      </c>
      <c r="K44" s="119">
        <v>651</v>
      </c>
      <c r="L44" s="119">
        <v>635</v>
      </c>
      <c r="M44" s="119">
        <v>4.4322999999999997</v>
      </c>
    </row>
    <row r="45" spans="1:13">
      <c r="A45" s="65">
        <v>35</v>
      </c>
      <c r="B45" s="119" t="s">
        <v>42</v>
      </c>
      <c r="C45" s="122">
        <v>585.85</v>
      </c>
      <c r="D45" s="120">
        <v>589.36666666666667</v>
      </c>
      <c r="E45" s="120">
        <v>579.43333333333339</v>
      </c>
      <c r="F45" s="120">
        <v>573.01666666666677</v>
      </c>
      <c r="G45" s="120">
        <v>563.08333333333348</v>
      </c>
      <c r="H45" s="120">
        <v>595.7833333333333</v>
      </c>
      <c r="I45" s="120">
        <v>605.71666666666647</v>
      </c>
      <c r="J45" s="120">
        <v>612.13333333333321</v>
      </c>
      <c r="K45" s="119">
        <v>599.29999999999995</v>
      </c>
      <c r="L45" s="119">
        <v>582.95000000000005</v>
      </c>
      <c r="M45" s="119">
        <v>13.043290000000001</v>
      </c>
    </row>
    <row r="46" spans="1:13">
      <c r="A46" s="65">
        <v>36</v>
      </c>
      <c r="B46" s="119" t="s">
        <v>533</v>
      </c>
      <c r="C46" s="122">
        <v>459.5</v>
      </c>
      <c r="D46" s="120">
        <v>461.43333333333334</v>
      </c>
      <c r="E46" s="120">
        <v>453.06666666666666</v>
      </c>
      <c r="F46" s="120">
        <v>446.63333333333333</v>
      </c>
      <c r="G46" s="120">
        <v>438.26666666666665</v>
      </c>
      <c r="H46" s="120">
        <v>467.86666666666667</v>
      </c>
      <c r="I46" s="120">
        <v>476.23333333333335</v>
      </c>
      <c r="J46" s="120">
        <v>482.66666666666669</v>
      </c>
      <c r="K46" s="119">
        <v>469.8</v>
      </c>
      <c r="L46" s="119">
        <v>455</v>
      </c>
      <c r="M46" s="119">
        <v>6.29678</v>
      </c>
    </row>
    <row r="47" spans="1:13">
      <c r="A47" s="65">
        <v>37</v>
      </c>
      <c r="B47" s="119" t="s">
        <v>43</v>
      </c>
      <c r="C47" s="122">
        <v>532.25</v>
      </c>
      <c r="D47" s="120">
        <v>536.41666666666663</v>
      </c>
      <c r="E47" s="120">
        <v>525.33333333333326</v>
      </c>
      <c r="F47" s="120">
        <v>518.41666666666663</v>
      </c>
      <c r="G47" s="120">
        <v>507.33333333333326</v>
      </c>
      <c r="H47" s="120">
        <v>543.33333333333326</v>
      </c>
      <c r="I47" s="120">
        <v>554.41666666666652</v>
      </c>
      <c r="J47" s="120">
        <v>561.33333333333326</v>
      </c>
      <c r="K47" s="119">
        <v>547.5</v>
      </c>
      <c r="L47" s="119">
        <v>529.5</v>
      </c>
      <c r="M47" s="119">
        <v>33.411140000000003</v>
      </c>
    </row>
    <row r="48" spans="1:13">
      <c r="A48" s="65">
        <v>38</v>
      </c>
      <c r="B48" s="119" t="s">
        <v>44</v>
      </c>
      <c r="C48" s="122">
        <v>2638.6</v>
      </c>
      <c r="D48" s="120">
        <v>2654.2999999999997</v>
      </c>
      <c r="E48" s="120">
        <v>2610.2999999999993</v>
      </c>
      <c r="F48" s="120">
        <v>2581.9999999999995</v>
      </c>
      <c r="G48" s="120">
        <v>2537.9999999999991</v>
      </c>
      <c r="H48" s="120">
        <v>2682.5999999999995</v>
      </c>
      <c r="I48" s="120">
        <v>2726.6000000000004</v>
      </c>
      <c r="J48" s="120">
        <v>2754.8999999999996</v>
      </c>
      <c r="K48" s="119">
        <v>2698.3</v>
      </c>
      <c r="L48" s="119">
        <v>2626</v>
      </c>
      <c r="M48" s="119">
        <v>11.146699999999999</v>
      </c>
    </row>
    <row r="49" spans="1:13">
      <c r="A49" s="65">
        <v>39</v>
      </c>
      <c r="B49" s="119" t="s">
        <v>542</v>
      </c>
      <c r="C49" s="122">
        <v>403.35</v>
      </c>
      <c r="D49" s="120">
        <v>404.11666666666662</v>
      </c>
      <c r="E49" s="120">
        <v>401.23333333333323</v>
      </c>
      <c r="F49" s="120">
        <v>399.11666666666662</v>
      </c>
      <c r="G49" s="120">
        <v>396.23333333333323</v>
      </c>
      <c r="H49" s="120">
        <v>406.23333333333323</v>
      </c>
      <c r="I49" s="120">
        <v>409.11666666666656</v>
      </c>
      <c r="J49" s="120">
        <v>411.23333333333323</v>
      </c>
      <c r="K49" s="119">
        <v>407</v>
      </c>
      <c r="L49" s="119">
        <v>402</v>
      </c>
      <c r="M49" s="119">
        <v>0.44418999999999997</v>
      </c>
    </row>
    <row r="50" spans="1:13">
      <c r="A50" s="65">
        <v>40</v>
      </c>
      <c r="B50" s="119" t="s">
        <v>544</v>
      </c>
      <c r="C50" s="122">
        <v>631.9</v>
      </c>
      <c r="D50" s="120">
        <v>638.13333333333333</v>
      </c>
      <c r="E50" s="120">
        <v>618.86666666666667</v>
      </c>
      <c r="F50" s="120">
        <v>605.83333333333337</v>
      </c>
      <c r="G50" s="120">
        <v>586.56666666666672</v>
      </c>
      <c r="H50" s="120">
        <v>651.16666666666663</v>
      </c>
      <c r="I50" s="120">
        <v>670.43333333333328</v>
      </c>
      <c r="J50" s="120">
        <v>683.46666666666658</v>
      </c>
      <c r="K50" s="119">
        <v>657.4</v>
      </c>
      <c r="L50" s="119">
        <v>625.1</v>
      </c>
      <c r="M50" s="119">
        <v>15.067970000000001</v>
      </c>
    </row>
    <row r="51" spans="1:13">
      <c r="A51" s="65">
        <v>41</v>
      </c>
      <c r="B51" s="119" t="s">
        <v>189</v>
      </c>
      <c r="C51" s="122">
        <v>6949.5</v>
      </c>
      <c r="D51" s="120">
        <v>6954.9666666666672</v>
      </c>
      <c r="E51" s="120">
        <v>6829.9333333333343</v>
      </c>
      <c r="F51" s="120">
        <v>6710.3666666666668</v>
      </c>
      <c r="G51" s="120">
        <v>6585.3333333333339</v>
      </c>
      <c r="H51" s="120">
        <v>7074.5333333333347</v>
      </c>
      <c r="I51" s="120">
        <v>7199.5666666666675</v>
      </c>
      <c r="J51" s="120">
        <v>7319.133333333335</v>
      </c>
      <c r="K51" s="119">
        <v>7080</v>
      </c>
      <c r="L51" s="119">
        <v>6835.4</v>
      </c>
      <c r="M51" s="119">
        <v>4.3162700000000003</v>
      </c>
    </row>
    <row r="52" spans="1:13">
      <c r="A52" s="65">
        <v>42</v>
      </c>
      <c r="B52" s="119" t="s">
        <v>547</v>
      </c>
      <c r="C52" s="122">
        <v>6.7</v>
      </c>
      <c r="D52" s="120">
        <v>6.6833333333333336</v>
      </c>
      <c r="E52" s="120">
        <v>6.5166666666666675</v>
      </c>
      <c r="F52" s="120">
        <v>6.3333333333333339</v>
      </c>
      <c r="G52" s="120">
        <v>6.1666666666666679</v>
      </c>
      <c r="H52" s="120">
        <v>6.8666666666666671</v>
      </c>
      <c r="I52" s="120">
        <v>7.0333333333333332</v>
      </c>
      <c r="J52" s="120">
        <v>7.2166666666666668</v>
      </c>
      <c r="K52" s="119">
        <v>6.85</v>
      </c>
      <c r="L52" s="119">
        <v>6.5</v>
      </c>
      <c r="M52" s="119">
        <v>23.442440000000001</v>
      </c>
    </row>
    <row r="53" spans="1:13">
      <c r="A53" s="65">
        <v>43</v>
      </c>
      <c r="B53" s="119" t="s">
        <v>549</v>
      </c>
      <c r="C53" s="122">
        <v>2960.2</v>
      </c>
      <c r="D53" s="120">
        <v>2983.4</v>
      </c>
      <c r="E53" s="120">
        <v>2926.8</v>
      </c>
      <c r="F53" s="120">
        <v>2893.4</v>
      </c>
      <c r="G53" s="120">
        <v>2836.8</v>
      </c>
      <c r="H53" s="120">
        <v>3016.8</v>
      </c>
      <c r="I53" s="120">
        <v>3073.3999999999996</v>
      </c>
      <c r="J53" s="120">
        <v>3106.8</v>
      </c>
      <c r="K53" s="119">
        <v>3040</v>
      </c>
      <c r="L53" s="119">
        <v>2950</v>
      </c>
      <c r="M53" s="119">
        <v>0.16303000000000001</v>
      </c>
    </row>
    <row r="54" spans="1:13">
      <c r="A54" s="65">
        <v>44</v>
      </c>
      <c r="B54" s="119" t="s">
        <v>188</v>
      </c>
      <c r="C54" s="122">
        <v>2705.05</v>
      </c>
      <c r="D54" s="120">
        <v>2725.1166666666668</v>
      </c>
      <c r="E54" s="120">
        <v>2671.9333333333334</v>
      </c>
      <c r="F54" s="120">
        <v>2638.8166666666666</v>
      </c>
      <c r="G54" s="120">
        <v>2585.6333333333332</v>
      </c>
      <c r="H54" s="120">
        <v>2758.2333333333336</v>
      </c>
      <c r="I54" s="120">
        <v>2811.416666666667</v>
      </c>
      <c r="J54" s="120">
        <v>2844.5333333333338</v>
      </c>
      <c r="K54" s="119">
        <v>2778.3</v>
      </c>
      <c r="L54" s="119">
        <v>2692</v>
      </c>
      <c r="M54" s="119">
        <v>18.841049999999999</v>
      </c>
    </row>
    <row r="55" spans="1:13">
      <c r="A55" s="65">
        <v>45</v>
      </c>
      <c r="B55" s="119" t="s">
        <v>555</v>
      </c>
      <c r="C55" s="122">
        <v>1200.2</v>
      </c>
      <c r="D55" s="120">
        <v>1209.7166666666667</v>
      </c>
      <c r="E55" s="120">
        <v>1183.4833333333333</v>
      </c>
      <c r="F55" s="120">
        <v>1166.7666666666667</v>
      </c>
      <c r="G55" s="120">
        <v>1140.5333333333333</v>
      </c>
      <c r="H55" s="120">
        <v>1226.4333333333334</v>
      </c>
      <c r="I55" s="120">
        <v>1252.666666666667</v>
      </c>
      <c r="J55" s="120">
        <v>1269.3833333333334</v>
      </c>
      <c r="K55" s="119">
        <v>1235.95</v>
      </c>
      <c r="L55" s="119">
        <v>1193</v>
      </c>
      <c r="M55" s="119">
        <v>4.1306799999999999</v>
      </c>
    </row>
    <row r="56" spans="1:13">
      <c r="A56" s="65">
        <v>46</v>
      </c>
      <c r="B56" s="119" t="s">
        <v>557</v>
      </c>
      <c r="C56" s="122">
        <v>9.1</v>
      </c>
      <c r="D56" s="120">
        <v>9.0833333333333339</v>
      </c>
      <c r="E56" s="120">
        <v>8.8166666666666682</v>
      </c>
      <c r="F56" s="120">
        <v>8.533333333333335</v>
      </c>
      <c r="G56" s="120">
        <v>8.2666666666666693</v>
      </c>
      <c r="H56" s="120">
        <v>9.3666666666666671</v>
      </c>
      <c r="I56" s="120">
        <v>9.6333333333333329</v>
      </c>
      <c r="J56" s="120">
        <v>9.9166666666666661</v>
      </c>
      <c r="K56" s="119">
        <v>9.35</v>
      </c>
      <c r="L56" s="119">
        <v>8.8000000000000007</v>
      </c>
      <c r="M56" s="119">
        <v>3.6237200000000001</v>
      </c>
    </row>
    <row r="57" spans="1:13">
      <c r="A57" s="65">
        <v>47</v>
      </c>
      <c r="B57" s="119" t="s">
        <v>559</v>
      </c>
      <c r="C57" s="122">
        <v>215.5</v>
      </c>
      <c r="D57" s="120">
        <v>214.93333333333331</v>
      </c>
      <c r="E57" s="120">
        <v>212.11666666666662</v>
      </c>
      <c r="F57" s="120">
        <v>208.73333333333332</v>
      </c>
      <c r="G57" s="120">
        <v>205.91666666666663</v>
      </c>
      <c r="H57" s="120">
        <v>218.31666666666661</v>
      </c>
      <c r="I57" s="120">
        <v>221.13333333333327</v>
      </c>
      <c r="J57" s="120">
        <v>224.51666666666659</v>
      </c>
      <c r="K57" s="119">
        <v>217.75</v>
      </c>
      <c r="L57" s="119">
        <v>211.55</v>
      </c>
      <c r="M57" s="119">
        <v>0.85982000000000003</v>
      </c>
    </row>
    <row r="58" spans="1:13">
      <c r="A58" s="65">
        <v>48</v>
      </c>
      <c r="B58" s="119" t="s">
        <v>563</v>
      </c>
      <c r="C58" s="122">
        <v>66.650000000000006</v>
      </c>
      <c r="D58" s="120">
        <v>66.683333333333337</v>
      </c>
      <c r="E58" s="120">
        <v>65.51666666666668</v>
      </c>
      <c r="F58" s="120">
        <v>64.38333333333334</v>
      </c>
      <c r="G58" s="120">
        <v>63.216666666666683</v>
      </c>
      <c r="H58" s="120">
        <v>67.816666666666677</v>
      </c>
      <c r="I58" s="120">
        <v>68.983333333333334</v>
      </c>
      <c r="J58" s="120">
        <v>70.116666666666674</v>
      </c>
      <c r="K58" s="119">
        <v>67.849999999999994</v>
      </c>
      <c r="L58" s="119">
        <v>65.55</v>
      </c>
      <c r="M58" s="119">
        <v>33.20682</v>
      </c>
    </row>
    <row r="59" spans="1:13">
      <c r="A59" s="65">
        <v>49</v>
      </c>
      <c r="B59" s="119" t="s">
        <v>45</v>
      </c>
      <c r="C59" s="122">
        <v>131.80000000000001</v>
      </c>
      <c r="D59" s="120">
        <v>132.4</v>
      </c>
      <c r="E59" s="120">
        <v>129.9</v>
      </c>
      <c r="F59" s="120">
        <v>128</v>
      </c>
      <c r="G59" s="120">
        <v>125.5</v>
      </c>
      <c r="H59" s="120">
        <v>134.30000000000001</v>
      </c>
      <c r="I59" s="120">
        <v>136.80000000000001</v>
      </c>
      <c r="J59" s="120">
        <v>138.70000000000002</v>
      </c>
      <c r="K59" s="119">
        <v>134.9</v>
      </c>
      <c r="L59" s="119">
        <v>130.5</v>
      </c>
      <c r="M59" s="119">
        <v>148.46115</v>
      </c>
    </row>
    <row r="60" spans="1:13" ht="12" customHeight="1">
      <c r="A60" s="65">
        <v>50</v>
      </c>
      <c r="B60" s="119" t="s">
        <v>46</v>
      </c>
      <c r="C60" s="122">
        <v>88.2</v>
      </c>
      <c r="D60" s="120">
        <v>88.116666666666674</v>
      </c>
      <c r="E60" s="120">
        <v>86.833333333333343</v>
      </c>
      <c r="F60" s="120">
        <v>85.466666666666669</v>
      </c>
      <c r="G60" s="120">
        <v>84.183333333333337</v>
      </c>
      <c r="H60" s="120">
        <v>89.483333333333348</v>
      </c>
      <c r="I60" s="120">
        <v>90.76666666666668</v>
      </c>
      <c r="J60" s="120">
        <v>92.133333333333354</v>
      </c>
      <c r="K60" s="119">
        <v>89.4</v>
      </c>
      <c r="L60" s="119">
        <v>86.75</v>
      </c>
      <c r="M60" s="119">
        <v>59.195120000000003</v>
      </c>
    </row>
    <row r="61" spans="1:13">
      <c r="A61" s="65">
        <v>51</v>
      </c>
      <c r="B61" s="119" t="s">
        <v>575</v>
      </c>
      <c r="C61" s="122">
        <v>1732.15</v>
      </c>
      <c r="D61" s="120">
        <v>1731.8333333333333</v>
      </c>
      <c r="E61" s="120">
        <v>1710.6666666666665</v>
      </c>
      <c r="F61" s="120">
        <v>1689.1833333333332</v>
      </c>
      <c r="G61" s="120">
        <v>1668.0166666666664</v>
      </c>
      <c r="H61" s="120">
        <v>1753.3166666666666</v>
      </c>
      <c r="I61" s="120">
        <v>1774.4833333333331</v>
      </c>
      <c r="J61" s="120">
        <v>1795.9666666666667</v>
      </c>
      <c r="K61" s="119">
        <v>1753</v>
      </c>
      <c r="L61" s="119">
        <v>1710.35</v>
      </c>
      <c r="M61" s="119">
        <v>4.0919999999999998E-2</v>
      </c>
    </row>
    <row r="62" spans="1:13">
      <c r="A62" s="65">
        <v>52</v>
      </c>
      <c r="B62" s="119" t="s">
        <v>47</v>
      </c>
      <c r="C62" s="122">
        <v>892.6</v>
      </c>
      <c r="D62" s="120">
        <v>889.68333333333339</v>
      </c>
      <c r="E62" s="120">
        <v>880.41666666666674</v>
      </c>
      <c r="F62" s="120">
        <v>868.23333333333335</v>
      </c>
      <c r="G62" s="120">
        <v>858.9666666666667</v>
      </c>
      <c r="H62" s="120">
        <v>901.86666666666679</v>
      </c>
      <c r="I62" s="120">
        <v>911.13333333333344</v>
      </c>
      <c r="J62" s="120">
        <v>923.31666666666683</v>
      </c>
      <c r="K62" s="119">
        <v>898.95</v>
      </c>
      <c r="L62" s="119">
        <v>877.5</v>
      </c>
      <c r="M62" s="119">
        <v>10.39242</v>
      </c>
    </row>
    <row r="63" spans="1:13">
      <c r="A63" s="65">
        <v>53</v>
      </c>
      <c r="B63" s="119" t="s">
        <v>582</v>
      </c>
      <c r="C63" s="122">
        <v>1498.85</v>
      </c>
      <c r="D63" s="120">
        <v>1502.95</v>
      </c>
      <c r="E63" s="120">
        <v>1480.9</v>
      </c>
      <c r="F63" s="120">
        <v>1462.95</v>
      </c>
      <c r="G63" s="120">
        <v>1440.9</v>
      </c>
      <c r="H63" s="120">
        <v>1520.9</v>
      </c>
      <c r="I63" s="120">
        <v>1542.9499999999998</v>
      </c>
      <c r="J63" s="120">
        <v>1560.9</v>
      </c>
      <c r="K63" s="119">
        <v>1525</v>
      </c>
      <c r="L63" s="119">
        <v>1485</v>
      </c>
      <c r="M63" s="119">
        <v>1.0336099999999999</v>
      </c>
    </row>
    <row r="64" spans="1:13">
      <c r="A64" s="65">
        <v>54</v>
      </c>
      <c r="B64" s="119" t="s">
        <v>190</v>
      </c>
      <c r="C64" s="122">
        <v>101</v>
      </c>
      <c r="D64" s="120">
        <v>102.68333333333334</v>
      </c>
      <c r="E64" s="120">
        <v>98.866666666666674</v>
      </c>
      <c r="F64" s="120">
        <v>96.733333333333334</v>
      </c>
      <c r="G64" s="120">
        <v>92.916666666666671</v>
      </c>
      <c r="H64" s="120">
        <v>104.81666666666668</v>
      </c>
      <c r="I64" s="120">
        <v>108.63333333333334</v>
      </c>
      <c r="J64" s="120">
        <v>110.76666666666668</v>
      </c>
      <c r="K64" s="119">
        <v>106.5</v>
      </c>
      <c r="L64" s="119">
        <v>100.55</v>
      </c>
      <c r="M64" s="119">
        <v>103.75855</v>
      </c>
    </row>
    <row r="65" spans="1:13">
      <c r="A65" s="65">
        <v>55</v>
      </c>
      <c r="B65" s="119" t="s">
        <v>241</v>
      </c>
      <c r="C65" s="122">
        <v>768.4</v>
      </c>
      <c r="D65" s="120">
        <v>775.06666666666661</v>
      </c>
      <c r="E65" s="120">
        <v>756.63333333333321</v>
      </c>
      <c r="F65" s="120">
        <v>744.86666666666656</v>
      </c>
      <c r="G65" s="120">
        <v>726.43333333333317</v>
      </c>
      <c r="H65" s="120">
        <v>786.83333333333326</v>
      </c>
      <c r="I65" s="120">
        <v>805.26666666666665</v>
      </c>
      <c r="J65" s="120">
        <v>817.0333333333333</v>
      </c>
      <c r="K65" s="119">
        <v>793.5</v>
      </c>
      <c r="L65" s="119">
        <v>763.3</v>
      </c>
      <c r="M65" s="119">
        <v>6.4093600000000004</v>
      </c>
    </row>
    <row r="66" spans="1:13">
      <c r="A66" s="65">
        <v>56</v>
      </c>
      <c r="B66" s="119" t="s">
        <v>587</v>
      </c>
      <c r="C66" s="122">
        <v>316.5</v>
      </c>
      <c r="D66" s="120">
        <v>318.36666666666667</v>
      </c>
      <c r="E66" s="120">
        <v>311.23333333333335</v>
      </c>
      <c r="F66" s="120">
        <v>305.9666666666667</v>
      </c>
      <c r="G66" s="120">
        <v>298.83333333333337</v>
      </c>
      <c r="H66" s="120">
        <v>323.63333333333333</v>
      </c>
      <c r="I66" s="120">
        <v>330.76666666666665</v>
      </c>
      <c r="J66" s="120">
        <v>336.0333333333333</v>
      </c>
      <c r="K66" s="119">
        <v>325.5</v>
      </c>
      <c r="L66" s="119">
        <v>313.10000000000002</v>
      </c>
      <c r="M66" s="119">
        <v>11.55926</v>
      </c>
    </row>
    <row r="67" spans="1:13">
      <c r="A67" s="65">
        <v>57</v>
      </c>
      <c r="B67" s="119" t="s">
        <v>591</v>
      </c>
      <c r="C67" s="122">
        <v>292.35000000000002</v>
      </c>
      <c r="D67" s="120">
        <v>291.38333333333338</v>
      </c>
      <c r="E67" s="120">
        <v>286.76666666666677</v>
      </c>
      <c r="F67" s="120">
        <v>281.18333333333339</v>
      </c>
      <c r="G67" s="120">
        <v>276.56666666666678</v>
      </c>
      <c r="H67" s="120">
        <v>296.96666666666675</v>
      </c>
      <c r="I67" s="120">
        <v>301.58333333333343</v>
      </c>
      <c r="J67" s="120">
        <v>307.16666666666674</v>
      </c>
      <c r="K67" s="119">
        <v>296</v>
      </c>
      <c r="L67" s="119">
        <v>285.8</v>
      </c>
      <c r="M67" s="119">
        <v>3.2781899999999999</v>
      </c>
    </row>
    <row r="68" spans="1:13">
      <c r="A68" s="65">
        <v>58</v>
      </c>
      <c r="B68" s="119" t="s">
        <v>593</v>
      </c>
      <c r="C68" s="122">
        <v>85.5</v>
      </c>
      <c r="D68" s="120">
        <v>86.533333333333346</v>
      </c>
      <c r="E68" s="120">
        <v>84.266666666666694</v>
      </c>
      <c r="F68" s="120">
        <v>83.033333333333346</v>
      </c>
      <c r="G68" s="120">
        <v>80.766666666666694</v>
      </c>
      <c r="H68" s="120">
        <v>87.766666666666694</v>
      </c>
      <c r="I68" s="120">
        <v>90.033333333333346</v>
      </c>
      <c r="J68" s="120">
        <v>91.266666666666694</v>
      </c>
      <c r="K68" s="119">
        <v>88.8</v>
      </c>
      <c r="L68" s="119">
        <v>85.3</v>
      </c>
      <c r="M68" s="119">
        <v>1.3442700000000001</v>
      </c>
    </row>
    <row r="69" spans="1:13">
      <c r="A69" s="65">
        <v>59</v>
      </c>
      <c r="B69" s="119" t="s">
        <v>2124</v>
      </c>
      <c r="C69" s="122">
        <v>1191.4000000000001</v>
      </c>
      <c r="D69" s="120">
        <v>1190.7666666666667</v>
      </c>
      <c r="E69" s="120">
        <v>1185.5333333333333</v>
      </c>
      <c r="F69" s="120">
        <v>1179.6666666666667</v>
      </c>
      <c r="G69" s="120">
        <v>1174.4333333333334</v>
      </c>
      <c r="H69" s="120">
        <v>1196.6333333333332</v>
      </c>
      <c r="I69" s="120">
        <v>1201.8666666666663</v>
      </c>
      <c r="J69" s="120">
        <v>1207.7333333333331</v>
      </c>
      <c r="K69" s="119">
        <v>1196</v>
      </c>
      <c r="L69" s="119">
        <v>1184.9000000000001</v>
      </c>
      <c r="M69" s="119">
        <v>6.37005</v>
      </c>
    </row>
    <row r="70" spans="1:13">
      <c r="A70" s="65">
        <v>60</v>
      </c>
      <c r="B70" s="119" t="s">
        <v>48</v>
      </c>
      <c r="C70" s="122">
        <v>621.35</v>
      </c>
      <c r="D70" s="120">
        <v>619.79999999999995</v>
      </c>
      <c r="E70" s="120">
        <v>605.84999999999991</v>
      </c>
      <c r="F70" s="120">
        <v>590.34999999999991</v>
      </c>
      <c r="G70" s="120">
        <v>576.39999999999986</v>
      </c>
      <c r="H70" s="120">
        <v>635.29999999999995</v>
      </c>
      <c r="I70" s="120">
        <v>649.25</v>
      </c>
      <c r="J70" s="120">
        <v>664.75</v>
      </c>
      <c r="K70" s="119">
        <v>633.75</v>
      </c>
      <c r="L70" s="119">
        <v>604.29999999999995</v>
      </c>
      <c r="M70" s="119">
        <v>15.672190000000001</v>
      </c>
    </row>
    <row r="71" spans="1:13">
      <c r="A71" s="65">
        <v>61</v>
      </c>
      <c r="B71" s="119" t="s">
        <v>49</v>
      </c>
      <c r="C71" s="122">
        <v>352.3</v>
      </c>
      <c r="D71" s="120">
        <v>350.5333333333333</v>
      </c>
      <c r="E71" s="120">
        <v>345.26666666666659</v>
      </c>
      <c r="F71" s="120">
        <v>338.23333333333329</v>
      </c>
      <c r="G71" s="120">
        <v>332.96666666666658</v>
      </c>
      <c r="H71" s="120">
        <v>357.56666666666661</v>
      </c>
      <c r="I71" s="120">
        <v>362.83333333333326</v>
      </c>
      <c r="J71" s="120">
        <v>369.86666666666662</v>
      </c>
      <c r="K71" s="119">
        <v>355.8</v>
      </c>
      <c r="L71" s="119">
        <v>343.5</v>
      </c>
      <c r="M71" s="119">
        <v>46.641640000000002</v>
      </c>
    </row>
    <row r="72" spans="1:13">
      <c r="A72" s="65">
        <v>62</v>
      </c>
      <c r="B72" s="119" t="s">
        <v>50</v>
      </c>
      <c r="C72" s="122">
        <v>71.650000000000006</v>
      </c>
      <c r="D72" s="120">
        <v>73.600000000000009</v>
      </c>
      <c r="E72" s="120">
        <v>68.850000000000023</v>
      </c>
      <c r="F72" s="120">
        <v>66.050000000000011</v>
      </c>
      <c r="G72" s="120">
        <v>61.300000000000026</v>
      </c>
      <c r="H72" s="120">
        <v>76.40000000000002</v>
      </c>
      <c r="I72" s="120">
        <v>81.149999999999991</v>
      </c>
      <c r="J72" s="120">
        <v>83.950000000000017</v>
      </c>
      <c r="K72" s="119">
        <v>78.349999999999994</v>
      </c>
      <c r="L72" s="119">
        <v>70.8</v>
      </c>
      <c r="M72" s="119">
        <v>478.59275000000002</v>
      </c>
    </row>
    <row r="73" spans="1:13">
      <c r="A73" s="65">
        <v>63</v>
      </c>
      <c r="B73" s="119" t="s">
        <v>192</v>
      </c>
      <c r="C73" s="122">
        <v>22.95</v>
      </c>
      <c r="D73" s="120">
        <v>23.416666666666668</v>
      </c>
      <c r="E73" s="120">
        <v>22.433333333333337</v>
      </c>
      <c r="F73" s="120">
        <v>21.916666666666668</v>
      </c>
      <c r="G73" s="120">
        <v>20.933333333333337</v>
      </c>
      <c r="H73" s="120">
        <v>23.933333333333337</v>
      </c>
      <c r="I73" s="120">
        <v>24.916666666666664</v>
      </c>
      <c r="J73" s="120">
        <v>25.433333333333337</v>
      </c>
      <c r="K73" s="119">
        <v>24.4</v>
      </c>
      <c r="L73" s="119">
        <v>22.9</v>
      </c>
      <c r="M73" s="119">
        <v>13.597720000000001</v>
      </c>
    </row>
    <row r="74" spans="1:13">
      <c r="A74" s="65">
        <v>64</v>
      </c>
      <c r="B74" s="119" t="s">
        <v>51</v>
      </c>
      <c r="C74" s="122">
        <v>553.29999999999995</v>
      </c>
      <c r="D74" s="120">
        <v>559.93333333333328</v>
      </c>
      <c r="E74" s="120">
        <v>543.41666666666652</v>
      </c>
      <c r="F74" s="120">
        <v>533.53333333333319</v>
      </c>
      <c r="G74" s="120">
        <v>517.01666666666642</v>
      </c>
      <c r="H74" s="120">
        <v>569.81666666666661</v>
      </c>
      <c r="I74" s="120">
        <v>586.33333333333326</v>
      </c>
      <c r="J74" s="120">
        <v>596.2166666666667</v>
      </c>
      <c r="K74" s="119">
        <v>576.45000000000005</v>
      </c>
      <c r="L74" s="119">
        <v>550.04999999999995</v>
      </c>
      <c r="M74" s="119">
        <v>19.26004</v>
      </c>
    </row>
    <row r="75" spans="1:13">
      <c r="A75" s="65">
        <v>65</v>
      </c>
      <c r="B75" s="119" t="s">
        <v>609</v>
      </c>
      <c r="C75" s="122">
        <v>750.25</v>
      </c>
      <c r="D75" s="120">
        <v>752.5333333333333</v>
      </c>
      <c r="E75" s="120">
        <v>730.06666666666661</v>
      </c>
      <c r="F75" s="120">
        <v>709.88333333333333</v>
      </c>
      <c r="G75" s="120">
        <v>687.41666666666663</v>
      </c>
      <c r="H75" s="120">
        <v>772.71666666666658</v>
      </c>
      <c r="I75" s="120">
        <v>795.18333333333328</v>
      </c>
      <c r="J75" s="120">
        <v>815.36666666666656</v>
      </c>
      <c r="K75" s="119">
        <v>775</v>
      </c>
      <c r="L75" s="119">
        <v>732.35</v>
      </c>
      <c r="M75" s="119">
        <v>0.92681000000000002</v>
      </c>
    </row>
    <row r="76" spans="1:13" s="18" customFormat="1">
      <c r="A76" s="65">
        <v>66</v>
      </c>
      <c r="B76" s="119" t="s">
        <v>611</v>
      </c>
      <c r="C76" s="122">
        <v>169.9</v>
      </c>
      <c r="D76" s="120">
        <v>170.46666666666667</v>
      </c>
      <c r="E76" s="120">
        <v>168.43333333333334</v>
      </c>
      <c r="F76" s="120">
        <v>166.96666666666667</v>
      </c>
      <c r="G76" s="120">
        <v>164.93333333333334</v>
      </c>
      <c r="H76" s="120">
        <v>171.93333333333334</v>
      </c>
      <c r="I76" s="120">
        <v>173.9666666666667</v>
      </c>
      <c r="J76" s="120">
        <v>175.43333333333334</v>
      </c>
      <c r="K76" s="119">
        <v>172.5</v>
      </c>
      <c r="L76" s="119">
        <v>169</v>
      </c>
      <c r="M76" s="119">
        <v>0.79727999999999999</v>
      </c>
    </row>
    <row r="77" spans="1:13" s="18" customFormat="1">
      <c r="A77" s="65">
        <v>67</v>
      </c>
      <c r="B77" s="119" t="s">
        <v>617</v>
      </c>
      <c r="C77" s="122">
        <v>3678.75</v>
      </c>
      <c r="D77" s="120">
        <v>3672.5833333333335</v>
      </c>
      <c r="E77" s="120">
        <v>3618.4666666666672</v>
      </c>
      <c r="F77" s="120">
        <v>3558.1833333333338</v>
      </c>
      <c r="G77" s="120">
        <v>3504.0666666666675</v>
      </c>
      <c r="H77" s="120">
        <v>3732.8666666666668</v>
      </c>
      <c r="I77" s="120">
        <v>3786.9833333333327</v>
      </c>
      <c r="J77" s="120">
        <v>3847.2666666666664</v>
      </c>
      <c r="K77" s="119">
        <v>3726.7</v>
      </c>
      <c r="L77" s="119">
        <v>3612.3</v>
      </c>
      <c r="M77" s="119">
        <v>1.0919999999999999E-2</v>
      </c>
    </row>
    <row r="78" spans="1:13" s="18" customFormat="1">
      <c r="A78" s="65">
        <v>68</v>
      </c>
      <c r="B78" s="119" t="s">
        <v>619</v>
      </c>
      <c r="C78" s="122">
        <v>675</v>
      </c>
      <c r="D78" s="120">
        <v>675.06666666666661</v>
      </c>
      <c r="E78" s="120">
        <v>670.03333333333319</v>
      </c>
      <c r="F78" s="120">
        <v>665.06666666666661</v>
      </c>
      <c r="G78" s="120">
        <v>660.03333333333319</v>
      </c>
      <c r="H78" s="120">
        <v>680.03333333333319</v>
      </c>
      <c r="I78" s="120">
        <v>685.06666666666649</v>
      </c>
      <c r="J78" s="120">
        <v>690.03333333333319</v>
      </c>
      <c r="K78" s="119">
        <v>680.1</v>
      </c>
      <c r="L78" s="119">
        <v>670.1</v>
      </c>
      <c r="M78" s="119">
        <v>0.21525</v>
      </c>
    </row>
    <row r="79" spans="1:13" s="18" customFormat="1">
      <c r="A79" s="65">
        <v>69</v>
      </c>
      <c r="B79" s="119" t="s">
        <v>623</v>
      </c>
      <c r="C79" s="122">
        <v>235.5</v>
      </c>
      <c r="D79" s="120">
        <v>234.29999999999998</v>
      </c>
      <c r="E79" s="120">
        <v>233.09999999999997</v>
      </c>
      <c r="F79" s="120">
        <v>230.7</v>
      </c>
      <c r="G79" s="120">
        <v>229.49999999999997</v>
      </c>
      <c r="H79" s="120">
        <v>236.69999999999996</v>
      </c>
      <c r="I79" s="120">
        <v>237.89999999999995</v>
      </c>
      <c r="J79" s="120">
        <v>240.29999999999995</v>
      </c>
      <c r="K79" s="119">
        <v>235.5</v>
      </c>
      <c r="L79" s="119">
        <v>231.9</v>
      </c>
      <c r="M79" s="119">
        <v>1.8148</v>
      </c>
    </row>
    <row r="80" spans="1:13" s="18" customFormat="1">
      <c r="A80" s="65">
        <v>70</v>
      </c>
      <c r="B80" s="119" t="s">
        <v>52</v>
      </c>
      <c r="C80" s="122">
        <v>19044</v>
      </c>
      <c r="D80" s="120">
        <v>18855.3</v>
      </c>
      <c r="E80" s="120">
        <v>18583.649999999998</v>
      </c>
      <c r="F80" s="120">
        <v>18123.3</v>
      </c>
      <c r="G80" s="120">
        <v>17851.649999999998</v>
      </c>
      <c r="H80" s="120">
        <v>19315.649999999998</v>
      </c>
      <c r="I80" s="120">
        <v>19587.3</v>
      </c>
      <c r="J80" s="120">
        <v>20047.649999999998</v>
      </c>
      <c r="K80" s="119">
        <v>19126.95</v>
      </c>
      <c r="L80" s="119">
        <v>18394.95</v>
      </c>
      <c r="M80" s="119">
        <v>0.12642999999999999</v>
      </c>
    </row>
    <row r="81" spans="1:13" s="18" customFormat="1">
      <c r="A81" s="65">
        <v>71</v>
      </c>
      <c r="B81" s="119" t="s">
        <v>53</v>
      </c>
      <c r="C81" s="122">
        <v>395.65</v>
      </c>
      <c r="D81" s="120">
        <v>394.5</v>
      </c>
      <c r="E81" s="120">
        <v>389.7</v>
      </c>
      <c r="F81" s="120">
        <v>383.75</v>
      </c>
      <c r="G81" s="120">
        <v>378.95</v>
      </c>
      <c r="H81" s="120">
        <v>400.45</v>
      </c>
      <c r="I81" s="120">
        <v>405.24999999999994</v>
      </c>
      <c r="J81" s="120">
        <v>411.2</v>
      </c>
      <c r="K81" s="119">
        <v>399.3</v>
      </c>
      <c r="L81" s="119">
        <v>388.55</v>
      </c>
      <c r="M81" s="119">
        <v>27.490659999999998</v>
      </c>
    </row>
    <row r="82" spans="1:13" s="18" customFormat="1">
      <c r="A82" s="65">
        <v>72</v>
      </c>
      <c r="B82" s="119" t="s">
        <v>3235</v>
      </c>
      <c r="C82" s="122">
        <v>20.05</v>
      </c>
      <c r="D82" s="120">
        <v>19.849999999999998</v>
      </c>
      <c r="E82" s="120">
        <v>19.449999999999996</v>
      </c>
      <c r="F82" s="120">
        <v>18.849999999999998</v>
      </c>
      <c r="G82" s="120">
        <v>18.449999999999996</v>
      </c>
      <c r="H82" s="120">
        <v>20.449999999999996</v>
      </c>
      <c r="I82" s="120">
        <v>20.849999999999994</v>
      </c>
      <c r="J82" s="120">
        <v>21.449999999999996</v>
      </c>
      <c r="K82" s="119">
        <v>20.25</v>
      </c>
      <c r="L82" s="119">
        <v>19.25</v>
      </c>
      <c r="M82" s="119">
        <v>0.1305</v>
      </c>
    </row>
    <row r="83" spans="1:13" s="18" customFormat="1">
      <c r="A83" s="65">
        <v>73</v>
      </c>
      <c r="B83" s="119" t="s">
        <v>629</v>
      </c>
      <c r="C83" s="122">
        <v>187.1</v>
      </c>
      <c r="D83" s="120">
        <v>187.9666666666667</v>
      </c>
      <c r="E83" s="120">
        <v>184.93333333333339</v>
      </c>
      <c r="F83" s="120">
        <v>182.76666666666671</v>
      </c>
      <c r="G83" s="120">
        <v>179.73333333333341</v>
      </c>
      <c r="H83" s="120">
        <v>190.13333333333338</v>
      </c>
      <c r="I83" s="120">
        <v>193.16666666666669</v>
      </c>
      <c r="J83" s="120">
        <v>195.33333333333337</v>
      </c>
      <c r="K83" s="119">
        <v>191</v>
      </c>
      <c r="L83" s="119">
        <v>185.8</v>
      </c>
      <c r="M83" s="119">
        <v>0.36932999999999999</v>
      </c>
    </row>
    <row r="84" spans="1:13" s="18" customFormat="1">
      <c r="A84" s="65">
        <v>74</v>
      </c>
      <c r="B84" s="119" t="s">
        <v>193</v>
      </c>
      <c r="C84" s="122">
        <v>6444</v>
      </c>
      <c r="D84" s="120">
        <v>6466</v>
      </c>
      <c r="E84" s="120">
        <v>6408</v>
      </c>
      <c r="F84" s="120">
        <v>6372</v>
      </c>
      <c r="G84" s="120">
        <v>6314</v>
      </c>
      <c r="H84" s="120">
        <v>6502</v>
      </c>
      <c r="I84" s="120">
        <v>6560</v>
      </c>
      <c r="J84" s="120">
        <v>6596</v>
      </c>
      <c r="K84" s="119">
        <v>6524</v>
      </c>
      <c r="L84" s="119">
        <v>6430</v>
      </c>
      <c r="M84" s="119">
        <v>0.54286000000000001</v>
      </c>
    </row>
    <row r="85" spans="1:13" s="18" customFormat="1">
      <c r="A85" s="65">
        <v>75</v>
      </c>
      <c r="B85" s="119" t="s">
        <v>258</v>
      </c>
      <c r="C85" s="122">
        <v>814.05</v>
      </c>
      <c r="D85" s="120">
        <v>813.5333333333333</v>
      </c>
      <c r="E85" s="120">
        <v>802.56666666666661</v>
      </c>
      <c r="F85" s="120">
        <v>791.08333333333326</v>
      </c>
      <c r="G85" s="120">
        <v>780.11666666666656</v>
      </c>
      <c r="H85" s="120">
        <v>825.01666666666665</v>
      </c>
      <c r="I85" s="120">
        <v>835.98333333333335</v>
      </c>
      <c r="J85" s="120">
        <v>847.4666666666667</v>
      </c>
      <c r="K85" s="119">
        <v>824.5</v>
      </c>
      <c r="L85" s="119">
        <v>802.05</v>
      </c>
      <c r="M85" s="119">
        <v>1.2924</v>
      </c>
    </row>
    <row r="86" spans="1:13" s="18" customFormat="1">
      <c r="A86" s="65">
        <v>77</v>
      </c>
      <c r="B86" s="119" t="s">
        <v>195</v>
      </c>
      <c r="C86" s="122">
        <v>364.95</v>
      </c>
      <c r="D86" s="120">
        <v>368.5333333333333</v>
      </c>
      <c r="E86" s="120">
        <v>359.41666666666663</v>
      </c>
      <c r="F86" s="120">
        <v>353.88333333333333</v>
      </c>
      <c r="G86" s="120">
        <v>344.76666666666665</v>
      </c>
      <c r="H86" s="120">
        <v>374.06666666666661</v>
      </c>
      <c r="I86" s="120">
        <v>383.18333333333328</v>
      </c>
      <c r="J86" s="120">
        <v>388.71666666666658</v>
      </c>
      <c r="K86" s="119">
        <v>377.65</v>
      </c>
      <c r="L86" s="119">
        <v>363</v>
      </c>
      <c r="M86" s="119">
        <v>8.2601800000000001</v>
      </c>
    </row>
    <row r="87" spans="1:13" s="18" customFormat="1">
      <c r="A87" s="65">
        <v>78</v>
      </c>
      <c r="B87" s="119" t="s">
        <v>54</v>
      </c>
      <c r="C87" s="122">
        <v>258.95</v>
      </c>
      <c r="D87" s="120">
        <v>256.73333333333335</v>
      </c>
      <c r="E87" s="120">
        <v>249.7166666666667</v>
      </c>
      <c r="F87" s="120">
        <v>240.48333333333335</v>
      </c>
      <c r="G87" s="120">
        <v>233.4666666666667</v>
      </c>
      <c r="H87" s="120">
        <v>265.9666666666667</v>
      </c>
      <c r="I87" s="120">
        <v>272.98333333333335</v>
      </c>
      <c r="J87" s="120">
        <v>282.2166666666667</v>
      </c>
      <c r="K87" s="119">
        <v>263.75</v>
      </c>
      <c r="L87" s="119">
        <v>247.5</v>
      </c>
      <c r="M87" s="119">
        <v>83.459789999999998</v>
      </c>
    </row>
    <row r="88" spans="1:13" s="18" customFormat="1">
      <c r="A88" s="65">
        <v>79</v>
      </c>
      <c r="B88" s="119" t="s">
        <v>642</v>
      </c>
      <c r="C88" s="122">
        <v>355.7</v>
      </c>
      <c r="D88" s="120">
        <v>353.66666666666669</v>
      </c>
      <c r="E88" s="120">
        <v>347.33333333333337</v>
      </c>
      <c r="F88" s="120">
        <v>338.9666666666667</v>
      </c>
      <c r="G88" s="120">
        <v>332.63333333333338</v>
      </c>
      <c r="H88" s="120">
        <v>362.03333333333336</v>
      </c>
      <c r="I88" s="120">
        <v>368.36666666666673</v>
      </c>
      <c r="J88" s="120">
        <v>376.73333333333335</v>
      </c>
      <c r="K88" s="119">
        <v>360</v>
      </c>
      <c r="L88" s="119">
        <v>345.3</v>
      </c>
      <c r="M88" s="119">
        <v>9.7581799999999994</v>
      </c>
    </row>
    <row r="89" spans="1:13" s="18" customFormat="1">
      <c r="A89" s="65">
        <v>80</v>
      </c>
      <c r="B89" s="119" t="s">
        <v>643</v>
      </c>
      <c r="C89" s="122">
        <v>519.4</v>
      </c>
      <c r="D89" s="120">
        <v>521.98333333333323</v>
      </c>
      <c r="E89" s="120">
        <v>513.06666666666649</v>
      </c>
      <c r="F89" s="120">
        <v>506.73333333333323</v>
      </c>
      <c r="G89" s="120">
        <v>497.81666666666649</v>
      </c>
      <c r="H89" s="120">
        <v>528.31666666666649</v>
      </c>
      <c r="I89" s="120">
        <v>537.23333333333323</v>
      </c>
      <c r="J89" s="120">
        <v>543.56666666666649</v>
      </c>
      <c r="K89" s="119">
        <v>530.9</v>
      </c>
      <c r="L89" s="119">
        <v>515.65</v>
      </c>
      <c r="M89" s="119">
        <v>3.7079900000000001</v>
      </c>
    </row>
    <row r="90" spans="1:13" s="18" customFormat="1">
      <c r="A90" s="65">
        <v>81</v>
      </c>
      <c r="B90" s="119" t="s">
        <v>645</v>
      </c>
      <c r="C90" s="122">
        <v>440.05</v>
      </c>
      <c r="D90" s="120">
        <v>435.48333333333335</v>
      </c>
      <c r="E90" s="120">
        <v>430.91666666666669</v>
      </c>
      <c r="F90" s="120">
        <v>421.78333333333336</v>
      </c>
      <c r="G90" s="120">
        <v>417.2166666666667</v>
      </c>
      <c r="H90" s="120">
        <v>444.61666666666667</v>
      </c>
      <c r="I90" s="120">
        <v>449.18333333333328</v>
      </c>
      <c r="J90" s="120">
        <v>458.31666666666666</v>
      </c>
      <c r="K90" s="119">
        <v>440.05</v>
      </c>
      <c r="L90" s="119">
        <v>426.35</v>
      </c>
      <c r="M90" s="119">
        <v>0.48396</v>
      </c>
    </row>
    <row r="91" spans="1:13" s="18" customFormat="1">
      <c r="A91" s="65">
        <v>82</v>
      </c>
      <c r="B91" s="119" t="s">
        <v>646</v>
      </c>
      <c r="C91" s="122">
        <v>357.25</v>
      </c>
      <c r="D91" s="120">
        <v>354.91666666666669</v>
      </c>
      <c r="E91" s="120">
        <v>348.58333333333337</v>
      </c>
      <c r="F91" s="120">
        <v>339.91666666666669</v>
      </c>
      <c r="G91" s="120">
        <v>333.58333333333337</v>
      </c>
      <c r="H91" s="120">
        <v>363.58333333333337</v>
      </c>
      <c r="I91" s="120">
        <v>369.91666666666674</v>
      </c>
      <c r="J91" s="120">
        <v>378.58333333333337</v>
      </c>
      <c r="K91" s="119">
        <v>361.25</v>
      </c>
      <c r="L91" s="119">
        <v>346.25</v>
      </c>
      <c r="M91" s="119">
        <v>0.76204000000000005</v>
      </c>
    </row>
    <row r="92" spans="1:13" s="18" customFormat="1">
      <c r="A92" s="65">
        <v>83</v>
      </c>
      <c r="B92" s="119" t="s">
        <v>650</v>
      </c>
      <c r="C92" s="122">
        <v>1250.75</v>
      </c>
      <c r="D92" s="120">
        <v>1246.6166666666666</v>
      </c>
      <c r="E92" s="120">
        <v>1225.2333333333331</v>
      </c>
      <c r="F92" s="120">
        <v>1199.7166666666665</v>
      </c>
      <c r="G92" s="120">
        <v>1178.333333333333</v>
      </c>
      <c r="H92" s="120">
        <v>1272.1333333333332</v>
      </c>
      <c r="I92" s="120">
        <v>1293.5166666666669</v>
      </c>
      <c r="J92" s="120">
        <v>1319.0333333333333</v>
      </c>
      <c r="K92" s="119">
        <v>1268</v>
      </c>
      <c r="L92" s="119">
        <v>1221.0999999999999</v>
      </c>
      <c r="M92" s="119">
        <v>1.0917600000000001</v>
      </c>
    </row>
    <row r="93" spans="1:13" s="18" customFormat="1">
      <c r="A93" s="65">
        <v>84</v>
      </c>
      <c r="B93" s="119" t="s">
        <v>233</v>
      </c>
      <c r="C93" s="122">
        <v>163.65</v>
      </c>
      <c r="D93" s="120">
        <v>164.11666666666667</v>
      </c>
      <c r="E93" s="120">
        <v>161.93333333333334</v>
      </c>
      <c r="F93" s="120">
        <v>160.21666666666667</v>
      </c>
      <c r="G93" s="120">
        <v>158.03333333333333</v>
      </c>
      <c r="H93" s="120">
        <v>165.83333333333334</v>
      </c>
      <c r="I93" s="120">
        <v>168.01666666666668</v>
      </c>
      <c r="J93" s="120">
        <v>169.73333333333335</v>
      </c>
      <c r="K93" s="119">
        <v>166.3</v>
      </c>
      <c r="L93" s="119">
        <v>162.4</v>
      </c>
      <c r="M93" s="119">
        <v>10.98692</v>
      </c>
    </row>
    <row r="94" spans="1:13" s="18" customFormat="1">
      <c r="A94" s="65">
        <v>85</v>
      </c>
      <c r="B94" s="119" t="s">
        <v>653</v>
      </c>
      <c r="C94" s="122">
        <v>275.25</v>
      </c>
      <c r="D94" s="120">
        <v>276.73333333333335</v>
      </c>
      <c r="E94" s="120">
        <v>271.4666666666667</v>
      </c>
      <c r="F94" s="120">
        <v>267.68333333333334</v>
      </c>
      <c r="G94" s="120">
        <v>262.41666666666669</v>
      </c>
      <c r="H94" s="120">
        <v>280.51666666666671</v>
      </c>
      <c r="I94" s="120">
        <v>285.78333333333336</v>
      </c>
      <c r="J94" s="120">
        <v>289.56666666666672</v>
      </c>
      <c r="K94" s="119">
        <v>282</v>
      </c>
      <c r="L94" s="119">
        <v>272.95</v>
      </c>
      <c r="M94" s="119">
        <v>7.1498499999999998</v>
      </c>
    </row>
    <row r="95" spans="1:13" s="18" customFormat="1">
      <c r="A95" s="65">
        <v>86</v>
      </c>
      <c r="B95" s="119" t="s">
        <v>2460</v>
      </c>
      <c r="C95" s="122">
        <v>263.2</v>
      </c>
      <c r="D95" s="120">
        <v>263.66666666666663</v>
      </c>
      <c r="E95" s="120">
        <v>261.43333333333328</v>
      </c>
      <c r="F95" s="120">
        <v>259.66666666666663</v>
      </c>
      <c r="G95" s="120">
        <v>257.43333333333328</v>
      </c>
      <c r="H95" s="120">
        <v>265.43333333333328</v>
      </c>
      <c r="I95" s="120">
        <v>267.66666666666663</v>
      </c>
      <c r="J95" s="120">
        <v>269.43333333333328</v>
      </c>
      <c r="K95" s="119">
        <v>265.89999999999998</v>
      </c>
      <c r="L95" s="119">
        <v>261.89999999999998</v>
      </c>
      <c r="M95" s="119">
        <v>2.2449400000000002</v>
      </c>
    </row>
    <row r="96" spans="1:13" s="18" customFormat="1">
      <c r="A96" s="65">
        <v>87</v>
      </c>
      <c r="B96" s="119" t="s">
        <v>232</v>
      </c>
      <c r="C96" s="122">
        <v>1357.55</v>
      </c>
      <c r="D96" s="120">
        <v>1358.8500000000001</v>
      </c>
      <c r="E96" s="120">
        <v>1336.7000000000003</v>
      </c>
      <c r="F96" s="120">
        <v>1315.8500000000001</v>
      </c>
      <c r="G96" s="120">
        <v>1293.7000000000003</v>
      </c>
      <c r="H96" s="120">
        <v>1379.7000000000003</v>
      </c>
      <c r="I96" s="120">
        <v>1401.8500000000004</v>
      </c>
      <c r="J96" s="120">
        <v>1422.7000000000003</v>
      </c>
      <c r="K96" s="119">
        <v>1381</v>
      </c>
      <c r="L96" s="119">
        <v>1338</v>
      </c>
      <c r="M96" s="119">
        <v>12.67493</v>
      </c>
    </row>
    <row r="97" spans="1:13" s="18" customFormat="1">
      <c r="A97" s="65">
        <v>88</v>
      </c>
      <c r="B97" s="119" t="s">
        <v>660</v>
      </c>
      <c r="C97" s="122">
        <v>68.95</v>
      </c>
      <c r="D97" s="120">
        <v>69.166666666666671</v>
      </c>
      <c r="E97" s="120">
        <v>68.333333333333343</v>
      </c>
      <c r="F97" s="120">
        <v>67.716666666666669</v>
      </c>
      <c r="G97" s="120">
        <v>66.88333333333334</v>
      </c>
      <c r="H97" s="120">
        <v>69.783333333333346</v>
      </c>
      <c r="I97" s="120">
        <v>70.616666666666688</v>
      </c>
      <c r="J97" s="120">
        <v>71.233333333333348</v>
      </c>
      <c r="K97" s="119">
        <v>70</v>
      </c>
      <c r="L97" s="119">
        <v>68.55</v>
      </c>
      <c r="M97" s="119">
        <v>2.0173399999999999</v>
      </c>
    </row>
    <row r="98" spans="1:13" s="18" customFormat="1">
      <c r="A98" s="65">
        <v>89</v>
      </c>
      <c r="B98" s="119" t="s">
        <v>664</v>
      </c>
      <c r="C98" s="122">
        <v>250.35</v>
      </c>
      <c r="D98" s="120">
        <v>253.04999999999998</v>
      </c>
      <c r="E98" s="120">
        <v>244.29999999999995</v>
      </c>
      <c r="F98" s="120">
        <v>238.24999999999997</v>
      </c>
      <c r="G98" s="120">
        <v>229.49999999999994</v>
      </c>
      <c r="H98" s="120">
        <v>259.09999999999997</v>
      </c>
      <c r="I98" s="120">
        <v>267.85000000000002</v>
      </c>
      <c r="J98" s="120">
        <v>273.89999999999998</v>
      </c>
      <c r="K98" s="119">
        <v>261.8</v>
      </c>
      <c r="L98" s="119">
        <v>247</v>
      </c>
      <c r="M98" s="119">
        <v>6.3277999999999999</v>
      </c>
    </row>
    <row r="99" spans="1:13" s="18" customFormat="1">
      <c r="A99" s="65">
        <v>90</v>
      </c>
      <c r="B99" s="119" t="s">
        <v>55</v>
      </c>
      <c r="C99" s="122">
        <v>904.85</v>
      </c>
      <c r="D99" s="120">
        <v>909.56666666666661</v>
      </c>
      <c r="E99" s="120">
        <v>891.28333333333319</v>
      </c>
      <c r="F99" s="120">
        <v>877.71666666666658</v>
      </c>
      <c r="G99" s="120">
        <v>859.43333333333317</v>
      </c>
      <c r="H99" s="120">
        <v>923.13333333333321</v>
      </c>
      <c r="I99" s="120">
        <v>941.41666666666652</v>
      </c>
      <c r="J99" s="120">
        <v>954.98333333333323</v>
      </c>
      <c r="K99" s="119">
        <v>927.85</v>
      </c>
      <c r="L99" s="119">
        <v>896</v>
      </c>
      <c r="M99" s="119">
        <v>5.3798300000000001</v>
      </c>
    </row>
    <row r="100" spans="1:13" s="18" customFormat="1">
      <c r="A100" s="65">
        <v>91</v>
      </c>
      <c r="B100" s="119" t="s">
        <v>667</v>
      </c>
      <c r="C100" s="122">
        <v>2661.65</v>
      </c>
      <c r="D100" s="120">
        <v>2670.2166666666667</v>
      </c>
      <c r="E100" s="120">
        <v>2641.4333333333334</v>
      </c>
      <c r="F100" s="120">
        <v>2621.2166666666667</v>
      </c>
      <c r="G100" s="120">
        <v>2592.4333333333334</v>
      </c>
      <c r="H100" s="120">
        <v>2690.4333333333334</v>
      </c>
      <c r="I100" s="120">
        <v>2719.2166666666672</v>
      </c>
      <c r="J100" s="120">
        <v>2739.4333333333334</v>
      </c>
      <c r="K100" s="119">
        <v>2699</v>
      </c>
      <c r="L100" s="119">
        <v>2650</v>
      </c>
      <c r="M100" s="119">
        <v>3.8699999999999998E-2</v>
      </c>
    </row>
    <row r="101" spans="1:13">
      <c r="A101" s="65">
        <v>92</v>
      </c>
      <c r="B101" s="119" t="s">
        <v>2337</v>
      </c>
      <c r="C101" s="122">
        <v>62.05</v>
      </c>
      <c r="D101" s="120">
        <v>62.533333333333331</v>
      </c>
      <c r="E101" s="120">
        <v>60.966666666666669</v>
      </c>
      <c r="F101" s="120">
        <v>59.88333333333334</v>
      </c>
      <c r="G101" s="120">
        <v>58.316666666666677</v>
      </c>
      <c r="H101" s="120">
        <v>63.61666666666666</v>
      </c>
      <c r="I101" s="120">
        <v>65.183333333333323</v>
      </c>
      <c r="J101" s="120">
        <v>66.266666666666652</v>
      </c>
      <c r="K101" s="119">
        <v>64.099999999999994</v>
      </c>
      <c r="L101" s="119">
        <v>61.45</v>
      </c>
      <c r="M101" s="119">
        <v>110.27624</v>
      </c>
    </row>
    <row r="102" spans="1:13">
      <c r="A102" s="65">
        <v>93</v>
      </c>
      <c r="B102" s="119" t="s">
        <v>671</v>
      </c>
      <c r="C102" s="122">
        <v>142.80000000000001</v>
      </c>
      <c r="D102" s="120">
        <v>144.23333333333335</v>
      </c>
      <c r="E102" s="120">
        <v>140.56666666666669</v>
      </c>
      <c r="F102" s="120">
        <v>138.33333333333334</v>
      </c>
      <c r="G102" s="120">
        <v>134.66666666666669</v>
      </c>
      <c r="H102" s="120">
        <v>146.4666666666667</v>
      </c>
      <c r="I102" s="120">
        <v>150.13333333333333</v>
      </c>
      <c r="J102" s="120">
        <v>152.3666666666667</v>
      </c>
      <c r="K102" s="119">
        <v>147.9</v>
      </c>
      <c r="L102" s="119">
        <v>142</v>
      </c>
      <c r="M102" s="119">
        <v>3.8540800000000002</v>
      </c>
    </row>
    <row r="103" spans="1:13">
      <c r="A103" s="65">
        <v>94</v>
      </c>
      <c r="B103" s="119" t="s">
        <v>673</v>
      </c>
      <c r="C103" s="122">
        <v>291.25</v>
      </c>
      <c r="D103" s="120">
        <v>289.78333333333336</v>
      </c>
      <c r="E103" s="120">
        <v>285.61666666666673</v>
      </c>
      <c r="F103" s="120">
        <v>279.98333333333335</v>
      </c>
      <c r="G103" s="120">
        <v>275.81666666666672</v>
      </c>
      <c r="H103" s="120">
        <v>295.41666666666674</v>
      </c>
      <c r="I103" s="120">
        <v>299.58333333333337</v>
      </c>
      <c r="J103" s="120">
        <v>305.21666666666675</v>
      </c>
      <c r="K103" s="119">
        <v>293.95</v>
      </c>
      <c r="L103" s="119">
        <v>284.14999999999998</v>
      </c>
      <c r="M103" s="119">
        <v>5.5767100000000003</v>
      </c>
    </row>
    <row r="104" spans="1:13">
      <c r="A104" s="65">
        <v>95</v>
      </c>
      <c r="B104" s="119" t="s">
        <v>675</v>
      </c>
      <c r="C104" s="122">
        <v>1497.3</v>
      </c>
      <c r="D104" s="120">
        <v>1505.7333333333333</v>
      </c>
      <c r="E104" s="120">
        <v>1481.5666666666666</v>
      </c>
      <c r="F104" s="120">
        <v>1465.8333333333333</v>
      </c>
      <c r="G104" s="120">
        <v>1441.6666666666665</v>
      </c>
      <c r="H104" s="120">
        <v>1521.4666666666667</v>
      </c>
      <c r="I104" s="120">
        <v>1545.6333333333332</v>
      </c>
      <c r="J104" s="120">
        <v>1561.3666666666668</v>
      </c>
      <c r="K104" s="119">
        <v>1529.9</v>
      </c>
      <c r="L104" s="119">
        <v>1490</v>
      </c>
      <c r="M104" s="119">
        <v>3.30166</v>
      </c>
    </row>
    <row r="105" spans="1:13">
      <c r="A105" s="65">
        <v>96</v>
      </c>
      <c r="B105" s="119" t="s">
        <v>57</v>
      </c>
      <c r="C105" s="122">
        <v>623.9</v>
      </c>
      <c r="D105" s="120">
        <v>622.78333333333342</v>
      </c>
      <c r="E105" s="120">
        <v>614.56666666666683</v>
      </c>
      <c r="F105" s="120">
        <v>605.23333333333346</v>
      </c>
      <c r="G105" s="120">
        <v>597.01666666666688</v>
      </c>
      <c r="H105" s="120">
        <v>632.11666666666679</v>
      </c>
      <c r="I105" s="120">
        <v>640.33333333333326</v>
      </c>
      <c r="J105" s="120">
        <v>649.66666666666674</v>
      </c>
      <c r="K105" s="119">
        <v>631</v>
      </c>
      <c r="L105" s="119">
        <v>613.45000000000005</v>
      </c>
      <c r="M105" s="119">
        <v>14.13265</v>
      </c>
    </row>
    <row r="106" spans="1:13">
      <c r="A106" s="65">
        <v>97</v>
      </c>
      <c r="B106" s="119" t="s">
        <v>58</v>
      </c>
      <c r="C106" s="122">
        <v>264.64999999999998</v>
      </c>
      <c r="D106" s="120">
        <v>264.55</v>
      </c>
      <c r="E106" s="120">
        <v>262.60000000000002</v>
      </c>
      <c r="F106" s="120">
        <v>260.55</v>
      </c>
      <c r="G106" s="120">
        <v>258.60000000000002</v>
      </c>
      <c r="H106" s="120">
        <v>266.60000000000002</v>
      </c>
      <c r="I106" s="120">
        <v>268.54999999999995</v>
      </c>
      <c r="J106" s="120">
        <v>270.60000000000002</v>
      </c>
      <c r="K106" s="119">
        <v>266.5</v>
      </c>
      <c r="L106" s="119">
        <v>262.5</v>
      </c>
      <c r="M106" s="119">
        <v>17.39791</v>
      </c>
    </row>
    <row r="107" spans="1:13">
      <c r="A107" s="65">
        <v>98</v>
      </c>
      <c r="B107" s="119" t="s">
        <v>2499</v>
      </c>
      <c r="C107" s="122">
        <v>435.15</v>
      </c>
      <c r="D107" s="120">
        <v>436.88333333333338</v>
      </c>
      <c r="E107" s="120">
        <v>431.76666666666677</v>
      </c>
      <c r="F107" s="120">
        <v>428.38333333333338</v>
      </c>
      <c r="G107" s="120">
        <v>423.26666666666677</v>
      </c>
      <c r="H107" s="120">
        <v>440.26666666666677</v>
      </c>
      <c r="I107" s="120">
        <v>445.38333333333344</v>
      </c>
      <c r="J107" s="120">
        <v>448.76666666666677</v>
      </c>
      <c r="K107" s="119">
        <v>442</v>
      </c>
      <c r="L107" s="119">
        <v>433.5</v>
      </c>
      <c r="M107" s="119">
        <v>0.94362000000000001</v>
      </c>
    </row>
    <row r="108" spans="1:13">
      <c r="A108" s="65">
        <v>99</v>
      </c>
      <c r="B108" s="119" t="s">
        <v>683</v>
      </c>
      <c r="C108" s="122">
        <v>264.89999999999998</v>
      </c>
      <c r="D108" s="120">
        <v>264.14999999999998</v>
      </c>
      <c r="E108" s="120">
        <v>261.84999999999997</v>
      </c>
      <c r="F108" s="120">
        <v>258.8</v>
      </c>
      <c r="G108" s="120">
        <v>256.5</v>
      </c>
      <c r="H108" s="120">
        <v>267.19999999999993</v>
      </c>
      <c r="I108" s="120">
        <v>269.49999999999989</v>
      </c>
      <c r="J108" s="120">
        <v>272.5499999999999</v>
      </c>
      <c r="K108" s="119">
        <v>266.45</v>
      </c>
      <c r="L108" s="119">
        <v>261.10000000000002</v>
      </c>
      <c r="M108" s="119">
        <v>0.53319000000000005</v>
      </c>
    </row>
    <row r="109" spans="1:13">
      <c r="A109" s="65">
        <v>100</v>
      </c>
      <c r="B109" s="119" t="s">
        <v>59</v>
      </c>
      <c r="C109" s="122">
        <v>1124.5</v>
      </c>
      <c r="D109" s="120">
        <v>1123.3333333333333</v>
      </c>
      <c r="E109" s="120">
        <v>1117.6666666666665</v>
      </c>
      <c r="F109" s="120">
        <v>1110.8333333333333</v>
      </c>
      <c r="G109" s="120">
        <v>1105.1666666666665</v>
      </c>
      <c r="H109" s="120">
        <v>1130.1666666666665</v>
      </c>
      <c r="I109" s="120">
        <v>1135.833333333333</v>
      </c>
      <c r="J109" s="120">
        <v>1142.6666666666665</v>
      </c>
      <c r="K109" s="119">
        <v>1129</v>
      </c>
      <c r="L109" s="119">
        <v>1116.5</v>
      </c>
      <c r="M109" s="119">
        <v>2.7115200000000002</v>
      </c>
    </row>
    <row r="110" spans="1:13">
      <c r="A110" s="65">
        <v>101</v>
      </c>
      <c r="B110" s="119" t="s">
        <v>196</v>
      </c>
      <c r="C110" s="122">
        <v>646.65</v>
      </c>
      <c r="D110" s="120">
        <v>651.86666666666667</v>
      </c>
      <c r="E110" s="120">
        <v>636.7833333333333</v>
      </c>
      <c r="F110" s="120">
        <v>626.91666666666663</v>
      </c>
      <c r="G110" s="120">
        <v>611.83333333333326</v>
      </c>
      <c r="H110" s="120">
        <v>661.73333333333335</v>
      </c>
      <c r="I110" s="120">
        <v>676.81666666666661</v>
      </c>
      <c r="J110" s="120">
        <v>686.68333333333339</v>
      </c>
      <c r="K110" s="119">
        <v>666.95</v>
      </c>
      <c r="L110" s="119">
        <v>642</v>
      </c>
      <c r="M110" s="119">
        <v>3.5899299999999998</v>
      </c>
    </row>
    <row r="111" spans="1:13">
      <c r="A111" s="65">
        <v>102</v>
      </c>
      <c r="B111" s="119" t="s">
        <v>686</v>
      </c>
      <c r="C111" s="122">
        <v>412.2</v>
      </c>
      <c r="D111" s="120">
        <v>408.93333333333334</v>
      </c>
      <c r="E111" s="120">
        <v>402.41666666666669</v>
      </c>
      <c r="F111" s="120">
        <v>392.63333333333333</v>
      </c>
      <c r="G111" s="120">
        <v>386.11666666666667</v>
      </c>
      <c r="H111" s="120">
        <v>418.7166666666667</v>
      </c>
      <c r="I111" s="120">
        <v>425.23333333333335</v>
      </c>
      <c r="J111" s="120">
        <v>435.01666666666671</v>
      </c>
      <c r="K111" s="119">
        <v>415.45</v>
      </c>
      <c r="L111" s="119">
        <v>399.15</v>
      </c>
      <c r="M111" s="119">
        <v>0.84014999999999995</v>
      </c>
    </row>
    <row r="112" spans="1:13">
      <c r="A112" s="65">
        <v>103</v>
      </c>
      <c r="B112" s="119" t="s">
        <v>692</v>
      </c>
      <c r="C112" s="122">
        <v>208.7</v>
      </c>
      <c r="D112" s="120">
        <v>209.16666666666666</v>
      </c>
      <c r="E112" s="120">
        <v>207.73333333333332</v>
      </c>
      <c r="F112" s="120">
        <v>206.76666666666665</v>
      </c>
      <c r="G112" s="120">
        <v>205.33333333333331</v>
      </c>
      <c r="H112" s="120">
        <v>210.13333333333333</v>
      </c>
      <c r="I112" s="120">
        <v>211.56666666666666</v>
      </c>
      <c r="J112" s="120">
        <v>212.53333333333333</v>
      </c>
      <c r="K112" s="119">
        <v>210.6</v>
      </c>
      <c r="L112" s="119">
        <v>208.2</v>
      </c>
      <c r="M112" s="119">
        <v>0.57413999999999998</v>
      </c>
    </row>
    <row r="113" spans="1:13">
      <c r="A113" s="65">
        <v>104</v>
      </c>
      <c r="B113" s="119" t="s">
        <v>194</v>
      </c>
      <c r="C113" s="122">
        <v>1804.55</v>
      </c>
      <c r="D113" s="120">
        <v>1799.95</v>
      </c>
      <c r="E113" s="120">
        <v>1783.6000000000001</v>
      </c>
      <c r="F113" s="120">
        <v>1762.65</v>
      </c>
      <c r="G113" s="120">
        <v>1746.3000000000002</v>
      </c>
      <c r="H113" s="120">
        <v>1820.9</v>
      </c>
      <c r="I113" s="120">
        <v>1837.25</v>
      </c>
      <c r="J113" s="120">
        <v>1858.2</v>
      </c>
      <c r="K113" s="119">
        <v>1816.3</v>
      </c>
      <c r="L113" s="119">
        <v>1779</v>
      </c>
      <c r="M113" s="119">
        <v>2.7150000000000001E-2</v>
      </c>
    </row>
    <row r="114" spans="1:13">
      <c r="A114" s="65">
        <v>105</v>
      </c>
      <c r="B114" s="118" t="s">
        <v>698</v>
      </c>
      <c r="C114" s="122">
        <v>236.4</v>
      </c>
      <c r="D114" s="120">
        <v>237.15</v>
      </c>
      <c r="E114" s="120">
        <v>231.65</v>
      </c>
      <c r="F114" s="120">
        <v>226.9</v>
      </c>
      <c r="G114" s="120">
        <v>221.4</v>
      </c>
      <c r="H114" s="120">
        <v>241.9</v>
      </c>
      <c r="I114" s="120">
        <v>247.4</v>
      </c>
      <c r="J114" s="120">
        <v>252.15</v>
      </c>
      <c r="K114" s="119">
        <v>242.65</v>
      </c>
      <c r="L114" s="119">
        <v>232.4</v>
      </c>
      <c r="M114" s="119">
        <v>19.566890000000001</v>
      </c>
    </row>
    <row r="115" spans="1:13">
      <c r="A115" s="65">
        <v>106</v>
      </c>
      <c r="B115" s="119" t="s">
        <v>702</v>
      </c>
      <c r="C115" s="122">
        <v>168.25</v>
      </c>
      <c r="D115" s="120">
        <v>168.45000000000002</v>
      </c>
      <c r="E115" s="120">
        <v>167.80000000000004</v>
      </c>
      <c r="F115" s="120">
        <v>167.35000000000002</v>
      </c>
      <c r="G115" s="120">
        <v>166.70000000000005</v>
      </c>
      <c r="H115" s="120">
        <v>168.90000000000003</v>
      </c>
      <c r="I115" s="120">
        <v>169.55</v>
      </c>
      <c r="J115" s="120">
        <v>170.00000000000003</v>
      </c>
      <c r="K115" s="119">
        <v>169.1</v>
      </c>
      <c r="L115" s="119">
        <v>168</v>
      </c>
      <c r="M115" s="119">
        <v>1.2037199999999999</v>
      </c>
    </row>
    <row r="116" spans="1:13">
      <c r="A116" s="65">
        <v>107</v>
      </c>
      <c r="B116" s="119" t="s">
        <v>352</v>
      </c>
      <c r="C116" s="122">
        <v>669.95</v>
      </c>
      <c r="D116" s="120">
        <v>669.68333333333339</v>
      </c>
      <c r="E116" s="120">
        <v>661.36666666666679</v>
      </c>
      <c r="F116" s="120">
        <v>652.78333333333342</v>
      </c>
      <c r="G116" s="120">
        <v>644.46666666666681</v>
      </c>
      <c r="H116" s="120">
        <v>678.26666666666677</v>
      </c>
      <c r="I116" s="120">
        <v>686.58333333333337</v>
      </c>
      <c r="J116" s="120">
        <v>695.16666666666674</v>
      </c>
      <c r="K116" s="119">
        <v>678</v>
      </c>
      <c r="L116" s="119">
        <v>661.1</v>
      </c>
      <c r="M116" s="119">
        <v>2.3976099999999998</v>
      </c>
    </row>
    <row r="117" spans="1:13">
      <c r="A117" s="65">
        <v>108</v>
      </c>
      <c r="B117" s="119" t="s">
        <v>707</v>
      </c>
      <c r="C117" s="122">
        <v>707.3</v>
      </c>
      <c r="D117" s="120">
        <v>708.19999999999993</v>
      </c>
      <c r="E117" s="120">
        <v>694.59999999999991</v>
      </c>
      <c r="F117" s="120">
        <v>681.9</v>
      </c>
      <c r="G117" s="120">
        <v>668.3</v>
      </c>
      <c r="H117" s="120">
        <v>720.89999999999986</v>
      </c>
      <c r="I117" s="120">
        <v>734.5</v>
      </c>
      <c r="J117" s="120">
        <v>747.19999999999982</v>
      </c>
      <c r="K117" s="119">
        <v>721.8</v>
      </c>
      <c r="L117" s="119">
        <v>695.5</v>
      </c>
      <c r="M117" s="119">
        <v>1.98447</v>
      </c>
    </row>
    <row r="118" spans="1:13">
      <c r="A118" s="65">
        <v>109</v>
      </c>
      <c r="B118" s="119" t="s">
        <v>60</v>
      </c>
      <c r="C118" s="122">
        <v>371.6</v>
      </c>
      <c r="D118" s="120">
        <v>372.9666666666667</v>
      </c>
      <c r="E118" s="120">
        <v>368.78333333333342</v>
      </c>
      <c r="F118" s="120">
        <v>365.9666666666667</v>
      </c>
      <c r="G118" s="120">
        <v>361.78333333333342</v>
      </c>
      <c r="H118" s="120">
        <v>375.78333333333342</v>
      </c>
      <c r="I118" s="120">
        <v>379.9666666666667</v>
      </c>
      <c r="J118" s="120">
        <v>382.78333333333342</v>
      </c>
      <c r="K118" s="119">
        <v>377.15</v>
      </c>
      <c r="L118" s="119">
        <v>370.15</v>
      </c>
      <c r="M118" s="119">
        <v>20.281669999999998</v>
      </c>
    </row>
    <row r="119" spans="1:13">
      <c r="A119" s="65">
        <v>110</v>
      </c>
      <c r="B119" s="119" t="s">
        <v>717</v>
      </c>
      <c r="C119" s="122">
        <v>267.35000000000002</v>
      </c>
      <c r="D119" s="120">
        <v>266.25</v>
      </c>
      <c r="E119" s="120">
        <v>263.85000000000002</v>
      </c>
      <c r="F119" s="120">
        <v>260.35000000000002</v>
      </c>
      <c r="G119" s="120">
        <v>257.95000000000005</v>
      </c>
      <c r="H119" s="120">
        <v>269.75</v>
      </c>
      <c r="I119" s="120">
        <v>272.14999999999998</v>
      </c>
      <c r="J119" s="120">
        <v>275.64999999999998</v>
      </c>
      <c r="K119" s="119">
        <v>268.64999999999998</v>
      </c>
      <c r="L119" s="119">
        <v>262.75</v>
      </c>
      <c r="M119" s="119">
        <v>0.26496999999999998</v>
      </c>
    </row>
    <row r="120" spans="1:13">
      <c r="A120" s="65">
        <v>111</v>
      </c>
      <c r="B120" s="119" t="s">
        <v>2160</v>
      </c>
      <c r="C120" s="122">
        <v>693.35</v>
      </c>
      <c r="D120" s="120">
        <v>686.9</v>
      </c>
      <c r="E120" s="120">
        <v>680.44999999999993</v>
      </c>
      <c r="F120" s="120">
        <v>667.55</v>
      </c>
      <c r="G120" s="120">
        <v>661.09999999999991</v>
      </c>
      <c r="H120" s="120">
        <v>699.8</v>
      </c>
      <c r="I120" s="120">
        <v>706.25</v>
      </c>
      <c r="J120" s="120">
        <v>719.15</v>
      </c>
      <c r="K120" s="119">
        <v>693.35</v>
      </c>
      <c r="L120" s="119">
        <v>674</v>
      </c>
      <c r="M120" s="119">
        <v>2.4521799999999998</v>
      </c>
    </row>
    <row r="121" spans="1:13">
      <c r="A121" s="65">
        <v>112</v>
      </c>
      <c r="B121" s="119" t="s">
        <v>719</v>
      </c>
      <c r="C121" s="122">
        <v>34.65</v>
      </c>
      <c r="D121" s="120">
        <v>34.733333333333327</v>
      </c>
      <c r="E121" s="120">
        <v>33.766666666666652</v>
      </c>
      <c r="F121" s="120">
        <v>32.883333333333326</v>
      </c>
      <c r="G121" s="120">
        <v>31.91666666666665</v>
      </c>
      <c r="H121" s="120">
        <v>35.616666666666653</v>
      </c>
      <c r="I121" s="120">
        <v>36.583333333333336</v>
      </c>
      <c r="J121" s="120">
        <v>37.466666666666654</v>
      </c>
      <c r="K121" s="119">
        <v>35.700000000000003</v>
      </c>
      <c r="L121" s="119">
        <v>33.85</v>
      </c>
      <c r="M121" s="119">
        <v>4.1430400000000001</v>
      </c>
    </row>
    <row r="122" spans="1:13">
      <c r="A122" s="65">
        <v>113</v>
      </c>
      <c r="B122" s="119" t="s">
        <v>2628</v>
      </c>
      <c r="C122" s="122">
        <v>268.2</v>
      </c>
      <c r="D122" s="120">
        <v>270.06666666666666</v>
      </c>
      <c r="E122" s="120">
        <v>260.13333333333333</v>
      </c>
      <c r="F122" s="120">
        <v>252.06666666666666</v>
      </c>
      <c r="G122" s="120">
        <v>242.13333333333333</v>
      </c>
      <c r="H122" s="120">
        <v>278.13333333333333</v>
      </c>
      <c r="I122" s="120">
        <v>288.06666666666661</v>
      </c>
      <c r="J122" s="120">
        <v>296.13333333333333</v>
      </c>
      <c r="K122" s="119">
        <v>280</v>
      </c>
      <c r="L122" s="119">
        <v>262</v>
      </c>
      <c r="M122" s="119">
        <v>5.6813500000000001</v>
      </c>
    </row>
    <row r="123" spans="1:13">
      <c r="A123" s="65">
        <v>114</v>
      </c>
      <c r="B123" s="119" t="s">
        <v>374</v>
      </c>
      <c r="C123" s="122">
        <v>159.94999999999999</v>
      </c>
      <c r="D123" s="120">
        <v>161.61666666666667</v>
      </c>
      <c r="E123" s="120">
        <v>157.48333333333335</v>
      </c>
      <c r="F123" s="120">
        <v>155.01666666666668</v>
      </c>
      <c r="G123" s="120">
        <v>150.88333333333335</v>
      </c>
      <c r="H123" s="120">
        <v>164.08333333333334</v>
      </c>
      <c r="I123" s="120">
        <v>168.21666666666667</v>
      </c>
      <c r="J123" s="120">
        <v>170.68333333333334</v>
      </c>
      <c r="K123" s="119">
        <v>165.75</v>
      </c>
      <c r="L123" s="119">
        <v>159.15</v>
      </c>
      <c r="M123" s="119">
        <v>14.95032</v>
      </c>
    </row>
    <row r="124" spans="1:13">
      <c r="A124" s="65">
        <v>115</v>
      </c>
      <c r="B124" s="119" t="s">
        <v>724</v>
      </c>
      <c r="C124" s="122">
        <v>333.95</v>
      </c>
      <c r="D124" s="120">
        <v>334.86666666666667</v>
      </c>
      <c r="E124" s="120">
        <v>329.18333333333334</v>
      </c>
      <c r="F124" s="120">
        <v>324.41666666666669</v>
      </c>
      <c r="G124" s="120">
        <v>318.73333333333335</v>
      </c>
      <c r="H124" s="120">
        <v>339.63333333333333</v>
      </c>
      <c r="I124" s="120">
        <v>345.31666666666672</v>
      </c>
      <c r="J124" s="120">
        <v>350.08333333333331</v>
      </c>
      <c r="K124" s="119">
        <v>340.55</v>
      </c>
      <c r="L124" s="119">
        <v>330.1</v>
      </c>
      <c r="M124" s="119">
        <v>1.2546999999999999</v>
      </c>
    </row>
    <row r="125" spans="1:13">
      <c r="A125" s="65">
        <v>116</v>
      </c>
      <c r="B125" s="119" t="s">
        <v>727</v>
      </c>
      <c r="C125" s="122">
        <v>264.64999999999998</v>
      </c>
      <c r="D125" s="120">
        <v>266.43333333333334</v>
      </c>
      <c r="E125" s="120">
        <v>261.41666666666669</v>
      </c>
      <c r="F125" s="120">
        <v>258.18333333333334</v>
      </c>
      <c r="G125" s="120">
        <v>253.16666666666669</v>
      </c>
      <c r="H125" s="120">
        <v>269.66666666666669</v>
      </c>
      <c r="I125" s="120">
        <v>274.68333333333334</v>
      </c>
      <c r="J125" s="120">
        <v>277.91666666666669</v>
      </c>
      <c r="K125" s="119">
        <v>271.45</v>
      </c>
      <c r="L125" s="119">
        <v>263.2</v>
      </c>
      <c r="M125" s="119">
        <v>0.60533000000000003</v>
      </c>
    </row>
    <row r="126" spans="1:13">
      <c r="A126" s="65">
        <v>117</v>
      </c>
      <c r="B126" s="119" t="s">
        <v>732</v>
      </c>
      <c r="C126" s="122">
        <v>237.55</v>
      </c>
      <c r="D126" s="120">
        <v>238</v>
      </c>
      <c r="E126" s="120">
        <v>232.1</v>
      </c>
      <c r="F126" s="120">
        <v>226.65</v>
      </c>
      <c r="G126" s="120">
        <v>220.75</v>
      </c>
      <c r="H126" s="120">
        <v>243.45</v>
      </c>
      <c r="I126" s="120">
        <v>249.34999999999997</v>
      </c>
      <c r="J126" s="120">
        <v>254.79999999999998</v>
      </c>
      <c r="K126" s="119">
        <v>243.9</v>
      </c>
      <c r="L126" s="119">
        <v>232.55</v>
      </c>
      <c r="M126" s="119">
        <v>27.346689999999999</v>
      </c>
    </row>
    <row r="127" spans="1:13">
      <c r="A127" s="65">
        <v>118</v>
      </c>
      <c r="B127" s="119" t="s">
        <v>734</v>
      </c>
      <c r="C127" s="122">
        <v>50.35</v>
      </c>
      <c r="D127" s="120">
        <v>51.033333333333331</v>
      </c>
      <c r="E127" s="120">
        <v>48.316666666666663</v>
      </c>
      <c r="F127" s="120">
        <v>46.283333333333331</v>
      </c>
      <c r="G127" s="120">
        <v>43.566666666666663</v>
      </c>
      <c r="H127" s="120">
        <v>53.066666666666663</v>
      </c>
      <c r="I127" s="120">
        <v>55.783333333333331</v>
      </c>
      <c r="J127" s="120">
        <v>57.816666666666663</v>
      </c>
      <c r="K127" s="119">
        <v>53.75</v>
      </c>
      <c r="L127" s="119">
        <v>49</v>
      </c>
      <c r="M127" s="119">
        <v>3.3464299999999998</v>
      </c>
    </row>
    <row r="128" spans="1:13">
      <c r="A128" s="65">
        <v>119</v>
      </c>
      <c r="B128" s="119" t="s">
        <v>736</v>
      </c>
      <c r="C128" s="122">
        <v>14.65</v>
      </c>
      <c r="D128" s="120">
        <v>14.700000000000001</v>
      </c>
      <c r="E128" s="120">
        <v>14.350000000000001</v>
      </c>
      <c r="F128" s="120">
        <v>14.05</v>
      </c>
      <c r="G128" s="120">
        <v>13.700000000000001</v>
      </c>
      <c r="H128" s="120">
        <v>15.000000000000002</v>
      </c>
      <c r="I128" s="120">
        <v>15.35</v>
      </c>
      <c r="J128" s="120">
        <v>15.650000000000002</v>
      </c>
      <c r="K128" s="119">
        <v>15.05</v>
      </c>
      <c r="L128" s="119">
        <v>14.4</v>
      </c>
      <c r="M128" s="119">
        <v>10.79683</v>
      </c>
    </row>
    <row r="129" spans="1:13">
      <c r="A129" s="65">
        <v>120</v>
      </c>
      <c r="B129" s="119" t="s">
        <v>234</v>
      </c>
      <c r="C129" s="122">
        <v>612.65</v>
      </c>
      <c r="D129" s="120">
        <v>615</v>
      </c>
      <c r="E129" s="120">
        <v>608.6</v>
      </c>
      <c r="F129" s="120">
        <v>604.55000000000007</v>
      </c>
      <c r="G129" s="120">
        <v>598.15000000000009</v>
      </c>
      <c r="H129" s="120">
        <v>619.04999999999995</v>
      </c>
      <c r="I129" s="120">
        <v>625.45000000000005</v>
      </c>
      <c r="J129" s="120">
        <v>629.49999999999989</v>
      </c>
      <c r="K129" s="119">
        <v>621.4</v>
      </c>
      <c r="L129" s="119">
        <v>610.95000000000005</v>
      </c>
      <c r="M129" s="119">
        <v>56.053710000000002</v>
      </c>
    </row>
    <row r="130" spans="1:13">
      <c r="A130" s="65">
        <v>121</v>
      </c>
      <c r="B130" s="119" t="s">
        <v>61</v>
      </c>
      <c r="C130" s="122">
        <v>69.849999999999994</v>
      </c>
      <c r="D130" s="120">
        <v>70.333333333333329</v>
      </c>
      <c r="E130" s="120">
        <v>68.916666666666657</v>
      </c>
      <c r="F130" s="120">
        <v>67.983333333333334</v>
      </c>
      <c r="G130" s="120">
        <v>66.566666666666663</v>
      </c>
      <c r="H130" s="120">
        <v>71.266666666666652</v>
      </c>
      <c r="I130" s="120">
        <v>72.683333333333309</v>
      </c>
      <c r="J130" s="120">
        <v>73.616666666666646</v>
      </c>
      <c r="K130" s="119">
        <v>71.75</v>
      </c>
      <c r="L130" s="119">
        <v>69.400000000000006</v>
      </c>
      <c r="M130" s="119">
        <v>38.761429999999997</v>
      </c>
    </row>
    <row r="131" spans="1:13">
      <c r="A131" s="65">
        <v>122</v>
      </c>
      <c r="B131" s="119" t="s">
        <v>62</v>
      </c>
      <c r="C131" s="122">
        <v>1096.95</v>
      </c>
      <c r="D131" s="120">
        <v>1092.8666666666666</v>
      </c>
      <c r="E131" s="120">
        <v>1080.7333333333331</v>
      </c>
      <c r="F131" s="120">
        <v>1064.5166666666667</v>
      </c>
      <c r="G131" s="120">
        <v>1052.3833333333332</v>
      </c>
      <c r="H131" s="120">
        <v>1109.083333333333</v>
      </c>
      <c r="I131" s="120">
        <v>1121.2166666666667</v>
      </c>
      <c r="J131" s="120">
        <v>1137.4333333333329</v>
      </c>
      <c r="K131" s="119">
        <v>1105</v>
      </c>
      <c r="L131" s="119">
        <v>1076.6500000000001</v>
      </c>
      <c r="M131" s="119">
        <v>6.9678000000000004</v>
      </c>
    </row>
    <row r="132" spans="1:13">
      <c r="A132" s="65">
        <v>123</v>
      </c>
      <c r="B132" s="119" t="s">
        <v>2598</v>
      </c>
      <c r="C132" s="122">
        <v>2841.5</v>
      </c>
      <c r="D132" s="120">
        <v>2843.15</v>
      </c>
      <c r="E132" s="120">
        <v>2814.4</v>
      </c>
      <c r="F132" s="120">
        <v>2787.3</v>
      </c>
      <c r="G132" s="120">
        <v>2758.55</v>
      </c>
      <c r="H132" s="120">
        <v>2870.25</v>
      </c>
      <c r="I132" s="120">
        <v>2899</v>
      </c>
      <c r="J132" s="120">
        <v>2926.1</v>
      </c>
      <c r="K132" s="119">
        <v>2871.9</v>
      </c>
      <c r="L132" s="119">
        <v>2816.05</v>
      </c>
      <c r="M132" s="119">
        <v>0.23013</v>
      </c>
    </row>
    <row r="133" spans="1:13">
      <c r="A133" s="65">
        <v>124</v>
      </c>
      <c r="B133" s="119" t="s">
        <v>63</v>
      </c>
      <c r="C133" s="122">
        <v>183.5</v>
      </c>
      <c r="D133" s="120">
        <v>185.16666666666666</v>
      </c>
      <c r="E133" s="120">
        <v>180.58333333333331</v>
      </c>
      <c r="F133" s="120">
        <v>177.66666666666666</v>
      </c>
      <c r="G133" s="120">
        <v>173.08333333333331</v>
      </c>
      <c r="H133" s="120">
        <v>188.08333333333331</v>
      </c>
      <c r="I133" s="120">
        <v>192.66666666666663</v>
      </c>
      <c r="J133" s="120">
        <v>195.58333333333331</v>
      </c>
      <c r="K133" s="119">
        <v>189.75</v>
      </c>
      <c r="L133" s="119">
        <v>182.25</v>
      </c>
      <c r="M133" s="119">
        <v>48.391179999999999</v>
      </c>
    </row>
    <row r="134" spans="1:13">
      <c r="A134" s="65">
        <v>125</v>
      </c>
      <c r="B134" s="119" t="s">
        <v>2357</v>
      </c>
      <c r="C134" s="122">
        <v>1563.05</v>
      </c>
      <c r="D134" s="120">
        <v>1569.9333333333334</v>
      </c>
      <c r="E134" s="120">
        <v>1550.1666666666667</v>
      </c>
      <c r="F134" s="120">
        <v>1537.2833333333333</v>
      </c>
      <c r="G134" s="120">
        <v>1517.5166666666667</v>
      </c>
      <c r="H134" s="120">
        <v>1582.8166666666668</v>
      </c>
      <c r="I134" s="120">
        <v>1602.5833333333333</v>
      </c>
      <c r="J134" s="120">
        <v>1615.4666666666669</v>
      </c>
      <c r="K134" s="119">
        <v>1589.7</v>
      </c>
      <c r="L134" s="119">
        <v>1557.05</v>
      </c>
      <c r="M134" s="119">
        <v>2.9539900000000001</v>
      </c>
    </row>
    <row r="135" spans="1:13">
      <c r="A135" s="65">
        <v>126</v>
      </c>
      <c r="B135" s="119" t="s">
        <v>756</v>
      </c>
      <c r="C135" s="122">
        <v>480.7</v>
      </c>
      <c r="D135" s="120">
        <v>482.91666666666669</v>
      </c>
      <c r="E135" s="120">
        <v>475.38333333333338</v>
      </c>
      <c r="F135" s="120">
        <v>470.06666666666672</v>
      </c>
      <c r="G135" s="120">
        <v>462.53333333333342</v>
      </c>
      <c r="H135" s="120">
        <v>488.23333333333335</v>
      </c>
      <c r="I135" s="120">
        <v>495.76666666666665</v>
      </c>
      <c r="J135" s="120">
        <v>501.08333333333331</v>
      </c>
      <c r="K135" s="119">
        <v>490.45</v>
      </c>
      <c r="L135" s="119">
        <v>477.6</v>
      </c>
      <c r="M135" s="119">
        <v>1.7902199999999999</v>
      </c>
    </row>
    <row r="136" spans="1:13">
      <c r="A136" s="65">
        <v>127</v>
      </c>
      <c r="B136" s="119" t="s">
        <v>64</v>
      </c>
      <c r="C136" s="122">
        <v>2088.1999999999998</v>
      </c>
      <c r="D136" s="120">
        <v>2082.4166666666665</v>
      </c>
      <c r="E136" s="120">
        <v>2067.333333333333</v>
      </c>
      <c r="F136" s="120">
        <v>2046.4666666666667</v>
      </c>
      <c r="G136" s="120">
        <v>2031.3833333333332</v>
      </c>
      <c r="H136" s="120">
        <v>2103.2833333333328</v>
      </c>
      <c r="I136" s="120">
        <v>2118.3666666666659</v>
      </c>
      <c r="J136" s="120">
        <v>2139.2333333333327</v>
      </c>
      <c r="K136" s="119">
        <v>2097.5</v>
      </c>
      <c r="L136" s="119">
        <v>2061.5500000000002</v>
      </c>
      <c r="M136" s="119">
        <v>5.3861400000000001</v>
      </c>
    </row>
    <row r="137" spans="1:13">
      <c r="A137" s="65">
        <v>128</v>
      </c>
      <c r="B137" s="119" t="s">
        <v>762</v>
      </c>
      <c r="C137" s="122">
        <v>1295.7</v>
      </c>
      <c r="D137" s="120">
        <v>1294.7833333333333</v>
      </c>
      <c r="E137" s="120">
        <v>1284.5666666666666</v>
      </c>
      <c r="F137" s="120">
        <v>1273.4333333333334</v>
      </c>
      <c r="G137" s="120">
        <v>1263.2166666666667</v>
      </c>
      <c r="H137" s="120">
        <v>1305.9166666666665</v>
      </c>
      <c r="I137" s="120">
        <v>1316.1333333333332</v>
      </c>
      <c r="J137" s="120">
        <v>1327.2666666666664</v>
      </c>
      <c r="K137" s="119">
        <v>1305</v>
      </c>
      <c r="L137" s="119">
        <v>1283.6500000000001</v>
      </c>
      <c r="M137" s="119">
        <v>3.1309999999999998E-2</v>
      </c>
    </row>
    <row r="138" spans="1:13">
      <c r="A138" s="65">
        <v>129</v>
      </c>
      <c r="B138" s="119" t="s">
        <v>764</v>
      </c>
      <c r="C138" s="122">
        <v>293.75</v>
      </c>
      <c r="D138" s="120">
        <v>294.5</v>
      </c>
      <c r="E138" s="120">
        <v>291.2</v>
      </c>
      <c r="F138" s="120">
        <v>288.64999999999998</v>
      </c>
      <c r="G138" s="120">
        <v>285.34999999999997</v>
      </c>
      <c r="H138" s="120">
        <v>297.05</v>
      </c>
      <c r="I138" s="120">
        <v>300.34999999999997</v>
      </c>
      <c r="J138" s="120">
        <v>302.90000000000003</v>
      </c>
      <c r="K138" s="119">
        <v>297.8</v>
      </c>
      <c r="L138" s="119">
        <v>291.95</v>
      </c>
      <c r="M138" s="119">
        <v>5.3243999999999998</v>
      </c>
    </row>
    <row r="139" spans="1:13">
      <c r="A139" s="65">
        <v>130</v>
      </c>
      <c r="B139" s="119" t="s">
        <v>65</v>
      </c>
      <c r="C139" s="122">
        <v>27288.3</v>
      </c>
      <c r="D139" s="120">
        <v>27431.100000000002</v>
      </c>
      <c r="E139" s="120">
        <v>26962.200000000004</v>
      </c>
      <c r="F139" s="120">
        <v>26636.100000000002</v>
      </c>
      <c r="G139" s="120">
        <v>26167.200000000004</v>
      </c>
      <c r="H139" s="120">
        <v>27757.200000000004</v>
      </c>
      <c r="I139" s="120">
        <v>28226.100000000006</v>
      </c>
      <c r="J139" s="120">
        <v>28552.200000000004</v>
      </c>
      <c r="K139" s="119">
        <v>27900</v>
      </c>
      <c r="L139" s="119">
        <v>27105</v>
      </c>
      <c r="M139" s="119">
        <v>0.57855999999999996</v>
      </c>
    </row>
    <row r="140" spans="1:13">
      <c r="A140" s="65">
        <v>131</v>
      </c>
      <c r="B140" s="119" t="s">
        <v>767</v>
      </c>
      <c r="C140" s="122">
        <v>221.2</v>
      </c>
      <c r="D140" s="120">
        <v>220.33333333333334</v>
      </c>
      <c r="E140" s="120">
        <v>214.76666666666668</v>
      </c>
      <c r="F140" s="120">
        <v>208.33333333333334</v>
      </c>
      <c r="G140" s="120">
        <v>202.76666666666668</v>
      </c>
      <c r="H140" s="120">
        <v>226.76666666666668</v>
      </c>
      <c r="I140" s="120">
        <v>232.33333333333334</v>
      </c>
      <c r="J140" s="120">
        <v>238.76666666666668</v>
      </c>
      <c r="K140" s="119">
        <v>225.9</v>
      </c>
      <c r="L140" s="119">
        <v>213.9</v>
      </c>
      <c r="M140" s="119">
        <v>3.3883100000000002</v>
      </c>
    </row>
    <row r="141" spans="1:13">
      <c r="A141" s="65">
        <v>132</v>
      </c>
      <c r="B141" s="119" t="s">
        <v>769</v>
      </c>
      <c r="C141" s="122">
        <v>161.9</v>
      </c>
      <c r="D141" s="120">
        <v>162.46666666666667</v>
      </c>
      <c r="E141" s="120">
        <v>160.93333333333334</v>
      </c>
      <c r="F141" s="120">
        <v>159.96666666666667</v>
      </c>
      <c r="G141" s="120">
        <v>158.43333333333334</v>
      </c>
      <c r="H141" s="120">
        <v>163.43333333333334</v>
      </c>
      <c r="I141" s="120">
        <v>164.9666666666667</v>
      </c>
      <c r="J141" s="120">
        <v>165.93333333333334</v>
      </c>
      <c r="K141" s="119">
        <v>164</v>
      </c>
      <c r="L141" s="119">
        <v>161.5</v>
      </c>
      <c r="M141" s="119">
        <v>0.98767000000000005</v>
      </c>
    </row>
    <row r="142" spans="1:13">
      <c r="A142" s="65">
        <v>133</v>
      </c>
      <c r="B142" s="119" t="s">
        <v>197</v>
      </c>
      <c r="C142" s="122">
        <v>550.29999999999995</v>
      </c>
      <c r="D142" s="120">
        <v>552.06666666666672</v>
      </c>
      <c r="E142" s="120">
        <v>544.03333333333342</v>
      </c>
      <c r="F142" s="120">
        <v>537.76666666666665</v>
      </c>
      <c r="G142" s="120">
        <v>529.73333333333335</v>
      </c>
      <c r="H142" s="120">
        <v>558.33333333333348</v>
      </c>
      <c r="I142" s="120">
        <v>566.36666666666679</v>
      </c>
      <c r="J142" s="120">
        <v>572.63333333333355</v>
      </c>
      <c r="K142" s="119">
        <v>560.1</v>
      </c>
      <c r="L142" s="119">
        <v>545.79999999999995</v>
      </c>
      <c r="M142" s="119">
        <v>2.0836199999999998</v>
      </c>
    </row>
    <row r="143" spans="1:13">
      <c r="A143" s="65">
        <v>134</v>
      </c>
      <c r="B143" s="119" t="s">
        <v>2215</v>
      </c>
      <c r="C143" s="122">
        <v>1325.2</v>
      </c>
      <c r="D143" s="120">
        <v>1325.0500000000002</v>
      </c>
      <c r="E143" s="120">
        <v>1300.2000000000003</v>
      </c>
      <c r="F143" s="120">
        <v>1275.2</v>
      </c>
      <c r="G143" s="120">
        <v>1250.3500000000001</v>
      </c>
      <c r="H143" s="120">
        <v>1350.0500000000004</v>
      </c>
      <c r="I143" s="120">
        <v>1374.9000000000003</v>
      </c>
      <c r="J143" s="120">
        <v>1399.9000000000005</v>
      </c>
      <c r="K143" s="119">
        <v>1349.9</v>
      </c>
      <c r="L143" s="119">
        <v>1300.05</v>
      </c>
      <c r="M143" s="119">
        <v>1.1223399999999999</v>
      </c>
    </row>
    <row r="144" spans="1:13">
      <c r="A144" s="65">
        <v>135</v>
      </c>
      <c r="B144" s="119" t="s">
        <v>66</v>
      </c>
      <c r="C144" s="122">
        <v>134.55000000000001</v>
      </c>
      <c r="D144" s="120">
        <v>132.96666666666667</v>
      </c>
      <c r="E144" s="120">
        <v>130.68333333333334</v>
      </c>
      <c r="F144" s="120">
        <v>126.81666666666666</v>
      </c>
      <c r="G144" s="120">
        <v>124.53333333333333</v>
      </c>
      <c r="H144" s="120">
        <v>136.83333333333334</v>
      </c>
      <c r="I144" s="120">
        <v>139.1166666666667</v>
      </c>
      <c r="J144" s="120">
        <v>142.98333333333335</v>
      </c>
      <c r="K144" s="119">
        <v>135.25</v>
      </c>
      <c r="L144" s="119">
        <v>129.1</v>
      </c>
      <c r="M144" s="119">
        <v>29.590019999999999</v>
      </c>
    </row>
    <row r="145" spans="1:13">
      <c r="A145" s="65">
        <v>136</v>
      </c>
      <c r="B145" s="119" t="s">
        <v>787</v>
      </c>
      <c r="C145" s="122">
        <v>139.9</v>
      </c>
      <c r="D145" s="120">
        <v>139.20000000000002</v>
      </c>
      <c r="E145" s="120">
        <v>137.95000000000005</v>
      </c>
      <c r="F145" s="120">
        <v>136.00000000000003</v>
      </c>
      <c r="G145" s="120">
        <v>134.75000000000006</v>
      </c>
      <c r="H145" s="120">
        <v>141.15000000000003</v>
      </c>
      <c r="I145" s="120">
        <v>142.39999999999998</v>
      </c>
      <c r="J145" s="120">
        <v>144.35000000000002</v>
      </c>
      <c r="K145" s="119">
        <v>140.44999999999999</v>
      </c>
      <c r="L145" s="119">
        <v>137.25</v>
      </c>
      <c r="M145" s="119">
        <v>21.043659999999999</v>
      </c>
    </row>
    <row r="146" spans="1:13">
      <c r="A146" s="65">
        <v>137</v>
      </c>
      <c r="B146" s="119" t="s">
        <v>2458</v>
      </c>
      <c r="C146" s="122">
        <v>718.15</v>
      </c>
      <c r="D146" s="120">
        <v>726.2166666666667</v>
      </c>
      <c r="E146" s="120">
        <v>706.93333333333339</v>
      </c>
      <c r="F146" s="120">
        <v>695.7166666666667</v>
      </c>
      <c r="G146" s="120">
        <v>676.43333333333339</v>
      </c>
      <c r="H146" s="120">
        <v>737.43333333333339</v>
      </c>
      <c r="I146" s="120">
        <v>756.7166666666667</v>
      </c>
      <c r="J146" s="120">
        <v>767.93333333333339</v>
      </c>
      <c r="K146" s="119">
        <v>745.5</v>
      </c>
      <c r="L146" s="119">
        <v>715</v>
      </c>
      <c r="M146" s="119">
        <v>8.1790000000000002E-2</v>
      </c>
    </row>
    <row r="147" spans="1:13">
      <c r="A147" s="65">
        <v>138</v>
      </c>
      <c r="B147" s="119" t="s">
        <v>789</v>
      </c>
      <c r="C147" s="122">
        <v>115.25</v>
      </c>
      <c r="D147" s="120">
        <v>113.85000000000001</v>
      </c>
      <c r="E147" s="120">
        <v>111.40000000000002</v>
      </c>
      <c r="F147" s="120">
        <v>107.55000000000001</v>
      </c>
      <c r="G147" s="120">
        <v>105.10000000000002</v>
      </c>
      <c r="H147" s="120">
        <v>117.70000000000002</v>
      </c>
      <c r="I147" s="120">
        <v>120.15</v>
      </c>
      <c r="J147" s="120">
        <v>124.00000000000001</v>
      </c>
      <c r="K147" s="119">
        <v>116.3</v>
      </c>
      <c r="L147" s="119">
        <v>110</v>
      </c>
      <c r="M147" s="119">
        <v>4.5673700000000004</v>
      </c>
    </row>
    <row r="148" spans="1:13">
      <c r="A148" s="65">
        <v>139</v>
      </c>
      <c r="B148" s="119" t="s">
        <v>793</v>
      </c>
      <c r="C148" s="122">
        <v>886.3</v>
      </c>
      <c r="D148" s="120">
        <v>885.26666666666654</v>
      </c>
      <c r="E148" s="120">
        <v>868.3833333333331</v>
      </c>
      <c r="F148" s="120">
        <v>850.46666666666658</v>
      </c>
      <c r="G148" s="120">
        <v>833.58333333333314</v>
      </c>
      <c r="H148" s="120">
        <v>903.18333333333305</v>
      </c>
      <c r="I148" s="120">
        <v>920.06666666666649</v>
      </c>
      <c r="J148" s="120">
        <v>937.98333333333301</v>
      </c>
      <c r="K148" s="119">
        <v>902.15</v>
      </c>
      <c r="L148" s="119">
        <v>867.35</v>
      </c>
      <c r="M148" s="119">
        <v>16.79599</v>
      </c>
    </row>
    <row r="149" spans="1:13">
      <c r="A149" s="65">
        <v>140</v>
      </c>
      <c r="B149" s="119" t="s">
        <v>799</v>
      </c>
      <c r="C149" s="122">
        <v>230</v>
      </c>
      <c r="D149" s="120">
        <v>231.25</v>
      </c>
      <c r="E149" s="120">
        <v>226.5</v>
      </c>
      <c r="F149" s="120">
        <v>223</v>
      </c>
      <c r="G149" s="120">
        <v>218.25</v>
      </c>
      <c r="H149" s="120">
        <v>234.75</v>
      </c>
      <c r="I149" s="120">
        <v>239.5</v>
      </c>
      <c r="J149" s="120">
        <v>243</v>
      </c>
      <c r="K149" s="119">
        <v>236</v>
      </c>
      <c r="L149" s="119">
        <v>227.75</v>
      </c>
      <c r="M149" s="119">
        <v>2.03931</v>
      </c>
    </row>
    <row r="150" spans="1:13">
      <c r="A150" s="65">
        <v>141</v>
      </c>
      <c r="B150" s="119" t="s">
        <v>67</v>
      </c>
      <c r="C150" s="122">
        <v>273.60000000000002</v>
      </c>
      <c r="D150" s="120">
        <v>273.90000000000003</v>
      </c>
      <c r="E150" s="120">
        <v>269.80000000000007</v>
      </c>
      <c r="F150" s="120">
        <v>266.00000000000006</v>
      </c>
      <c r="G150" s="120">
        <v>261.90000000000009</v>
      </c>
      <c r="H150" s="120">
        <v>277.70000000000005</v>
      </c>
      <c r="I150" s="120">
        <v>281.80000000000007</v>
      </c>
      <c r="J150" s="120">
        <v>285.60000000000002</v>
      </c>
      <c r="K150" s="119">
        <v>278</v>
      </c>
      <c r="L150" s="119">
        <v>270.10000000000002</v>
      </c>
      <c r="M150" s="119">
        <v>36.76285</v>
      </c>
    </row>
    <row r="151" spans="1:13">
      <c r="A151" s="65">
        <v>142</v>
      </c>
      <c r="B151" s="119" t="s">
        <v>2218</v>
      </c>
      <c r="C151" s="122">
        <v>47.35</v>
      </c>
      <c r="D151" s="120">
        <v>46.533333333333331</v>
      </c>
      <c r="E151" s="120">
        <v>45.316666666666663</v>
      </c>
      <c r="F151" s="120">
        <v>43.283333333333331</v>
      </c>
      <c r="G151" s="120">
        <v>42.066666666666663</v>
      </c>
      <c r="H151" s="120">
        <v>48.566666666666663</v>
      </c>
      <c r="I151" s="120">
        <v>49.783333333333331</v>
      </c>
      <c r="J151" s="120">
        <v>51.816666666666663</v>
      </c>
      <c r="K151" s="119">
        <v>47.75</v>
      </c>
      <c r="L151" s="119">
        <v>44.5</v>
      </c>
      <c r="M151" s="119">
        <v>51.122450000000001</v>
      </c>
    </row>
    <row r="152" spans="1:13">
      <c r="A152" s="65">
        <v>143</v>
      </c>
      <c r="B152" s="119" t="s">
        <v>68</v>
      </c>
      <c r="C152" s="122">
        <v>86.9</v>
      </c>
      <c r="D152" s="120">
        <v>87.366666666666674</v>
      </c>
      <c r="E152" s="120">
        <v>86.033333333333346</v>
      </c>
      <c r="F152" s="120">
        <v>85.166666666666671</v>
      </c>
      <c r="G152" s="120">
        <v>83.833333333333343</v>
      </c>
      <c r="H152" s="120">
        <v>88.233333333333348</v>
      </c>
      <c r="I152" s="120">
        <v>89.566666666666663</v>
      </c>
      <c r="J152" s="120">
        <v>90.433333333333351</v>
      </c>
      <c r="K152" s="119">
        <v>88.7</v>
      </c>
      <c r="L152" s="119">
        <v>86.5</v>
      </c>
      <c r="M152" s="119">
        <v>66.041449999999998</v>
      </c>
    </row>
    <row r="153" spans="1:13">
      <c r="A153" s="65">
        <v>144</v>
      </c>
      <c r="B153" s="119" t="s">
        <v>824</v>
      </c>
      <c r="C153" s="122">
        <v>615.54999999999995</v>
      </c>
      <c r="D153" s="120">
        <v>612.44999999999993</v>
      </c>
      <c r="E153" s="120">
        <v>605.39999999999986</v>
      </c>
      <c r="F153" s="120">
        <v>595.24999999999989</v>
      </c>
      <c r="G153" s="120">
        <v>588.19999999999982</v>
      </c>
      <c r="H153" s="120">
        <v>622.59999999999991</v>
      </c>
      <c r="I153" s="120">
        <v>629.64999999999986</v>
      </c>
      <c r="J153" s="120">
        <v>639.79999999999995</v>
      </c>
      <c r="K153" s="119">
        <v>619.5</v>
      </c>
      <c r="L153" s="119">
        <v>602.29999999999995</v>
      </c>
      <c r="M153" s="119">
        <v>0.16358</v>
      </c>
    </row>
    <row r="154" spans="1:13">
      <c r="A154" s="65">
        <v>145</v>
      </c>
      <c r="B154" s="119" t="s">
        <v>826</v>
      </c>
      <c r="C154" s="122">
        <v>549.95000000000005</v>
      </c>
      <c r="D154" s="120">
        <v>548.33333333333337</v>
      </c>
      <c r="E154" s="120">
        <v>542.66666666666674</v>
      </c>
      <c r="F154" s="120">
        <v>535.38333333333333</v>
      </c>
      <c r="G154" s="120">
        <v>529.7166666666667</v>
      </c>
      <c r="H154" s="120">
        <v>555.61666666666679</v>
      </c>
      <c r="I154" s="120">
        <v>561.28333333333353</v>
      </c>
      <c r="J154" s="120">
        <v>568.56666666666683</v>
      </c>
      <c r="K154" s="119">
        <v>554</v>
      </c>
      <c r="L154" s="119">
        <v>541.04999999999995</v>
      </c>
      <c r="M154" s="119">
        <v>0.67079999999999995</v>
      </c>
    </row>
    <row r="155" spans="1:13">
      <c r="A155" s="65">
        <v>146</v>
      </c>
      <c r="B155" s="119" t="s">
        <v>828</v>
      </c>
      <c r="C155" s="122">
        <v>380.65</v>
      </c>
      <c r="D155" s="120">
        <v>383.26666666666665</v>
      </c>
      <c r="E155" s="120">
        <v>373.18333333333328</v>
      </c>
      <c r="F155" s="120">
        <v>365.71666666666664</v>
      </c>
      <c r="G155" s="120">
        <v>355.63333333333327</v>
      </c>
      <c r="H155" s="120">
        <v>390.73333333333329</v>
      </c>
      <c r="I155" s="120">
        <v>400.81666666666666</v>
      </c>
      <c r="J155" s="120">
        <v>408.2833333333333</v>
      </c>
      <c r="K155" s="119">
        <v>393.35</v>
      </c>
      <c r="L155" s="119">
        <v>375.8</v>
      </c>
      <c r="M155" s="119">
        <v>0.40271000000000001</v>
      </c>
    </row>
    <row r="156" spans="1:13">
      <c r="A156" s="65">
        <v>147</v>
      </c>
      <c r="B156" s="119" t="s">
        <v>838</v>
      </c>
      <c r="C156" s="122">
        <v>74.150000000000006</v>
      </c>
      <c r="D156" s="120">
        <v>74.316666666666677</v>
      </c>
      <c r="E156" s="120">
        <v>73.233333333333348</v>
      </c>
      <c r="F156" s="120">
        <v>72.316666666666677</v>
      </c>
      <c r="G156" s="120">
        <v>71.233333333333348</v>
      </c>
      <c r="H156" s="120">
        <v>75.233333333333348</v>
      </c>
      <c r="I156" s="120">
        <v>76.316666666666691</v>
      </c>
      <c r="J156" s="120">
        <v>77.233333333333348</v>
      </c>
      <c r="K156" s="119">
        <v>75.400000000000006</v>
      </c>
      <c r="L156" s="119">
        <v>73.400000000000006</v>
      </c>
      <c r="M156" s="119">
        <v>21.81765</v>
      </c>
    </row>
    <row r="157" spans="1:13">
      <c r="A157" s="65">
        <v>148</v>
      </c>
      <c r="B157" s="119" t="s">
        <v>69</v>
      </c>
      <c r="C157" s="122">
        <v>364.65</v>
      </c>
      <c r="D157" s="120">
        <v>365.8</v>
      </c>
      <c r="E157" s="120">
        <v>361.05</v>
      </c>
      <c r="F157" s="120">
        <v>357.45</v>
      </c>
      <c r="G157" s="120">
        <v>352.7</v>
      </c>
      <c r="H157" s="120">
        <v>369.40000000000003</v>
      </c>
      <c r="I157" s="120">
        <v>374.15000000000003</v>
      </c>
      <c r="J157" s="120">
        <v>377.75000000000006</v>
      </c>
      <c r="K157" s="119">
        <v>370.55</v>
      </c>
      <c r="L157" s="119">
        <v>362.2</v>
      </c>
      <c r="M157" s="119">
        <v>29.23357</v>
      </c>
    </row>
    <row r="158" spans="1:13">
      <c r="A158" s="65">
        <v>149</v>
      </c>
      <c r="B158" s="119" t="s">
        <v>857</v>
      </c>
      <c r="C158" s="122">
        <v>87.65</v>
      </c>
      <c r="D158" s="120">
        <v>88.033333333333346</v>
      </c>
      <c r="E158" s="120">
        <v>86.766666666666694</v>
      </c>
      <c r="F158" s="120">
        <v>85.883333333333354</v>
      </c>
      <c r="G158" s="120">
        <v>84.616666666666703</v>
      </c>
      <c r="H158" s="120">
        <v>88.916666666666686</v>
      </c>
      <c r="I158" s="120">
        <v>90.183333333333337</v>
      </c>
      <c r="J158" s="120">
        <v>91.066666666666677</v>
      </c>
      <c r="K158" s="119">
        <v>89.3</v>
      </c>
      <c r="L158" s="119">
        <v>87.15</v>
      </c>
      <c r="M158" s="119">
        <v>2.8322500000000002</v>
      </c>
    </row>
    <row r="159" spans="1:13">
      <c r="A159" s="65">
        <v>150</v>
      </c>
      <c r="B159" s="119" t="s">
        <v>386</v>
      </c>
      <c r="C159" s="122">
        <v>168.45</v>
      </c>
      <c r="D159" s="120">
        <v>169.28333333333333</v>
      </c>
      <c r="E159" s="120">
        <v>166.66666666666666</v>
      </c>
      <c r="F159" s="120">
        <v>164.88333333333333</v>
      </c>
      <c r="G159" s="120">
        <v>162.26666666666665</v>
      </c>
      <c r="H159" s="120">
        <v>171.06666666666666</v>
      </c>
      <c r="I159" s="120">
        <v>173.68333333333334</v>
      </c>
      <c r="J159" s="120">
        <v>175.46666666666667</v>
      </c>
      <c r="K159" s="119">
        <v>171.9</v>
      </c>
      <c r="L159" s="119">
        <v>167.5</v>
      </c>
      <c r="M159" s="119">
        <v>0.21234</v>
      </c>
    </row>
    <row r="160" spans="1:13">
      <c r="A160" s="65">
        <v>151</v>
      </c>
      <c r="B160" s="119" t="s">
        <v>2188</v>
      </c>
      <c r="C160" s="122">
        <v>776.05</v>
      </c>
      <c r="D160" s="120">
        <v>768.48333333333323</v>
      </c>
      <c r="E160" s="120">
        <v>757.56666666666649</v>
      </c>
      <c r="F160" s="120">
        <v>739.08333333333326</v>
      </c>
      <c r="G160" s="120">
        <v>728.16666666666652</v>
      </c>
      <c r="H160" s="120">
        <v>786.96666666666647</v>
      </c>
      <c r="I160" s="120">
        <v>797.88333333333321</v>
      </c>
      <c r="J160" s="120">
        <v>816.36666666666645</v>
      </c>
      <c r="K160" s="119">
        <v>779.4</v>
      </c>
      <c r="L160" s="119">
        <v>750</v>
      </c>
      <c r="M160" s="119">
        <v>0.18443999999999999</v>
      </c>
    </row>
    <row r="161" spans="1:13">
      <c r="A161" s="65">
        <v>152</v>
      </c>
      <c r="B161" s="119" t="s">
        <v>198</v>
      </c>
      <c r="C161" s="122">
        <v>292.25</v>
      </c>
      <c r="D161" s="120">
        <v>291.91666666666669</v>
      </c>
      <c r="E161" s="120">
        <v>289.83333333333337</v>
      </c>
      <c r="F161" s="120">
        <v>287.41666666666669</v>
      </c>
      <c r="G161" s="120">
        <v>285.33333333333337</v>
      </c>
      <c r="H161" s="120">
        <v>294.33333333333337</v>
      </c>
      <c r="I161" s="120">
        <v>296.41666666666674</v>
      </c>
      <c r="J161" s="120">
        <v>298.83333333333337</v>
      </c>
      <c r="K161" s="119">
        <v>294</v>
      </c>
      <c r="L161" s="119">
        <v>289.5</v>
      </c>
      <c r="M161" s="119">
        <v>0.13089000000000001</v>
      </c>
    </row>
    <row r="162" spans="1:13">
      <c r="A162" s="65">
        <v>153</v>
      </c>
      <c r="B162" s="119" t="s">
        <v>2189</v>
      </c>
      <c r="C162" s="122">
        <v>286.35000000000002</v>
      </c>
      <c r="D162" s="120">
        <v>289.34999999999997</v>
      </c>
      <c r="E162" s="120">
        <v>281.24999999999994</v>
      </c>
      <c r="F162" s="120">
        <v>276.14999999999998</v>
      </c>
      <c r="G162" s="120">
        <v>268.04999999999995</v>
      </c>
      <c r="H162" s="120">
        <v>294.44999999999993</v>
      </c>
      <c r="I162" s="120">
        <v>302.54999999999995</v>
      </c>
      <c r="J162" s="120">
        <v>307.64999999999992</v>
      </c>
      <c r="K162" s="119">
        <v>297.45</v>
      </c>
      <c r="L162" s="119">
        <v>284.25</v>
      </c>
      <c r="M162" s="119">
        <v>0.40229999999999999</v>
      </c>
    </row>
    <row r="163" spans="1:13">
      <c r="A163" s="65">
        <v>154</v>
      </c>
      <c r="B163" s="119" t="s">
        <v>868</v>
      </c>
      <c r="C163" s="122">
        <v>248.15</v>
      </c>
      <c r="D163" s="120">
        <v>249.1</v>
      </c>
      <c r="E163" s="120">
        <v>245.54999999999998</v>
      </c>
      <c r="F163" s="120">
        <v>242.95</v>
      </c>
      <c r="G163" s="120">
        <v>239.39999999999998</v>
      </c>
      <c r="H163" s="120">
        <v>251.7</v>
      </c>
      <c r="I163" s="120">
        <v>255.25</v>
      </c>
      <c r="J163" s="120">
        <v>257.85000000000002</v>
      </c>
      <c r="K163" s="119">
        <v>252.65</v>
      </c>
      <c r="L163" s="119">
        <v>246.5</v>
      </c>
      <c r="M163" s="119">
        <v>1.3637699999999999</v>
      </c>
    </row>
    <row r="164" spans="1:13">
      <c r="A164" s="65">
        <v>155</v>
      </c>
      <c r="B164" s="119" t="s">
        <v>2673</v>
      </c>
      <c r="C164" s="122">
        <v>329.9</v>
      </c>
      <c r="D164" s="120">
        <v>331.56666666666666</v>
      </c>
      <c r="E164" s="120">
        <v>326.33333333333331</v>
      </c>
      <c r="F164" s="120">
        <v>322.76666666666665</v>
      </c>
      <c r="G164" s="120">
        <v>317.5333333333333</v>
      </c>
      <c r="H164" s="120">
        <v>335.13333333333333</v>
      </c>
      <c r="I164" s="120">
        <v>340.36666666666667</v>
      </c>
      <c r="J164" s="120">
        <v>343.93333333333334</v>
      </c>
      <c r="K164" s="119">
        <v>336.8</v>
      </c>
      <c r="L164" s="119">
        <v>328</v>
      </c>
      <c r="M164" s="119">
        <v>0.69911999999999996</v>
      </c>
    </row>
    <row r="165" spans="1:13">
      <c r="A165" s="65">
        <v>156</v>
      </c>
      <c r="B165" s="119" t="s">
        <v>872</v>
      </c>
      <c r="C165" s="122">
        <v>6720.35</v>
      </c>
      <c r="D165" s="120">
        <v>6778.45</v>
      </c>
      <c r="E165" s="120">
        <v>6606.9</v>
      </c>
      <c r="F165" s="120">
        <v>6493.45</v>
      </c>
      <c r="G165" s="120">
        <v>6321.9</v>
      </c>
      <c r="H165" s="120">
        <v>6891.9</v>
      </c>
      <c r="I165" s="120">
        <v>7063.4500000000007</v>
      </c>
      <c r="J165" s="120">
        <v>7176.9</v>
      </c>
      <c r="K165" s="119">
        <v>6950</v>
      </c>
      <c r="L165" s="119">
        <v>6665</v>
      </c>
      <c r="M165" s="119">
        <v>3.5499999999999997E-2</v>
      </c>
    </row>
    <row r="166" spans="1:13">
      <c r="A166" s="65">
        <v>157</v>
      </c>
      <c r="B166" s="119" t="s">
        <v>878</v>
      </c>
      <c r="C166" s="122">
        <v>3132.6</v>
      </c>
      <c r="D166" s="120">
        <v>3132.3333333333335</v>
      </c>
      <c r="E166" s="120">
        <v>3088.8166666666671</v>
      </c>
      <c r="F166" s="120">
        <v>3045.0333333333338</v>
      </c>
      <c r="G166" s="120">
        <v>3001.5166666666673</v>
      </c>
      <c r="H166" s="120">
        <v>3176.1166666666668</v>
      </c>
      <c r="I166" s="120">
        <v>3219.6333333333332</v>
      </c>
      <c r="J166" s="120">
        <v>3263.4166666666665</v>
      </c>
      <c r="K166" s="119">
        <v>3175.85</v>
      </c>
      <c r="L166" s="119">
        <v>3088.55</v>
      </c>
      <c r="M166" s="119">
        <v>0.46554000000000001</v>
      </c>
    </row>
    <row r="167" spans="1:13">
      <c r="A167" s="65">
        <v>158</v>
      </c>
      <c r="B167" s="119" t="s">
        <v>70</v>
      </c>
      <c r="C167" s="122">
        <v>565.70000000000005</v>
      </c>
      <c r="D167" s="120">
        <v>567.48333333333335</v>
      </c>
      <c r="E167" s="120">
        <v>559.9666666666667</v>
      </c>
      <c r="F167" s="120">
        <v>554.23333333333335</v>
      </c>
      <c r="G167" s="120">
        <v>546.7166666666667</v>
      </c>
      <c r="H167" s="120">
        <v>573.2166666666667</v>
      </c>
      <c r="I167" s="120">
        <v>580.73333333333335</v>
      </c>
      <c r="J167" s="120">
        <v>586.4666666666667</v>
      </c>
      <c r="K167" s="119">
        <v>575</v>
      </c>
      <c r="L167" s="119">
        <v>561.75</v>
      </c>
      <c r="M167" s="119">
        <v>4.5717100000000004</v>
      </c>
    </row>
    <row r="168" spans="1:13">
      <c r="A168" s="65">
        <v>159</v>
      </c>
      <c r="B168" s="119" t="s">
        <v>885</v>
      </c>
      <c r="C168" s="122">
        <v>112.5</v>
      </c>
      <c r="D168" s="120">
        <v>112.63333333333333</v>
      </c>
      <c r="E168" s="120">
        <v>111.01666666666665</v>
      </c>
      <c r="F168" s="120">
        <v>109.53333333333333</v>
      </c>
      <c r="G168" s="120">
        <v>107.91666666666666</v>
      </c>
      <c r="H168" s="120">
        <v>114.11666666666665</v>
      </c>
      <c r="I168" s="120">
        <v>115.73333333333332</v>
      </c>
      <c r="J168" s="120">
        <v>117.21666666666664</v>
      </c>
      <c r="K168" s="119">
        <v>114.25</v>
      </c>
      <c r="L168" s="119">
        <v>111.15</v>
      </c>
      <c r="M168" s="119">
        <v>0.70884999999999998</v>
      </c>
    </row>
    <row r="169" spans="1:13">
      <c r="A169" s="65">
        <v>160</v>
      </c>
      <c r="B169" s="119" t="s">
        <v>71</v>
      </c>
      <c r="C169" s="122">
        <v>18.100000000000001</v>
      </c>
      <c r="D169" s="120">
        <v>18.283333333333335</v>
      </c>
      <c r="E169" s="120">
        <v>17.81666666666667</v>
      </c>
      <c r="F169" s="120">
        <v>17.533333333333335</v>
      </c>
      <c r="G169" s="120">
        <v>17.06666666666667</v>
      </c>
      <c r="H169" s="120">
        <v>18.56666666666667</v>
      </c>
      <c r="I169" s="120">
        <v>19.033333333333331</v>
      </c>
      <c r="J169" s="120">
        <v>19.31666666666667</v>
      </c>
      <c r="K169" s="119">
        <v>18.75</v>
      </c>
      <c r="L169" s="119">
        <v>18</v>
      </c>
      <c r="M169" s="119">
        <v>205.92592999999999</v>
      </c>
    </row>
    <row r="170" spans="1:13">
      <c r="A170" s="65">
        <v>161</v>
      </c>
      <c r="B170" s="119" t="s">
        <v>888</v>
      </c>
      <c r="C170" s="122">
        <v>408.8</v>
      </c>
      <c r="D170" s="120">
        <v>411.43333333333334</v>
      </c>
      <c r="E170" s="120">
        <v>405.06666666666666</v>
      </c>
      <c r="F170" s="120">
        <v>401.33333333333331</v>
      </c>
      <c r="G170" s="120">
        <v>394.96666666666664</v>
      </c>
      <c r="H170" s="120">
        <v>415.16666666666669</v>
      </c>
      <c r="I170" s="120">
        <v>421.53333333333336</v>
      </c>
      <c r="J170" s="120">
        <v>425.26666666666671</v>
      </c>
      <c r="K170" s="119">
        <v>417.8</v>
      </c>
      <c r="L170" s="119">
        <v>407.7</v>
      </c>
      <c r="M170" s="119">
        <v>5.4272499999999999</v>
      </c>
    </row>
    <row r="171" spans="1:13">
      <c r="A171" s="65">
        <v>162</v>
      </c>
      <c r="B171" s="119" t="s">
        <v>892</v>
      </c>
      <c r="C171" s="122">
        <v>746.95</v>
      </c>
      <c r="D171" s="120">
        <v>750.6</v>
      </c>
      <c r="E171" s="120">
        <v>738.25</v>
      </c>
      <c r="F171" s="120">
        <v>729.55</v>
      </c>
      <c r="G171" s="120">
        <v>717.19999999999993</v>
      </c>
      <c r="H171" s="120">
        <v>759.30000000000007</v>
      </c>
      <c r="I171" s="120">
        <v>771.6500000000002</v>
      </c>
      <c r="J171" s="120">
        <v>780.35000000000014</v>
      </c>
      <c r="K171" s="119">
        <v>762.95</v>
      </c>
      <c r="L171" s="119">
        <v>741.9</v>
      </c>
      <c r="M171" s="119">
        <v>0.76659999999999995</v>
      </c>
    </row>
    <row r="172" spans="1:13">
      <c r="A172" s="65">
        <v>163</v>
      </c>
      <c r="B172" s="119" t="s">
        <v>2643</v>
      </c>
      <c r="C172" s="122">
        <v>647.45000000000005</v>
      </c>
      <c r="D172" s="120">
        <v>647.44999999999993</v>
      </c>
      <c r="E172" s="120">
        <v>640.89999999999986</v>
      </c>
      <c r="F172" s="120">
        <v>634.34999999999991</v>
      </c>
      <c r="G172" s="120">
        <v>627.79999999999984</v>
      </c>
      <c r="H172" s="120">
        <v>653.99999999999989</v>
      </c>
      <c r="I172" s="120">
        <v>660.54999999999984</v>
      </c>
      <c r="J172" s="120">
        <v>667.09999999999991</v>
      </c>
      <c r="K172" s="119">
        <v>654</v>
      </c>
      <c r="L172" s="119">
        <v>640.9</v>
      </c>
      <c r="M172" s="119">
        <v>1.0439400000000001</v>
      </c>
    </row>
    <row r="173" spans="1:13">
      <c r="A173" s="65">
        <v>164</v>
      </c>
      <c r="B173" s="119" t="s">
        <v>348</v>
      </c>
      <c r="C173" s="122">
        <v>1356.45</v>
      </c>
      <c r="D173" s="120">
        <v>1361.35</v>
      </c>
      <c r="E173" s="120">
        <v>1343.6999999999998</v>
      </c>
      <c r="F173" s="120">
        <v>1330.9499999999998</v>
      </c>
      <c r="G173" s="120">
        <v>1313.2999999999997</v>
      </c>
      <c r="H173" s="120">
        <v>1374.1</v>
      </c>
      <c r="I173" s="120">
        <v>1391.75</v>
      </c>
      <c r="J173" s="120">
        <v>1404.5</v>
      </c>
      <c r="K173" s="119">
        <v>1379</v>
      </c>
      <c r="L173" s="119">
        <v>1348.6</v>
      </c>
      <c r="M173" s="119">
        <v>4.2343200000000003</v>
      </c>
    </row>
    <row r="174" spans="1:13">
      <c r="A174" s="65">
        <v>165</v>
      </c>
      <c r="B174" s="119" t="s">
        <v>72</v>
      </c>
      <c r="C174" s="122">
        <v>608.85</v>
      </c>
      <c r="D174" s="120">
        <v>612.25000000000011</v>
      </c>
      <c r="E174" s="120">
        <v>599.55000000000018</v>
      </c>
      <c r="F174" s="120">
        <v>590.25000000000011</v>
      </c>
      <c r="G174" s="120">
        <v>577.55000000000018</v>
      </c>
      <c r="H174" s="120">
        <v>621.55000000000018</v>
      </c>
      <c r="I174" s="120">
        <v>634.25000000000023</v>
      </c>
      <c r="J174" s="120">
        <v>643.55000000000018</v>
      </c>
      <c r="K174" s="119">
        <v>624.95000000000005</v>
      </c>
      <c r="L174" s="119">
        <v>602.95000000000005</v>
      </c>
      <c r="M174" s="119">
        <v>6.4436400000000003</v>
      </c>
    </row>
    <row r="175" spans="1:13">
      <c r="A175" s="65">
        <v>166</v>
      </c>
      <c r="B175" s="119" t="s">
        <v>896</v>
      </c>
      <c r="C175" s="122">
        <v>676.55</v>
      </c>
      <c r="D175" s="120">
        <v>681.88333333333333</v>
      </c>
      <c r="E175" s="120">
        <v>669.76666666666665</v>
      </c>
      <c r="F175" s="120">
        <v>662.98333333333335</v>
      </c>
      <c r="G175" s="120">
        <v>650.86666666666667</v>
      </c>
      <c r="H175" s="120">
        <v>688.66666666666663</v>
      </c>
      <c r="I175" s="120">
        <v>700.78333333333319</v>
      </c>
      <c r="J175" s="120">
        <v>707.56666666666661</v>
      </c>
      <c r="K175" s="119">
        <v>694</v>
      </c>
      <c r="L175" s="119">
        <v>675.1</v>
      </c>
      <c r="M175" s="119">
        <v>0.88400999999999996</v>
      </c>
    </row>
    <row r="176" spans="1:13">
      <c r="A176" s="65">
        <v>167</v>
      </c>
      <c r="B176" s="119" t="s">
        <v>317</v>
      </c>
      <c r="C176" s="122">
        <v>119.95</v>
      </c>
      <c r="D176" s="120">
        <v>119.71666666666665</v>
      </c>
      <c r="E176" s="120">
        <v>116.93333333333331</v>
      </c>
      <c r="F176" s="120">
        <v>113.91666666666666</v>
      </c>
      <c r="G176" s="120">
        <v>111.13333333333331</v>
      </c>
      <c r="H176" s="120">
        <v>122.73333333333331</v>
      </c>
      <c r="I176" s="120">
        <v>125.51666666666664</v>
      </c>
      <c r="J176" s="120">
        <v>128.5333333333333</v>
      </c>
      <c r="K176" s="119">
        <v>122.5</v>
      </c>
      <c r="L176" s="119">
        <v>116.7</v>
      </c>
      <c r="M176" s="119">
        <v>16.072980000000001</v>
      </c>
    </row>
    <row r="177" spans="1:13">
      <c r="A177" s="65">
        <v>168</v>
      </c>
      <c r="B177" s="119" t="s">
        <v>353</v>
      </c>
      <c r="C177" s="122">
        <v>93.55</v>
      </c>
      <c r="D177" s="120">
        <v>93</v>
      </c>
      <c r="E177" s="120">
        <v>91.85</v>
      </c>
      <c r="F177" s="120">
        <v>90.149999999999991</v>
      </c>
      <c r="G177" s="120">
        <v>88.999999999999986</v>
      </c>
      <c r="H177" s="120">
        <v>94.7</v>
      </c>
      <c r="I177" s="120">
        <v>95.850000000000009</v>
      </c>
      <c r="J177" s="120">
        <v>97.550000000000011</v>
      </c>
      <c r="K177" s="119">
        <v>94.15</v>
      </c>
      <c r="L177" s="119">
        <v>91.3</v>
      </c>
      <c r="M177" s="119">
        <v>47.932549999999999</v>
      </c>
    </row>
    <row r="178" spans="1:13">
      <c r="A178" s="65">
        <v>169</v>
      </c>
      <c r="B178" s="119" t="s">
        <v>902</v>
      </c>
      <c r="C178" s="122">
        <v>986.4</v>
      </c>
      <c r="D178" s="120">
        <v>987.81666666666661</v>
      </c>
      <c r="E178" s="120">
        <v>971.63333333333321</v>
      </c>
      <c r="F178" s="120">
        <v>956.86666666666656</v>
      </c>
      <c r="G178" s="120">
        <v>940.68333333333317</v>
      </c>
      <c r="H178" s="120">
        <v>1002.5833333333333</v>
      </c>
      <c r="I178" s="120">
        <v>1018.7666666666667</v>
      </c>
      <c r="J178" s="120">
        <v>1033.5333333333333</v>
      </c>
      <c r="K178" s="119">
        <v>1004</v>
      </c>
      <c r="L178" s="119">
        <v>973.05</v>
      </c>
      <c r="M178" s="119">
        <v>6.1397000000000004</v>
      </c>
    </row>
    <row r="179" spans="1:13">
      <c r="A179" s="65">
        <v>170</v>
      </c>
      <c r="B179" s="119" t="s">
        <v>73</v>
      </c>
      <c r="C179" s="122">
        <v>985.8</v>
      </c>
      <c r="D179" s="120">
        <v>986.7833333333333</v>
      </c>
      <c r="E179" s="120">
        <v>967.61666666666656</v>
      </c>
      <c r="F179" s="120">
        <v>949.43333333333328</v>
      </c>
      <c r="G179" s="120">
        <v>930.26666666666654</v>
      </c>
      <c r="H179" s="120">
        <v>1004.9666666666666</v>
      </c>
      <c r="I179" s="120">
        <v>1024.1333333333332</v>
      </c>
      <c r="J179" s="120">
        <v>1042.3166666666666</v>
      </c>
      <c r="K179" s="119">
        <v>1005.95</v>
      </c>
      <c r="L179" s="119">
        <v>968.6</v>
      </c>
      <c r="M179" s="119">
        <v>10.343070000000001</v>
      </c>
    </row>
    <row r="180" spans="1:13">
      <c r="A180" s="65">
        <v>171</v>
      </c>
      <c r="B180" s="119" t="s">
        <v>905</v>
      </c>
      <c r="C180" s="122">
        <v>144.05000000000001</v>
      </c>
      <c r="D180" s="120">
        <v>144.38333333333333</v>
      </c>
      <c r="E180" s="120">
        <v>143.16666666666666</v>
      </c>
      <c r="F180" s="120">
        <v>142.28333333333333</v>
      </c>
      <c r="G180" s="120">
        <v>141.06666666666666</v>
      </c>
      <c r="H180" s="120">
        <v>145.26666666666665</v>
      </c>
      <c r="I180" s="120">
        <v>146.48333333333335</v>
      </c>
      <c r="J180" s="120">
        <v>147.36666666666665</v>
      </c>
      <c r="K180" s="119">
        <v>145.6</v>
      </c>
      <c r="L180" s="119">
        <v>143.5</v>
      </c>
      <c r="M180" s="119">
        <v>2.3733599999999999</v>
      </c>
    </row>
    <row r="181" spans="1:13">
      <c r="A181" s="65">
        <v>172</v>
      </c>
      <c r="B181" s="119" t="s">
        <v>909</v>
      </c>
      <c r="C181" s="122">
        <v>200.75</v>
      </c>
      <c r="D181" s="120">
        <v>202.18333333333331</v>
      </c>
      <c r="E181" s="120">
        <v>198.56666666666661</v>
      </c>
      <c r="F181" s="120">
        <v>196.3833333333333</v>
      </c>
      <c r="G181" s="120">
        <v>192.76666666666659</v>
      </c>
      <c r="H181" s="120">
        <v>204.36666666666662</v>
      </c>
      <c r="I181" s="120">
        <v>207.98333333333335</v>
      </c>
      <c r="J181" s="120">
        <v>210.16666666666663</v>
      </c>
      <c r="K181" s="119">
        <v>205.8</v>
      </c>
      <c r="L181" s="119">
        <v>200</v>
      </c>
      <c r="M181" s="119">
        <v>0.28142</v>
      </c>
    </row>
    <row r="182" spans="1:13">
      <c r="A182" s="65">
        <v>173</v>
      </c>
      <c r="B182" s="119" t="s">
        <v>915</v>
      </c>
      <c r="C182" s="122">
        <v>334.2</v>
      </c>
      <c r="D182" s="120">
        <v>336.41666666666669</v>
      </c>
      <c r="E182" s="120">
        <v>327.78333333333336</v>
      </c>
      <c r="F182" s="120">
        <v>321.36666666666667</v>
      </c>
      <c r="G182" s="120">
        <v>312.73333333333335</v>
      </c>
      <c r="H182" s="120">
        <v>342.83333333333337</v>
      </c>
      <c r="I182" s="120">
        <v>351.4666666666667</v>
      </c>
      <c r="J182" s="120">
        <v>357.88333333333338</v>
      </c>
      <c r="K182" s="119">
        <v>345.05</v>
      </c>
      <c r="L182" s="119">
        <v>330</v>
      </c>
      <c r="M182" s="119">
        <v>5.5662900000000004</v>
      </c>
    </row>
    <row r="183" spans="1:13">
      <c r="A183" s="65">
        <v>174</v>
      </c>
      <c r="B183" s="119" t="s">
        <v>315</v>
      </c>
      <c r="C183" s="122">
        <v>108.65</v>
      </c>
      <c r="D183" s="120">
        <v>109.10000000000001</v>
      </c>
      <c r="E183" s="120">
        <v>107.45000000000002</v>
      </c>
      <c r="F183" s="120">
        <v>106.25000000000001</v>
      </c>
      <c r="G183" s="120">
        <v>104.60000000000002</v>
      </c>
      <c r="H183" s="120">
        <v>110.30000000000001</v>
      </c>
      <c r="I183" s="120">
        <v>111.95000000000002</v>
      </c>
      <c r="J183" s="120">
        <v>113.15</v>
      </c>
      <c r="K183" s="119">
        <v>110.75</v>
      </c>
      <c r="L183" s="119">
        <v>107.9</v>
      </c>
      <c r="M183" s="119">
        <v>11.590070000000001</v>
      </c>
    </row>
    <row r="184" spans="1:13">
      <c r="A184" s="65">
        <v>175</v>
      </c>
      <c r="B184" s="119" t="s">
        <v>182</v>
      </c>
      <c r="C184" s="122">
        <v>6555.5</v>
      </c>
      <c r="D184" s="120">
        <v>6502.8499999999995</v>
      </c>
      <c r="E184" s="120">
        <v>6405.6999999999989</v>
      </c>
      <c r="F184" s="120">
        <v>6255.9</v>
      </c>
      <c r="G184" s="120">
        <v>6158.7499999999991</v>
      </c>
      <c r="H184" s="120">
        <v>6652.6499999999987</v>
      </c>
      <c r="I184" s="120">
        <v>6749.7999999999984</v>
      </c>
      <c r="J184" s="120">
        <v>6899.5999999999985</v>
      </c>
      <c r="K184" s="119">
        <v>6600</v>
      </c>
      <c r="L184" s="119">
        <v>6353.05</v>
      </c>
      <c r="M184" s="119">
        <v>0.19233</v>
      </c>
    </row>
    <row r="185" spans="1:13">
      <c r="A185" s="65">
        <v>176</v>
      </c>
      <c r="B185" s="119" t="s">
        <v>199</v>
      </c>
      <c r="C185" s="122">
        <v>194.05</v>
      </c>
      <c r="D185" s="120">
        <v>192.46666666666667</v>
      </c>
      <c r="E185" s="120">
        <v>188.08333333333334</v>
      </c>
      <c r="F185" s="120">
        <v>182.11666666666667</v>
      </c>
      <c r="G185" s="120">
        <v>177.73333333333335</v>
      </c>
      <c r="H185" s="120">
        <v>198.43333333333334</v>
      </c>
      <c r="I185" s="120">
        <v>202.81666666666666</v>
      </c>
      <c r="J185" s="120">
        <v>208.78333333333333</v>
      </c>
      <c r="K185" s="119">
        <v>196.85</v>
      </c>
      <c r="L185" s="119">
        <v>186.5</v>
      </c>
      <c r="M185" s="119">
        <v>3.3707799999999999</v>
      </c>
    </row>
    <row r="186" spans="1:13">
      <c r="A186" s="65">
        <v>177</v>
      </c>
      <c r="B186" s="119" t="s">
        <v>924</v>
      </c>
      <c r="C186" s="122">
        <v>491.55</v>
      </c>
      <c r="D186" s="120">
        <v>491.16666666666669</v>
      </c>
      <c r="E186" s="120">
        <v>484.38333333333338</v>
      </c>
      <c r="F186" s="120">
        <v>477.2166666666667</v>
      </c>
      <c r="G186" s="120">
        <v>470.43333333333339</v>
      </c>
      <c r="H186" s="120">
        <v>498.33333333333337</v>
      </c>
      <c r="I186" s="120">
        <v>505.11666666666667</v>
      </c>
      <c r="J186" s="120">
        <v>512.2833333333333</v>
      </c>
      <c r="K186" s="119">
        <v>497.95</v>
      </c>
      <c r="L186" s="119">
        <v>484</v>
      </c>
      <c r="M186" s="119">
        <v>0.86075999999999997</v>
      </c>
    </row>
    <row r="187" spans="1:13">
      <c r="A187" s="65">
        <v>178</v>
      </c>
      <c r="B187" s="119" t="s">
        <v>926</v>
      </c>
      <c r="C187" s="122">
        <v>739.7</v>
      </c>
      <c r="D187" s="120">
        <v>739.29999999999984</v>
      </c>
      <c r="E187" s="120">
        <v>730.6999999999997</v>
      </c>
      <c r="F187" s="120">
        <v>721.69999999999982</v>
      </c>
      <c r="G187" s="120">
        <v>713.09999999999968</v>
      </c>
      <c r="H187" s="120">
        <v>748.29999999999973</v>
      </c>
      <c r="I187" s="120">
        <v>756.89999999999986</v>
      </c>
      <c r="J187" s="120">
        <v>765.89999999999975</v>
      </c>
      <c r="K187" s="119">
        <v>747.9</v>
      </c>
      <c r="L187" s="119">
        <v>730.3</v>
      </c>
      <c r="M187" s="119">
        <v>0.33156000000000002</v>
      </c>
    </row>
    <row r="188" spans="1:13">
      <c r="A188" s="65">
        <v>179</v>
      </c>
      <c r="B188" s="119" t="s">
        <v>928</v>
      </c>
      <c r="C188" s="122">
        <v>770.35</v>
      </c>
      <c r="D188" s="120">
        <v>774.83333333333337</v>
      </c>
      <c r="E188" s="120">
        <v>758.66666666666674</v>
      </c>
      <c r="F188" s="120">
        <v>746.98333333333335</v>
      </c>
      <c r="G188" s="120">
        <v>730.81666666666672</v>
      </c>
      <c r="H188" s="120">
        <v>786.51666666666677</v>
      </c>
      <c r="I188" s="120">
        <v>802.68333333333351</v>
      </c>
      <c r="J188" s="120">
        <v>814.36666666666679</v>
      </c>
      <c r="K188" s="119">
        <v>791</v>
      </c>
      <c r="L188" s="119">
        <v>763.15</v>
      </c>
      <c r="M188" s="119">
        <v>0.16985</v>
      </c>
    </row>
    <row r="189" spans="1:13">
      <c r="A189" s="65">
        <v>180</v>
      </c>
      <c r="B189" s="119" t="s">
        <v>930</v>
      </c>
      <c r="C189" s="122">
        <v>839.45</v>
      </c>
      <c r="D189" s="120">
        <v>847.48333333333323</v>
      </c>
      <c r="E189" s="120">
        <v>827.01666666666642</v>
      </c>
      <c r="F189" s="120">
        <v>814.58333333333314</v>
      </c>
      <c r="G189" s="120">
        <v>794.11666666666633</v>
      </c>
      <c r="H189" s="120">
        <v>859.91666666666652</v>
      </c>
      <c r="I189" s="120">
        <v>880.38333333333344</v>
      </c>
      <c r="J189" s="120">
        <v>892.81666666666661</v>
      </c>
      <c r="K189" s="119">
        <v>867.95</v>
      </c>
      <c r="L189" s="119">
        <v>835.05</v>
      </c>
      <c r="M189" s="119">
        <v>6.8879999999999997E-2</v>
      </c>
    </row>
    <row r="190" spans="1:13">
      <c r="A190" s="65">
        <v>181</v>
      </c>
      <c r="B190" s="119" t="s">
        <v>2923</v>
      </c>
      <c r="C190" s="122">
        <v>10.95</v>
      </c>
      <c r="D190" s="120">
        <v>11.133333333333333</v>
      </c>
      <c r="E190" s="120">
        <v>10.716666666666665</v>
      </c>
      <c r="F190" s="120">
        <v>10.483333333333333</v>
      </c>
      <c r="G190" s="120">
        <v>10.066666666666665</v>
      </c>
      <c r="H190" s="120">
        <v>11.366666666666665</v>
      </c>
      <c r="I190" s="120">
        <v>11.783333333333333</v>
      </c>
      <c r="J190" s="120">
        <v>12.016666666666666</v>
      </c>
      <c r="K190" s="119">
        <v>11.55</v>
      </c>
      <c r="L190" s="119">
        <v>10.9</v>
      </c>
      <c r="M190" s="119">
        <v>20.168669999999999</v>
      </c>
    </row>
    <row r="191" spans="1:13">
      <c r="A191" s="65">
        <v>182</v>
      </c>
      <c r="B191" s="119" t="s">
        <v>937</v>
      </c>
      <c r="C191" s="122">
        <v>16.7</v>
      </c>
      <c r="D191" s="120">
        <v>16.866666666666667</v>
      </c>
      <c r="E191" s="120">
        <v>16.433333333333334</v>
      </c>
      <c r="F191" s="120">
        <v>16.166666666666668</v>
      </c>
      <c r="G191" s="120">
        <v>15.733333333333334</v>
      </c>
      <c r="H191" s="120">
        <v>17.133333333333333</v>
      </c>
      <c r="I191" s="120">
        <v>17.56666666666667</v>
      </c>
      <c r="J191" s="120">
        <v>17.833333333333332</v>
      </c>
      <c r="K191" s="119">
        <v>17.3</v>
      </c>
      <c r="L191" s="119">
        <v>16.600000000000001</v>
      </c>
      <c r="M191" s="119">
        <v>3.1996500000000001</v>
      </c>
    </row>
    <row r="192" spans="1:13">
      <c r="A192" s="65">
        <v>183</v>
      </c>
      <c r="B192" s="119" t="s">
        <v>939</v>
      </c>
      <c r="C192" s="122">
        <v>624.6</v>
      </c>
      <c r="D192" s="120">
        <v>618.36666666666667</v>
      </c>
      <c r="E192" s="120">
        <v>607.58333333333337</v>
      </c>
      <c r="F192" s="120">
        <v>590.56666666666672</v>
      </c>
      <c r="G192" s="120">
        <v>579.78333333333342</v>
      </c>
      <c r="H192" s="120">
        <v>635.38333333333333</v>
      </c>
      <c r="I192" s="120">
        <v>646.16666666666663</v>
      </c>
      <c r="J192" s="120">
        <v>663.18333333333328</v>
      </c>
      <c r="K192" s="119">
        <v>629.15</v>
      </c>
      <c r="L192" s="119">
        <v>601.35</v>
      </c>
      <c r="M192" s="119">
        <v>0.18859999999999999</v>
      </c>
    </row>
    <row r="193" spans="1:13">
      <c r="A193" s="65">
        <v>184</v>
      </c>
      <c r="B193" s="119" t="s">
        <v>74</v>
      </c>
      <c r="C193" s="122">
        <v>602.79999999999995</v>
      </c>
      <c r="D193" s="120">
        <v>606.01666666666665</v>
      </c>
      <c r="E193" s="120">
        <v>596.0333333333333</v>
      </c>
      <c r="F193" s="120">
        <v>589.26666666666665</v>
      </c>
      <c r="G193" s="120">
        <v>579.2833333333333</v>
      </c>
      <c r="H193" s="120">
        <v>612.7833333333333</v>
      </c>
      <c r="I193" s="120">
        <v>622.76666666666665</v>
      </c>
      <c r="J193" s="120">
        <v>629.5333333333333</v>
      </c>
      <c r="K193" s="119">
        <v>616</v>
      </c>
      <c r="L193" s="119">
        <v>599.25</v>
      </c>
      <c r="M193" s="119">
        <v>29.298580000000001</v>
      </c>
    </row>
    <row r="194" spans="1:13">
      <c r="A194" s="65">
        <v>185</v>
      </c>
      <c r="B194" s="119" t="s">
        <v>944</v>
      </c>
      <c r="C194" s="122">
        <v>11.4</v>
      </c>
      <c r="D194" s="120">
        <v>11.700000000000001</v>
      </c>
      <c r="E194" s="120">
        <v>10.950000000000003</v>
      </c>
      <c r="F194" s="120">
        <v>10.500000000000002</v>
      </c>
      <c r="G194" s="120">
        <v>9.7500000000000036</v>
      </c>
      <c r="H194" s="120">
        <v>12.150000000000002</v>
      </c>
      <c r="I194" s="120">
        <v>12.899999999999999</v>
      </c>
      <c r="J194" s="120">
        <v>13.350000000000001</v>
      </c>
      <c r="K194" s="119">
        <v>12.45</v>
      </c>
      <c r="L194" s="119">
        <v>11.25</v>
      </c>
      <c r="M194" s="119">
        <v>162.20524</v>
      </c>
    </row>
    <row r="195" spans="1:13">
      <c r="A195" s="65">
        <v>186</v>
      </c>
      <c r="B195" s="119" t="s">
        <v>949</v>
      </c>
      <c r="C195" s="122">
        <v>35.549999999999997</v>
      </c>
      <c r="D195" s="120">
        <v>35.81666666666667</v>
      </c>
      <c r="E195" s="120">
        <v>35.033333333333339</v>
      </c>
      <c r="F195" s="120">
        <v>34.516666666666666</v>
      </c>
      <c r="G195" s="120">
        <v>33.733333333333334</v>
      </c>
      <c r="H195" s="120">
        <v>36.333333333333343</v>
      </c>
      <c r="I195" s="120">
        <v>37.116666666666674</v>
      </c>
      <c r="J195" s="120">
        <v>37.633333333333347</v>
      </c>
      <c r="K195" s="119">
        <v>36.6</v>
      </c>
      <c r="L195" s="119">
        <v>35.299999999999997</v>
      </c>
      <c r="M195" s="119">
        <v>7.9214099999999998</v>
      </c>
    </row>
    <row r="196" spans="1:13">
      <c r="A196" s="65">
        <v>187</v>
      </c>
      <c r="B196" s="119" t="s">
        <v>75</v>
      </c>
      <c r="C196" s="122">
        <v>964.3</v>
      </c>
      <c r="D196" s="120">
        <v>972.6</v>
      </c>
      <c r="E196" s="120">
        <v>951.7</v>
      </c>
      <c r="F196" s="120">
        <v>939.1</v>
      </c>
      <c r="G196" s="120">
        <v>918.2</v>
      </c>
      <c r="H196" s="120">
        <v>985.2</v>
      </c>
      <c r="I196" s="120">
        <v>1006.0999999999999</v>
      </c>
      <c r="J196" s="120">
        <v>1018.7</v>
      </c>
      <c r="K196" s="119">
        <v>993.5</v>
      </c>
      <c r="L196" s="119">
        <v>960</v>
      </c>
      <c r="M196" s="119">
        <v>28.218360000000001</v>
      </c>
    </row>
    <row r="197" spans="1:13">
      <c r="A197" s="65">
        <v>188</v>
      </c>
      <c r="B197" s="119" t="s">
        <v>76</v>
      </c>
      <c r="C197" s="122">
        <v>2000.85</v>
      </c>
      <c r="D197" s="120">
        <v>1998.9666666666665</v>
      </c>
      <c r="E197" s="120">
        <v>1986.083333333333</v>
      </c>
      <c r="F197" s="120">
        <v>1971.3166666666666</v>
      </c>
      <c r="G197" s="120">
        <v>1958.4333333333332</v>
      </c>
      <c r="H197" s="120">
        <v>2013.7333333333329</v>
      </c>
      <c r="I197" s="120">
        <v>2026.6166666666666</v>
      </c>
      <c r="J197" s="120">
        <v>2041.3833333333328</v>
      </c>
      <c r="K197" s="119">
        <v>2011.85</v>
      </c>
      <c r="L197" s="119">
        <v>1984.2</v>
      </c>
      <c r="M197" s="119">
        <v>25.037489999999998</v>
      </c>
    </row>
    <row r="198" spans="1:13">
      <c r="A198" s="65">
        <v>189</v>
      </c>
      <c r="B198" s="119" t="s">
        <v>77</v>
      </c>
      <c r="C198" s="122">
        <v>2170.35</v>
      </c>
      <c r="D198" s="120">
        <v>2169.0499999999997</v>
      </c>
      <c r="E198" s="120">
        <v>2161.2999999999993</v>
      </c>
      <c r="F198" s="120">
        <v>2152.2499999999995</v>
      </c>
      <c r="G198" s="120">
        <v>2144.4999999999991</v>
      </c>
      <c r="H198" s="120">
        <v>2178.0999999999995</v>
      </c>
      <c r="I198" s="120">
        <v>2185.8500000000004</v>
      </c>
      <c r="J198" s="120">
        <v>2194.8999999999996</v>
      </c>
      <c r="K198" s="119">
        <v>2176.8000000000002</v>
      </c>
      <c r="L198" s="119">
        <v>2160</v>
      </c>
      <c r="M198" s="119">
        <v>17.596540000000001</v>
      </c>
    </row>
    <row r="199" spans="1:13">
      <c r="A199" s="65">
        <v>190</v>
      </c>
      <c r="B199" s="119" t="s">
        <v>78</v>
      </c>
      <c r="C199" s="122">
        <v>19.399999999999999</v>
      </c>
      <c r="D199" s="120">
        <v>19.516666666666666</v>
      </c>
      <c r="E199" s="120">
        <v>18.833333333333332</v>
      </c>
      <c r="F199" s="120">
        <v>18.266666666666666</v>
      </c>
      <c r="G199" s="120">
        <v>17.583333333333332</v>
      </c>
      <c r="H199" s="120">
        <v>20.083333333333332</v>
      </c>
      <c r="I199" s="120">
        <v>20.766666666666669</v>
      </c>
      <c r="J199" s="120">
        <v>21.333333333333332</v>
      </c>
      <c r="K199" s="119">
        <v>20.2</v>
      </c>
      <c r="L199" s="119">
        <v>18.95</v>
      </c>
      <c r="M199" s="119">
        <v>62.718789999999998</v>
      </c>
    </row>
    <row r="200" spans="1:13">
      <c r="A200" s="65">
        <v>191</v>
      </c>
      <c r="B200" s="119" t="s">
        <v>957</v>
      </c>
      <c r="C200" s="122">
        <v>4014.55</v>
      </c>
      <c r="D200" s="120">
        <v>4000.85</v>
      </c>
      <c r="E200" s="120">
        <v>3941.7</v>
      </c>
      <c r="F200" s="120">
        <v>3868.85</v>
      </c>
      <c r="G200" s="120">
        <v>3809.7</v>
      </c>
      <c r="H200" s="120">
        <v>4073.7</v>
      </c>
      <c r="I200" s="120">
        <v>4132.8500000000004</v>
      </c>
      <c r="J200" s="120">
        <v>4205.7</v>
      </c>
      <c r="K200" s="119">
        <v>4060</v>
      </c>
      <c r="L200" s="119">
        <v>3928</v>
      </c>
      <c r="M200" s="119">
        <v>1.2620400000000001</v>
      </c>
    </row>
    <row r="201" spans="1:13">
      <c r="A201" s="65">
        <v>192</v>
      </c>
      <c r="B201" s="119" t="s">
        <v>959</v>
      </c>
      <c r="C201" s="122">
        <v>151.69999999999999</v>
      </c>
      <c r="D201" s="120">
        <v>152.63333333333333</v>
      </c>
      <c r="E201" s="120">
        <v>149.06666666666666</v>
      </c>
      <c r="F201" s="120">
        <v>146.43333333333334</v>
      </c>
      <c r="G201" s="120">
        <v>142.86666666666667</v>
      </c>
      <c r="H201" s="120">
        <v>155.26666666666665</v>
      </c>
      <c r="I201" s="120">
        <v>158.83333333333331</v>
      </c>
      <c r="J201" s="120">
        <v>161.46666666666664</v>
      </c>
      <c r="K201" s="119">
        <v>156.19999999999999</v>
      </c>
      <c r="L201" s="119">
        <v>150</v>
      </c>
      <c r="M201" s="119">
        <v>5.4964399999999998</v>
      </c>
    </row>
    <row r="202" spans="1:13">
      <c r="A202" s="65">
        <v>193</v>
      </c>
      <c r="B202" s="119" t="s">
        <v>963</v>
      </c>
      <c r="C202" s="122">
        <v>591.15</v>
      </c>
      <c r="D202" s="120">
        <v>586.7166666666667</v>
      </c>
      <c r="E202" s="120">
        <v>574.43333333333339</v>
      </c>
      <c r="F202" s="120">
        <v>557.7166666666667</v>
      </c>
      <c r="G202" s="120">
        <v>545.43333333333339</v>
      </c>
      <c r="H202" s="120">
        <v>603.43333333333339</v>
      </c>
      <c r="I202" s="120">
        <v>615.7166666666667</v>
      </c>
      <c r="J202" s="120">
        <v>632.43333333333339</v>
      </c>
      <c r="K202" s="119">
        <v>599</v>
      </c>
      <c r="L202" s="119">
        <v>570</v>
      </c>
      <c r="M202" s="119">
        <v>0.22695000000000001</v>
      </c>
    </row>
    <row r="203" spans="1:13">
      <c r="A203" s="65">
        <v>194</v>
      </c>
      <c r="B203" s="119" t="s">
        <v>79</v>
      </c>
      <c r="C203" s="122">
        <v>3110.05</v>
      </c>
      <c r="D203" s="120">
        <v>3112.1666666666665</v>
      </c>
      <c r="E203" s="120">
        <v>3059.5333333333328</v>
      </c>
      <c r="F203" s="120">
        <v>3009.0166666666664</v>
      </c>
      <c r="G203" s="120">
        <v>2956.3833333333328</v>
      </c>
      <c r="H203" s="120">
        <v>3162.6833333333329</v>
      </c>
      <c r="I203" s="120">
        <v>3215.3166666666671</v>
      </c>
      <c r="J203" s="120">
        <v>3265.833333333333</v>
      </c>
      <c r="K203" s="119">
        <v>3164.8</v>
      </c>
      <c r="L203" s="119">
        <v>3061.65</v>
      </c>
      <c r="M203" s="119">
        <v>9.6491600000000002</v>
      </c>
    </row>
    <row r="204" spans="1:13">
      <c r="A204" s="65">
        <v>195</v>
      </c>
      <c r="B204" s="119" t="s">
        <v>80</v>
      </c>
      <c r="C204" s="122">
        <v>456.45</v>
      </c>
      <c r="D204" s="120">
        <v>460.93333333333334</v>
      </c>
      <c r="E204" s="120">
        <v>446.16666666666669</v>
      </c>
      <c r="F204" s="120">
        <v>435.88333333333333</v>
      </c>
      <c r="G204" s="120">
        <v>421.11666666666667</v>
      </c>
      <c r="H204" s="120">
        <v>471.2166666666667</v>
      </c>
      <c r="I204" s="120">
        <v>485.98333333333335</v>
      </c>
      <c r="J204" s="120">
        <v>496.26666666666671</v>
      </c>
      <c r="K204" s="119">
        <v>475.7</v>
      </c>
      <c r="L204" s="119">
        <v>450.65</v>
      </c>
      <c r="M204" s="119">
        <v>82.609939999999995</v>
      </c>
    </row>
    <row r="205" spans="1:13">
      <c r="A205" s="65">
        <v>196</v>
      </c>
      <c r="B205" s="119" t="s">
        <v>968</v>
      </c>
      <c r="C205" s="122">
        <v>25.4</v>
      </c>
      <c r="D205" s="120">
        <v>25.7</v>
      </c>
      <c r="E205" s="120">
        <v>24.95</v>
      </c>
      <c r="F205" s="120">
        <v>24.5</v>
      </c>
      <c r="G205" s="120">
        <v>23.75</v>
      </c>
      <c r="H205" s="120">
        <v>26.15</v>
      </c>
      <c r="I205" s="120">
        <v>26.9</v>
      </c>
      <c r="J205" s="120">
        <v>27.349999999999998</v>
      </c>
      <c r="K205" s="119">
        <v>26.45</v>
      </c>
      <c r="L205" s="119">
        <v>25.25</v>
      </c>
      <c r="M205" s="119">
        <v>76.818110000000004</v>
      </c>
    </row>
    <row r="206" spans="1:13">
      <c r="A206" s="65">
        <v>197</v>
      </c>
      <c r="B206" s="119" t="s">
        <v>976</v>
      </c>
      <c r="C206" s="122">
        <v>267.39999999999998</v>
      </c>
      <c r="D206" s="120">
        <v>269.51666666666665</v>
      </c>
      <c r="E206" s="120">
        <v>263.13333333333333</v>
      </c>
      <c r="F206" s="120">
        <v>258.86666666666667</v>
      </c>
      <c r="G206" s="120">
        <v>252.48333333333335</v>
      </c>
      <c r="H206" s="120">
        <v>273.7833333333333</v>
      </c>
      <c r="I206" s="120">
        <v>280.16666666666663</v>
      </c>
      <c r="J206" s="120">
        <v>284.43333333333328</v>
      </c>
      <c r="K206" s="119">
        <v>275.89999999999998</v>
      </c>
      <c r="L206" s="119">
        <v>265.25</v>
      </c>
      <c r="M206" s="119">
        <v>0.18484999999999999</v>
      </c>
    </row>
    <row r="207" spans="1:13">
      <c r="A207" s="65">
        <v>198</v>
      </c>
      <c r="B207" s="119" t="s">
        <v>81</v>
      </c>
      <c r="C207" s="122">
        <v>209</v>
      </c>
      <c r="D207" s="120">
        <v>209.93333333333331</v>
      </c>
      <c r="E207" s="120">
        <v>206.56666666666661</v>
      </c>
      <c r="F207" s="120">
        <v>204.1333333333333</v>
      </c>
      <c r="G207" s="120">
        <v>200.76666666666659</v>
      </c>
      <c r="H207" s="120">
        <v>212.36666666666662</v>
      </c>
      <c r="I207" s="120">
        <v>215.73333333333335</v>
      </c>
      <c r="J207" s="120">
        <v>218.16666666666663</v>
      </c>
      <c r="K207" s="119">
        <v>213.3</v>
      </c>
      <c r="L207" s="119">
        <v>207.5</v>
      </c>
      <c r="M207" s="119">
        <v>153.44016999999999</v>
      </c>
    </row>
    <row r="208" spans="1:13">
      <c r="A208" s="65">
        <v>199</v>
      </c>
      <c r="B208" s="119" t="s">
        <v>980</v>
      </c>
      <c r="C208" s="122">
        <v>58.1</v>
      </c>
      <c r="D208" s="120">
        <v>58.233333333333327</v>
      </c>
      <c r="E208" s="120">
        <v>57.316666666666656</v>
      </c>
      <c r="F208" s="120">
        <v>56.533333333333331</v>
      </c>
      <c r="G208" s="120">
        <v>55.61666666666666</v>
      </c>
      <c r="H208" s="120">
        <v>59.016666666666652</v>
      </c>
      <c r="I208" s="120">
        <v>59.933333333333323</v>
      </c>
      <c r="J208" s="120">
        <v>60.716666666666647</v>
      </c>
      <c r="K208" s="119">
        <v>59.15</v>
      </c>
      <c r="L208" s="119">
        <v>57.45</v>
      </c>
      <c r="M208" s="119">
        <v>10.65982</v>
      </c>
    </row>
    <row r="209" spans="1:13">
      <c r="A209" s="65">
        <v>200</v>
      </c>
      <c r="B209" s="119" t="s">
        <v>82</v>
      </c>
      <c r="C209" s="122">
        <v>281.95</v>
      </c>
      <c r="D209" s="120">
        <v>281.73333333333335</v>
      </c>
      <c r="E209" s="120">
        <v>278.9666666666667</v>
      </c>
      <c r="F209" s="120">
        <v>275.98333333333335</v>
      </c>
      <c r="G209" s="120">
        <v>273.2166666666667</v>
      </c>
      <c r="H209" s="120">
        <v>284.7166666666667</v>
      </c>
      <c r="I209" s="120">
        <v>287.48333333333335</v>
      </c>
      <c r="J209" s="120">
        <v>290.4666666666667</v>
      </c>
      <c r="K209" s="119">
        <v>284.5</v>
      </c>
      <c r="L209" s="119">
        <v>278.75</v>
      </c>
      <c r="M209" s="119">
        <v>43.674370000000003</v>
      </c>
    </row>
    <row r="210" spans="1:13">
      <c r="A210" s="65">
        <v>201</v>
      </c>
      <c r="B210" s="119" t="s">
        <v>83</v>
      </c>
      <c r="C210" s="122">
        <v>1652.95</v>
      </c>
      <c r="D210" s="120">
        <v>1656.8833333333332</v>
      </c>
      <c r="E210" s="120">
        <v>1634.3166666666664</v>
      </c>
      <c r="F210" s="120">
        <v>1615.6833333333332</v>
      </c>
      <c r="G210" s="120">
        <v>1593.1166666666663</v>
      </c>
      <c r="H210" s="120">
        <v>1675.5166666666664</v>
      </c>
      <c r="I210" s="120">
        <v>1698.083333333333</v>
      </c>
      <c r="J210" s="120">
        <v>1716.7166666666665</v>
      </c>
      <c r="K210" s="119">
        <v>1679.45</v>
      </c>
      <c r="L210" s="119">
        <v>1638.25</v>
      </c>
      <c r="M210" s="119">
        <v>15.2662</v>
      </c>
    </row>
    <row r="211" spans="1:13">
      <c r="A211" s="65">
        <v>202</v>
      </c>
      <c r="B211" s="119" t="s">
        <v>84</v>
      </c>
      <c r="C211" s="122">
        <v>281.85000000000002</v>
      </c>
      <c r="D211" s="120">
        <v>279.45</v>
      </c>
      <c r="E211" s="120">
        <v>275.95</v>
      </c>
      <c r="F211" s="120">
        <v>270.05</v>
      </c>
      <c r="G211" s="120">
        <v>266.55</v>
      </c>
      <c r="H211" s="120">
        <v>285.34999999999997</v>
      </c>
      <c r="I211" s="120">
        <v>288.84999999999997</v>
      </c>
      <c r="J211" s="120">
        <v>294.74999999999994</v>
      </c>
      <c r="K211" s="119">
        <v>282.95</v>
      </c>
      <c r="L211" s="119">
        <v>273.55</v>
      </c>
      <c r="M211" s="119">
        <v>31.37473</v>
      </c>
    </row>
    <row r="212" spans="1:13">
      <c r="A212" s="65">
        <v>203</v>
      </c>
      <c r="B212" s="119" t="s">
        <v>995</v>
      </c>
      <c r="C212" s="122">
        <v>19802.849999999999</v>
      </c>
      <c r="D212" s="120">
        <v>19772.983333333334</v>
      </c>
      <c r="E212" s="120">
        <v>19545.866666666669</v>
      </c>
      <c r="F212" s="120">
        <v>19288.883333333335</v>
      </c>
      <c r="G212" s="120">
        <v>19061.76666666667</v>
      </c>
      <c r="H212" s="120">
        <v>20029.966666666667</v>
      </c>
      <c r="I212" s="120">
        <v>20257.083333333328</v>
      </c>
      <c r="J212" s="120">
        <v>20514.066666666666</v>
      </c>
      <c r="K212" s="119">
        <v>20000.099999999999</v>
      </c>
      <c r="L212" s="119">
        <v>19516</v>
      </c>
      <c r="M212" s="119">
        <v>1.0240000000000001E-2</v>
      </c>
    </row>
    <row r="213" spans="1:13">
      <c r="A213" s="65">
        <v>204</v>
      </c>
      <c r="B213" s="119" t="s">
        <v>2163</v>
      </c>
      <c r="C213" s="122">
        <v>126.8</v>
      </c>
      <c r="D213" s="120">
        <v>126.21666666666665</v>
      </c>
      <c r="E213" s="120">
        <v>122.73333333333332</v>
      </c>
      <c r="F213" s="120">
        <v>118.66666666666667</v>
      </c>
      <c r="G213" s="120">
        <v>115.18333333333334</v>
      </c>
      <c r="H213" s="120">
        <v>130.2833333333333</v>
      </c>
      <c r="I213" s="120">
        <v>133.76666666666662</v>
      </c>
      <c r="J213" s="120">
        <v>137.83333333333329</v>
      </c>
      <c r="K213" s="119">
        <v>129.69999999999999</v>
      </c>
      <c r="L213" s="119">
        <v>122.15</v>
      </c>
      <c r="M213" s="119">
        <v>3.22627</v>
      </c>
    </row>
    <row r="214" spans="1:13">
      <c r="A214" s="65">
        <v>205</v>
      </c>
      <c r="B214" s="119" t="s">
        <v>302</v>
      </c>
      <c r="C214" s="122">
        <v>341.4</v>
      </c>
      <c r="D214" s="120">
        <v>344.73333333333335</v>
      </c>
      <c r="E214" s="120">
        <v>334.86666666666667</v>
      </c>
      <c r="F214" s="120">
        <v>328.33333333333331</v>
      </c>
      <c r="G214" s="120">
        <v>318.46666666666664</v>
      </c>
      <c r="H214" s="120">
        <v>351.26666666666671</v>
      </c>
      <c r="I214" s="120">
        <v>361.13333333333338</v>
      </c>
      <c r="J214" s="120">
        <v>367.66666666666674</v>
      </c>
      <c r="K214" s="119">
        <v>354.6</v>
      </c>
      <c r="L214" s="119">
        <v>338.2</v>
      </c>
      <c r="M214" s="119">
        <v>0.31158000000000002</v>
      </c>
    </row>
    <row r="215" spans="1:13">
      <c r="A215" s="65">
        <v>206</v>
      </c>
      <c r="B215" s="119" t="s">
        <v>1002</v>
      </c>
      <c r="C215" s="122">
        <v>56.15</v>
      </c>
      <c r="D215" s="120">
        <v>56.43333333333333</v>
      </c>
      <c r="E215" s="120">
        <v>55.066666666666663</v>
      </c>
      <c r="F215" s="120">
        <v>53.983333333333334</v>
      </c>
      <c r="G215" s="120">
        <v>52.616666666666667</v>
      </c>
      <c r="H215" s="120">
        <v>57.516666666666659</v>
      </c>
      <c r="I215" s="120">
        <v>58.883333333333319</v>
      </c>
      <c r="J215" s="120">
        <v>59.966666666666654</v>
      </c>
      <c r="K215" s="119">
        <v>57.8</v>
      </c>
      <c r="L215" s="119">
        <v>55.35</v>
      </c>
      <c r="M215" s="119">
        <v>1.91818</v>
      </c>
    </row>
    <row r="216" spans="1:13">
      <c r="A216" s="65">
        <v>207</v>
      </c>
      <c r="B216" s="119" t="s">
        <v>2394</v>
      </c>
      <c r="C216" s="122">
        <v>53.1</v>
      </c>
      <c r="D216" s="120">
        <v>53.383333333333333</v>
      </c>
      <c r="E216" s="120">
        <v>52.566666666666663</v>
      </c>
      <c r="F216" s="120">
        <v>52.033333333333331</v>
      </c>
      <c r="G216" s="120">
        <v>51.216666666666661</v>
      </c>
      <c r="H216" s="120">
        <v>53.916666666666664</v>
      </c>
      <c r="I216" s="120">
        <v>54.733333333333341</v>
      </c>
      <c r="J216" s="120">
        <v>55.266666666666666</v>
      </c>
      <c r="K216" s="119">
        <v>54.2</v>
      </c>
      <c r="L216" s="119">
        <v>52.85</v>
      </c>
      <c r="M216" s="119">
        <v>6.3078099999999999</v>
      </c>
    </row>
    <row r="217" spans="1:13">
      <c r="A217" s="65">
        <v>208</v>
      </c>
      <c r="B217" s="119" t="s">
        <v>85</v>
      </c>
      <c r="C217" s="122">
        <v>159.6</v>
      </c>
      <c r="D217" s="120">
        <v>160.36666666666667</v>
      </c>
      <c r="E217" s="120">
        <v>156.48333333333335</v>
      </c>
      <c r="F217" s="120">
        <v>153.36666666666667</v>
      </c>
      <c r="G217" s="120">
        <v>149.48333333333335</v>
      </c>
      <c r="H217" s="120">
        <v>163.48333333333335</v>
      </c>
      <c r="I217" s="120">
        <v>167.36666666666667</v>
      </c>
      <c r="J217" s="120">
        <v>170.48333333333335</v>
      </c>
      <c r="K217" s="119">
        <v>164.25</v>
      </c>
      <c r="L217" s="119">
        <v>157.25</v>
      </c>
      <c r="M217" s="119">
        <v>30.833349999999999</v>
      </c>
    </row>
    <row r="218" spans="1:13">
      <c r="A218" s="65">
        <v>209</v>
      </c>
      <c r="B218" s="119" t="s">
        <v>86</v>
      </c>
      <c r="C218" s="122">
        <v>1307.4000000000001</v>
      </c>
      <c r="D218" s="120">
        <v>1296.1166666666668</v>
      </c>
      <c r="E218" s="120">
        <v>1272.2833333333335</v>
      </c>
      <c r="F218" s="120">
        <v>1237.1666666666667</v>
      </c>
      <c r="G218" s="120">
        <v>1213.3333333333335</v>
      </c>
      <c r="H218" s="120">
        <v>1331.2333333333336</v>
      </c>
      <c r="I218" s="120">
        <v>1355.0666666666666</v>
      </c>
      <c r="J218" s="120">
        <v>1390.1833333333336</v>
      </c>
      <c r="K218" s="119">
        <v>1319.95</v>
      </c>
      <c r="L218" s="119">
        <v>1261</v>
      </c>
      <c r="M218" s="119">
        <v>30.854050000000001</v>
      </c>
    </row>
    <row r="219" spans="1:13">
      <c r="A219" s="65">
        <v>210</v>
      </c>
      <c r="B219" s="119" t="s">
        <v>1008</v>
      </c>
      <c r="C219" s="122">
        <v>547.75</v>
      </c>
      <c r="D219" s="120">
        <v>550.43333333333328</v>
      </c>
      <c r="E219" s="120">
        <v>539.56666666666661</v>
      </c>
      <c r="F219" s="120">
        <v>531.38333333333333</v>
      </c>
      <c r="G219" s="120">
        <v>520.51666666666665</v>
      </c>
      <c r="H219" s="120">
        <v>558.61666666666656</v>
      </c>
      <c r="I219" s="120">
        <v>569.48333333333312</v>
      </c>
      <c r="J219" s="120">
        <v>577.66666666666652</v>
      </c>
      <c r="K219" s="119">
        <v>561.29999999999995</v>
      </c>
      <c r="L219" s="119">
        <v>542.25</v>
      </c>
      <c r="M219" s="119">
        <v>9.8191600000000001</v>
      </c>
    </row>
    <row r="220" spans="1:13">
      <c r="A220" s="65">
        <v>211</v>
      </c>
      <c r="B220" s="119" t="s">
        <v>87</v>
      </c>
      <c r="C220" s="122">
        <v>274.64999999999998</v>
      </c>
      <c r="D220" s="120">
        <v>274.5</v>
      </c>
      <c r="E220" s="120">
        <v>272.39999999999998</v>
      </c>
      <c r="F220" s="120">
        <v>270.14999999999998</v>
      </c>
      <c r="G220" s="120">
        <v>268.04999999999995</v>
      </c>
      <c r="H220" s="120">
        <v>276.75</v>
      </c>
      <c r="I220" s="120">
        <v>278.85000000000002</v>
      </c>
      <c r="J220" s="120">
        <v>281.10000000000002</v>
      </c>
      <c r="K220" s="119">
        <v>276.60000000000002</v>
      </c>
      <c r="L220" s="119">
        <v>272.25</v>
      </c>
      <c r="M220" s="119">
        <v>179.47377</v>
      </c>
    </row>
    <row r="221" spans="1:13">
      <c r="A221" s="65">
        <v>212</v>
      </c>
      <c r="B221" s="119" t="s">
        <v>2612</v>
      </c>
      <c r="C221" s="122">
        <v>791.6</v>
      </c>
      <c r="D221" s="120">
        <v>790.88333333333321</v>
      </c>
      <c r="E221" s="120">
        <v>782.76666666666642</v>
      </c>
      <c r="F221" s="120">
        <v>773.93333333333317</v>
      </c>
      <c r="G221" s="120">
        <v>765.81666666666638</v>
      </c>
      <c r="H221" s="120">
        <v>799.71666666666647</v>
      </c>
      <c r="I221" s="120">
        <v>807.83333333333326</v>
      </c>
      <c r="J221" s="120">
        <v>816.66666666666652</v>
      </c>
      <c r="K221" s="119">
        <v>799</v>
      </c>
      <c r="L221" s="119">
        <v>782.05</v>
      </c>
      <c r="M221" s="119">
        <v>3.3084199999999999</v>
      </c>
    </row>
    <row r="222" spans="1:13">
      <c r="A222" s="65">
        <v>213</v>
      </c>
      <c r="B222" s="119" t="s">
        <v>2204</v>
      </c>
      <c r="C222" s="122">
        <v>403.6</v>
      </c>
      <c r="D222" s="120">
        <v>395.40000000000003</v>
      </c>
      <c r="E222" s="120">
        <v>379.20000000000005</v>
      </c>
      <c r="F222" s="120">
        <v>354.8</v>
      </c>
      <c r="G222" s="120">
        <v>338.6</v>
      </c>
      <c r="H222" s="120">
        <v>419.80000000000007</v>
      </c>
      <c r="I222" s="120">
        <v>436</v>
      </c>
      <c r="J222" s="120">
        <v>460.40000000000009</v>
      </c>
      <c r="K222" s="119">
        <v>411.6</v>
      </c>
      <c r="L222" s="119">
        <v>371</v>
      </c>
      <c r="M222" s="119">
        <v>118.07093999999999</v>
      </c>
    </row>
    <row r="223" spans="1:13">
      <c r="A223" s="65">
        <v>214</v>
      </c>
      <c r="B223" s="119" t="s">
        <v>354</v>
      </c>
      <c r="C223" s="122">
        <v>81.900000000000006</v>
      </c>
      <c r="D223" s="120">
        <v>82.3</v>
      </c>
      <c r="E223" s="120">
        <v>80.349999999999994</v>
      </c>
      <c r="F223" s="120">
        <v>78.8</v>
      </c>
      <c r="G223" s="120">
        <v>76.849999999999994</v>
      </c>
      <c r="H223" s="120">
        <v>83.85</v>
      </c>
      <c r="I223" s="120">
        <v>85.800000000000011</v>
      </c>
      <c r="J223" s="120">
        <v>87.35</v>
      </c>
      <c r="K223" s="119">
        <v>84.25</v>
      </c>
      <c r="L223" s="119">
        <v>80.75</v>
      </c>
      <c r="M223" s="119">
        <v>1.9168700000000001</v>
      </c>
    </row>
    <row r="224" spans="1:13">
      <c r="A224" s="65">
        <v>215</v>
      </c>
      <c r="B224" s="119" t="s">
        <v>88</v>
      </c>
      <c r="C224" s="122">
        <v>58.9</v>
      </c>
      <c r="D224" s="120">
        <v>59.166666666666664</v>
      </c>
      <c r="E224" s="120">
        <v>58.033333333333331</v>
      </c>
      <c r="F224" s="120">
        <v>57.166666666666664</v>
      </c>
      <c r="G224" s="120">
        <v>56.033333333333331</v>
      </c>
      <c r="H224" s="120">
        <v>60.033333333333331</v>
      </c>
      <c r="I224" s="120">
        <v>61.166666666666671</v>
      </c>
      <c r="J224" s="120">
        <v>62.033333333333331</v>
      </c>
      <c r="K224" s="119">
        <v>60.3</v>
      </c>
      <c r="L224" s="119">
        <v>58.3</v>
      </c>
      <c r="M224" s="119">
        <v>122.37582</v>
      </c>
    </row>
    <row r="225" spans="1:13">
      <c r="A225" s="65">
        <v>216</v>
      </c>
      <c r="B225" s="119" t="s">
        <v>89</v>
      </c>
      <c r="C225" s="122">
        <v>54.9</v>
      </c>
      <c r="D225" s="120">
        <v>55.366666666666667</v>
      </c>
      <c r="E225" s="120">
        <v>54.133333333333333</v>
      </c>
      <c r="F225" s="120">
        <v>53.366666666666667</v>
      </c>
      <c r="G225" s="120">
        <v>52.133333333333333</v>
      </c>
      <c r="H225" s="120">
        <v>56.133333333333333</v>
      </c>
      <c r="I225" s="120">
        <v>57.366666666666667</v>
      </c>
      <c r="J225" s="120">
        <v>58.133333333333333</v>
      </c>
      <c r="K225" s="119">
        <v>56.6</v>
      </c>
      <c r="L225" s="119">
        <v>54.6</v>
      </c>
      <c r="M225" s="119">
        <v>158.11170999999999</v>
      </c>
    </row>
    <row r="226" spans="1:13">
      <c r="A226" s="65">
        <v>217</v>
      </c>
      <c r="B226" s="119" t="s">
        <v>90</v>
      </c>
      <c r="C226" s="122">
        <v>45.35</v>
      </c>
      <c r="D226" s="120">
        <v>45.4</v>
      </c>
      <c r="E226" s="120">
        <v>44.8</v>
      </c>
      <c r="F226" s="120">
        <v>44.25</v>
      </c>
      <c r="G226" s="120">
        <v>43.65</v>
      </c>
      <c r="H226" s="120">
        <v>45.949999999999996</v>
      </c>
      <c r="I226" s="120">
        <v>46.550000000000004</v>
      </c>
      <c r="J226" s="120">
        <v>47.099999999999994</v>
      </c>
      <c r="K226" s="119">
        <v>46</v>
      </c>
      <c r="L226" s="119">
        <v>44.85</v>
      </c>
      <c r="M226" s="119">
        <v>21.538530000000002</v>
      </c>
    </row>
    <row r="227" spans="1:13">
      <c r="A227" s="65">
        <v>218</v>
      </c>
      <c r="B227" s="119" t="s">
        <v>1017</v>
      </c>
      <c r="C227" s="122">
        <v>38.4</v>
      </c>
      <c r="D227" s="120">
        <v>38.65</v>
      </c>
      <c r="E227" s="120">
        <v>37.9</v>
      </c>
      <c r="F227" s="120">
        <v>37.4</v>
      </c>
      <c r="G227" s="120">
        <v>36.65</v>
      </c>
      <c r="H227" s="120">
        <v>39.15</v>
      </c>
      <c r="I227" s="120">
        <v>39.9</v>
      </c>
      <c r="J227" s="120">
        <v>40.4</v>
      </c>
      <c r="K227" s="119">
        <v>39.4</v>
      </c>
      <c r="L227" s="119">
        <v>38.15</v>
      </c>
      <c r="M227" s="119">
        <v>74.795860000000005</v>
      </c>
    </row>
    <row r="228" spans="1:13">
      <c r="A228" s="65">
        <v>219</v>
      </c>
      <c r="B228" s="119" t="s">
        <v>2669</v>
      </c>
      <c r="C228" s="122">
        <v>1589.65</v>
      </c>
      <c r="D228" s="120">
        <v>1591.95</v>
      </c>
      <c r="E228" s="120">
        <v>1583.4</v>
      </c>
      <c r="F228" s="120">
        <v>1577.15</v>
      </c>
      <c r="G228" s="120">
        <v>1568.6000000000001</v>
      </c>
      <c r="H228" s="120">
        <v>1598.2</v>
      </c>
      <c r="I228" s="120">
        <v>1606.7499999999998</v>
      </c>
      <c r="J228" s="120">
        <v>1613</v>
      </c>
      <c r="K228" s="119">
        <v>1600.5</v>
      </c>
      <c r="L228" s="119">
        <v>1585.7</v>
      </c>
      <c r="M228" s="119">
        <v>2.1749999999999999E-2</v>
      </c>
    </row>
    <row r="229" spans="1:13">
      <c r="A229" s="65">
        <v>220</v>
      </c>
      <c r="B229" s="119" t="s">
        <v>1019</v>
      </c>
      <c r="C229" s="122">
        <v>1128.8499999999999</v>
      </c>
      <c r="D229" s="120">
        <v>1134.0166666666667</v>
      </c>
      <c r="E229" s="120">
        <v>1121.8333333333333</v>
      </c>
      <c r="F229" s="120">
        <v>1114.8166666666666</v>
      </c>
      <c r="G229" s="120">
        <v>1102.6333333333332</v>
      </c>
      <c r="H229" s="120">
        <v>1141.0333333333333</v>
      </c>
      <c r="I229" s="120">
        <v>1153.2166666666667</v>
      </c>
      <c r="J229" s="120">
        <v>1160.2333333333333</v>
      </c>
      <c r="K229" s="119">
        <v>1146.2</v>
      </c>
      <c r="L229" s="119">
        <v>1127</v>
      </c>
      <c r="M229" s="119">
        <v>4.6149999999999997E-2</v>
      </c>
    </row>
    <row r="230" spans="1:13">
      <c r="A230" s="65">
        <v>221</v>
      </c>
      <c r="B230" s="119" t="s">
        <v>91</v>
      </c>
      <c r="C230" s="122">
        <v>16.3</v>
      </c>
      <c r="D230" s="120">
        <v>16.383333333333333</v>
      </c>
      <c r="E230" s="120">
        <v>16.016666666666666</v>
      </c>
      <c r="F230" s="120">
        <v>15.733333333333334</v>
      </c>
      <c r="G230" s="120">
        <v>15.366666666666667</v>
      </c>
      <c r="H230" s="120">
        <v>16.666666666666664</v>
      </c>
      <c r="I230" s="120">
        <v>17.033333333333331</v>
      </c>
      <c r="J230" s="120">
        <v>17.316666666666663</v>
      </c>
      <c r="K230" s="119">
        <v>16.75</v>
      </c>
      <c r="L230" s="119">
        <v>16.100000000000001</v>
      </c>
      <c r="M230" s="119">
        <v>86.344989999999996</v>
      </c>
    </row>
    <row r="231" spans="1:13">
      <c r="A231" s="65">
        <v>222</v>
      </c>
      <c r="B231" s="119" t="s">
        <v>92</v>
      </c>
      <c r="C231" s="122">
        <v>294.95</v>
      </c>
      <c r="D231" s="120">
        <v>290.58333333333331</v>
      </c>
      <c r="E231" s="120">
        <v>284.66666666666663</v>
      </c>
      <c r="F231" s="120">
        <v>274.38333333333333</v>
      </c>
      <c r="G231" s="120">
        <v>268.46666666666664</v>
      </c>
      <c r="H231" s="120">
        <v>300.86666666666662</v>
      </c>
      <c r="I231" s="120">
        <v>306.78333333333325</v>
      </c>
      <c r="J231" s="120">
        <v>317.06666666666661</v>
      </c>
      <c r="K231" s="119">
        <v>296.5</v>
      </c>
      <c r="L231" s="119">
        <v>280.3</v>
      </c>
      <c r="M231" s="119">
        <v>39.967449999999999</v>
      </c>
    </row>
    <row r="232" spans="1:13">
      <c r="A232" s="65">
        <v>223</v>
      </c>
      <c r="B232" s="119" t="s">
        <v>2693</v>
      </c>
      <c r="C232" s="122">
        <v>668.4</v>
      </c>
      <c r="D232" s="120">
        <v>661.15</v>
      </c>
      <c r="E232" s="120">
        <v>651.29999999999995</v>
      </c>
      <c r="F232" s="120">
        <v>634.19999999999993</v>
      </c>
      <c r="G232" s="120">
        <v>624.34999999999991</v>
      </c>
      <c r="H232" s="120">
        <v>678.25</v>
      </c>
      <c r="I232" s="120">
        <v>688.10000000000014</v>
      </c>
      <c r="J232" s="120">
        <v>705.2</v>
      </c>
      <c r="K232" s="119">
        <v>671</v>
      </c>
      <c r="L232" s="119">
        <v>644.04999999999995</v>
      </c>
      <c r="M232" s="119">
        <v>1.11032</v>
      </c>
    </row>
    <row r="233" spans="1:13">
      <c r="A233" s="65">
        <v>224</v>
      </c>
      <c r="B233" s="119" t="s">
        <v>1026</v>
      </c>
      <c r="C233" s="122">
        <v>36.950000000000003</v>
      </c>
      <c r="D233" s="120">
        <v>37.533333333333339</v>
      </c>
      <c r="E233" s="120">
        <v>36.116666666666674</v>
      </c>
      <c r="F233" s="120">
        <v>35.283333333333339</v>
      </c>
      <c r="G233" s="120">
        <v>33.866666666666674</v>
      </c>
      <c r="H233" s="120">
        <v>38.366666666666674</v>
      </c>
      <c r="I233" s="120">
        <v>39.783333333333346</v>
      </c>
      <c r="J233" s="120">
        <v>40.616666666666674</v>
      </c>
      <c r="K233" s="119">
        <v>38.950000000000003</v>
      </c>
      <c r="L233" s="119">
        <v>36.700000000000003</v>
      </c>
      <c r="M233" s="119">
        <v>2.2675200000000002</v>
      </c>
    </row>
    <row r="234" spans="1:13">
      <c r="A234" s="65">
        <v>225</v>
      </c>
      <c r="B234" s="119" t="s">
        <v>200</v>
      </c>
      <c r="C234" s="122">
        <v>130.65</v>
      </c>
      <c r="D234" s="120">
        <v>130.56666666666669</v>
      </c>
      <c r="E234" s="120">
        <v>128.23333333333338</v>
      </c>
      <c r="F234" s="120">
        <v>125.81666666666669</v>
      </c>
      <c r="G234" s="120">
        <v>123.48333333333338</v>
      </c>
      <c r="H234" s="120">
        <v>132.98333333333338</v>
      </c>
      <c r="I234" s="120">
        <v>135.31666666666669</v>
      </c>
      <c r="J234" s="120">
        <v>137.73333333333338</v>
      </c>
      <c r="K234" s="119">
        <v>132.9</v>
      </c>
      <c r="L234" s="119">
        <v>128.15</v>
      </c>
      <c r="M234" s="119">
        <v>6.8500899999999998</v>
      </c>
    </row>
    <row r="235" spans="1:13">
      <c r="A235" s="65">
        <v>226</v>
      </c>
      <c r="B235" s="119" t="s">
        <v>93</v>
      </c>
      <c r="C235" s="122">
        <v>113.3</v>
      </c>
      <c r="D235" s="120">
        <v>114.48333333333333</v>
      </c>
      <c r="E235" s="120">
        <v>111.16666666666667</v>
      </c>
      <c r="F235" s="120">
        <v>109.03333333333333</v>
      </c>
      <c r="G235" s="120">
        <v>105.71666666666667</v>
      </c>
      <c r="H235" s="120">
        <v>116.61666666666667</v>
      </c>
      <c r="I235" s="120">
        <v>119.93333333333334</v>
      </c>
      <c r="J235" s="120">
        <v>122.06666666666668</v>
      </c>
      <c r="K235" s="119">
        <v>117.8</v>
      </c>
      <c r="L235" s="119">
        <v>112.35</v>
      </c>
      <c r="M235" s="119">
        <v>61.23751</v>
      </c>
    </row>
    <row r="236" spans="1:13">
      <c r="A236" s="65">
        <v>227</v>
      </c>
      <c r="B236" s="119" t="s">
        <v>1034</v>
      </c>
      <c r="C236" s="122">
        <v>331.9</v>
      </c>
      <c r="D236" s="120">
        <v>329.36666666666662</v>
      </c>
      <c r="E236" s="120">
        <v>324.33333333333326</v>
      </c>
      <c r="F236" s="120">
        <v>316.76666666666665</v>
      </c>
      <c r="G236" s="120">
        <v>311.73333333333329</v>
      </c>
      <c r="H236" s="120">
        <v>336.93333333333322</v>
      </c>
      <c r="I236" s="120">
        <v>341.96666666666664</v>
      </c>
      <c r="J236" s="120">
        <v>349.53333333333319</v>
      </c>
      <c r="K236" s="119">
        <v>334.4</v>
      </c>
      <c r="L236" s="119">
        <v>321.8</v>
      </c>
      <c r="M236" s="119">
        <v>11.208399999999999</v>
      </c>
    </row>
    <row r="237" spans="1:13">
      <c r="A237" s="65">
        <v>228</v>
      </c>
      <c r="B237" s="119" t="s">
        <v>1040</v>
      </c>
      <c r="C237" s="122">
        <v>1022.4</v>
      </c>
      <c r="D237" s="120">
        <v>1026.3166666666666</v>
      </c>
      <c r="E237" s="120">
        <v>1004.0833333333333</v>
      </c>
      <c r="F237" s="120">
        <v>985.76666666666665</v>
      </c>
      <c r="G237" s="120">
        <v>963.5333333333333</v>
      </c>
      <c r="H237" s="120">
        <v>1044.6333333333332</v>
      </c>
      <c r="I237" s="120">
        <v>1066.8666666666668</v>
      </c>
      <c r="J237" s="120">
        <v>1085.1833333333332</v>
      </c>
      <c r="K237" s="119">
        <v>1048.55</v>
      </c>
      <c r="L237" s="119">
        <v>1008</v>
      </c>
      <c r="M237" s="119">
        <v>11.992419999999999</v>
      </c>
    </row>
    <row r="238" spans="1:13">
      <c r="A238" s="65">
        <v>229</v>
      </c>
      <c r="B238" s="119" t="s">
        <v>1043</v>
      </c>
      <c r="C238" s="122">
        <v>185.3</v>
      </c>
      <c r="D238" s="120">
        <v>186.43333333333331</v>
      </c>
      <c r="E238" s="120">
        <v>182.86666666666662</v>
      </c>
      <c r="F238" s="120">
        <v>180.43333333333331</v>
      </c>
      <c r="G238" s="120">
        <v>176.86666666666662</v>
      </c>
      <c r="H238" s="120">
        <v>188.86666666666662</v>
      </c>
      <c r="I238" s="120">
        <v>192.43333333333328</v>
      </c>
      <c r="J238" s="120">
        <v>194.86666666666662</v>
      </c>
      <c r="K238" s="119">
        <v>190</v>
      </c>
      <c r="L238" s="119">
        <v>184</v>
      </c>
      <c r="M238" s="119">
        <v>0.51566000000000001</v>
      </c>
    </row>
    <row r="239" spans="1:13">
      <c r="A239" s="65">
        <v>230</v>
      </c>
      <c r="B239" s="119" t="s">
        <v>94</v>
      </c>
      <c r="C239" s="122">
        <v>1965.05</v>
      </c>
      <c r="D239" s="120">
        <v>1958.55</v>
      </c>
      <c r="E239" s="120">
        <v>1946.5</v>
      </c>
      <c r="F239" s="120">
        <v>1927.95</v>
      </c>
      <c r="G239" s="120">
        <v>1915.9</v>
      </c>
      <c r="H239" s="120">
        <v>1977.1</v>
      </c>
      <c r="I239" s="120">
        <v>1989.1499999999996</v>
      </c>
      <c r="J239" s="120">
        <v>2007.6999999999998</v>
      </c>
      <c r="K239" s="119">
        <v>1970.6</v>
      </c>
      <c r="L239" s="119">
        <v>1940</v>
      </c>
      <c r="M239" s="119">
        <v>10.652749999999999</v>
      </c>
    </row>
    <row r="240" spans="1:13">
      <c r="A240" s="65">
        <v>231</v>
      </c>
      <c r="B240" s="119" t="s">
        <v>1056</v>
      </c>
      <c r="C240" s="122">
        <v>177.4</v>
      </c>
      <c r="D240" s="120">
        <v>176.06666666666669</v>
      </c>
      <c r="E240" s="120">
        <v>172.53333333333339</v>
      </c>
      <c r="F240" s="120">
        <v>167.66666666666669</v>
      </c>
      <c r="G240" s="120">
        <v>164.13333333333338</v>
      </c>
      <c r="H240" s="120">
        <v>180.93333333333339</v>
      </c>
      <c r="I240" s="120">
        <v>184.4666666666667</v>
      </c>
      <c r="J240" s="120">
        <v>189.3333333333334</v>
      </c>
      <c r="K240" s="119">
        <v>179.6</v>
      </c>
      <c r="L240" s="119">
        <v>171.2</v>
      </c>
      <c r="M240" s="119">
        <v>66.533550000000005</v>
      </c>
    </row>
    <row r="241" spans="1:13">
      <c r="A241" s="65">
        <v>232</v>
      </c>
      <c r="B241" s="119" t="s">
        <v>191</v>
      </c>
      <c r="C241" s="122">
        <v>286.89999999999998</v>
      </c>
      <c r="D241" s="120">
        <v>287.41666666666669</v>
      </c>
      <c r="E241" s="120">
        <v>282.93333333333339</v>
      </c>
      <c r="F241" s="120">
        <v>278.9666666666667</v>
      </c>
      <c r="G241" s="120">
        <v>274.48333333333341</v>
      </c>
      <c r="H241" s="120">
        <v>291.38333333333338</v>
      </c>
      <c r="I241" s="120">
        <v>295.86666666666662</v>
      </c>
      <c r="J241" s="120">
        <v>299.83333333333337</v>
      </c>
      <c r="K241" s="119">
        <v>291.89999999999998</v>
      </c>
      <c r="L241" s="119">
        <v>283.45</v>
      </c>
      <c r="M241" s="119">
        <v>64.544970000000006</v>
      </c>
    </row>
    <row r="242" spans="1:13">
      <c r="A242" s="65">
        <v>233</v>
      </c>
      <c r="B242" s="119" t="s">
        <v>95</v>
      </c>
      <c r="C242" s="122">
        <v>1383.75</v>
      </c>
      <c r="D242" s="120">
        <v>1381</v>
      </c>
      <c r="E242" s="120">
        <v>1368.2</v>
      </c>
      <c r="F242" s="120">
        <v>1352.65</v>
      </c>
      <c r="G242" s="120">
        <v>1339.8500000000001</v>
      </c>
      <c r="H242" s="120">
        <v>1396.55</v>
      </c>
      <c r="I242" s="120">
        <v>1409.3500000000001</v>
      </c>
      <c r="J242" s="120">
        <v>1424.8999999999999</v>
      </c>
      <c r="K242" s="119">
        <v>1393.8</v>
      </c>
      <c r="L242" s="119">
        <v>1365.45</v>
      </c>
      <c r="M242" s="119">
        <v>34.684609999999999</v>
      </c>
    </row>
    <row r="243" spans="1:13">
      <c r="A243" s="65">
        <v>234</v>
      </c>
      <c r="B243" s="119" t="s">
        <v>1064</v>
      </c>
      <c r="C243" s="122">
        <v>202.85</v>
      </c>
      <c r="D243" s="120">
        <v>203.78333333333333</v>
      </c>
      <c r="E243" s="120">
        <v>198.56666666666666</v>
      </c>
      <c r="F243" s="120">
        <v>194.28333333333333</v>
      </c>
      <c r="G243" s="120">
        <v>189.06666666666666</v>
      </c>
      <c r="H243" s="120">
        <v>208.06666666666666</v>
      </c>
      <c r="I243" s="120">
        <v>213.2833333333333</v>
      </c>
      <c r="J243" s="120">
        <v>217.56666666666666</v>
      </c>
      <c r="K243" s="119">
        <v>209</v>
      </c>
      <c r="L243" s="119">
        <v>199.5</v>
      </c>
      <c r="M243" s="119">
        <v>4.26478</v>
      </c>
    </row>
    <row r="244" spans="1:13">
      <c r="A244" s="65">
        <v>235</v>
      </c>
      <c r="B244" s="119" t="s">
        <v>1066</v>
      </c>
      <c r="C244" s="122">
        <v>85.45</v>
      </c>
      <c r="D244" s="120">
        <v>84.6</v>
      </c>
      <c r="E244" s="120">
        <v>82.949999999999989</v>
      </c>
      <c r="F244" s="120">
        <v>80.449999999999989</v>
      </c>
      <c r="G244" s="120">
        <v>78.799999999999983</v>
      </c>
      <c r="H244" s="120">
        <v>87.1</v>
      </c>
      <c r="I244" s="120">
        <v>88.75</v>
      </c>
      <c r="J244" s="120">
        <v>91.25</v>
      </c>
      <c r="K244" s="119">
        <v>86.25</v>
      </c>
      <c r="L244" s="119">
        <v>82.1</v>
      </c>
      <c r="M244" s="119">
        <v>1.11466</v>
      </c>
    </row>
    <row r="245" spans="1:13">
      <c r="A245" s="65">
        <v>236</v>
      </c>
      <c r="B245" s="119" t="s">
        <v>1070</v>
      </c>
      <c r="C245" s="122">
        <v>210.05</v>
      </c>
      <c r="D245" s="120">
        <v>209.01666666666665</v>
      </c>
      <c r="E245" s="120">
        <v>206.0333333333333</v>
      </c>
      <c r="F245" s="120">
        <v>202.01666666666665</v>
      </c>
      <c r="G245" s="120">
        <v>199.0333333333333</v>
      </c>
      <c r="H245" s="120">
        <v>213.0333333333333</v>
      </c>
      <c r="I245" s="120">
        <v>216.01666666666665</v>
      </c>
      <c r="J245" s="120">
        <v>220.0333333333333</v>
      </c>
      <c r="K245" s="119">
        <v>212</v>
      </c>
      <c r="L245" s="119">
        <v>205</v>
      </c>
      <c r="M245" s="119">
        <v>6.2418100000000001</v>
      </c>
    </row>
    <row r="246" spans="1:13">
      <c r="A246" s="65">
        <v>237</v>
      </c>
      <c r="B246" s="119" t="s">
        <v>96</v>
      </c>
      <c r="C246" s="122">
        <v>13.8</v>
      </c>
      <c r="D246" s="120">
        <v>13.833333333333334</v>
      </c>
      <c r="E246" s="120">
        <v>13.666666666666668</v>
      </c>
      <c r="F246" s="120">
        <v>13.533333333333333</v>
      </c>
      <c r="G246" s="120">
        <v>13.366666666666667</v>
      </c>
      <c r="H246" s="120">
        <v>13.966666666666669</v>
      </c>
      <c r="I246" s="120">
        <v>14.133333333333336</v>
      </c>
      <c r="J246" s="120">
        <v>14.266666666666669</v>
      </c>
      <c r="K246" s="119">
        <v>14</v>
      </c>
      <c r="L246" s="119">
        <v>13.7</v>
      </c>
      <c r="M246" s="119">
        <v>5.0746500000000001</v>
      </c>
    </row>
    <row r="247" spans="1:13">
      <c r="A247" s="65">
        <v>238</v>
      </c>
      <c r="B247" s="119" t="s">
        <v>97</v>
      </c>
      <c r="C247" s="122">
        <v>163.1</v>
      </c>
      <c r="D247" s="120">
        <v>162.31666666666663</v>
      </c>
      <c r="E247" s="120">
        <v>160.93333333333328</v>
      </c>
      <c r="F247" s="120">
        <v>158.76666666666665</v>
      </c>
      <c r="G247" s="120">
        <v>157.3833333333333</v>
      </c>
      <c r="H247" s="120">
        <v>164.48333333333326</v>
      </c>
      <c r="I247" s="120">
        <v>165.86666666666665</v>
      </c>
      <c r="J247" s="120">
        <v>168.03333333333325</v>
      </c>
      <c r="K247" s="119">
        <v>163.69999999999999</v>
      </c>
      <c r="L247" s="119">
        <v>160.15</v>
      </c>
      <c r="M247" s="119">
        <v>52.7684</v>
      </c>
    </row>
    <row r="248" spans="1:13">
      <c r="A248" s="65">
        <v>239</v>
      </c>
      <c r="B248" s="119" t="s">
        <v>201</v>
      </c>
      <c r="C248" s="122">
        <v>757.05</v>
      </c>
      <c r="D248" s="120">
        <v>756.2833333333333</v>
      </c>
      <c r="E248" s="120">
        <v>745.91666666666663</v>
      </c>
      <c r="F248" s="120">
        <v>734.7833333333333</v>
      </c>
      <c r="G248" s="120">
        <v>724.41666666666663</v>
      </c>
      <c r="H248" s="120">
        <v>767.41666666666663</v>
      </c>
      <c r="I248" s="120">
        <v>777.78333333333342</v>
      </c>
      <c r="J248" s="120">
        <v>788.91666666666663</v>
      </c>
      <c r="K248" s="119">
        <v>766.65</v>
      </c>
      <c r="L248" s="119">
        <v>745.15</v>
      </c>
      <c r="M248" s="119">
        <v>1.1723399999999999</v>
      </c>
    </row>
    <row r="249" spans="1:13">
      <c r="A249" s="65">
        <v>240</v>
      </c>
      <c r="B249" s="119" t="s">
        <v>98</v>
      </c>
      <c r="C249" s="122">
        <v>194</v>
      </c>
      <c r="D249" s="120">
        <v>196.86666666666665</v>
      </c>
      <c r="E249" s="120">
        <v>189.83333333333329</v>
      </c>
      <c r="F249" s="120">
        <v>185.66666666666663</v>
      </c>
      <c r="G249" s="120">
        <v>178.63333333333327</v>
      </c>
      <c r="H249" s="120">
        <v>201.0333333333333</v>
      </c>
      <c r="I249" s="120">
        <v>208.06666666666666</v>
      </c>
      <c r="J249" s="120">
        <v>212.23333333333332</v>
      </c>
      <c r="K249" s="119">
        <v>203.9</v>
      </c>
      <c r="L249" s="119">
        <v>192.7</v>
      </c>
      <c r="M249" s="119">
        <v>27.406700000000001</v>
      </c>
    </row>
    <row r="250" spans="1:13">
      <c r="A250" s="65">
        <v>241</v>
      </c>
      <c r="B250" s="119" t="s">
        <v>99</v>
      </c>
      <c r="C250" s="122">
        <v>286.14999999999998</v>
      </c>
      <c r="D250" s="120">
        <v>285.43333333333334</v>
      </c>
      <c r="E250" s="120">
        <v>283.91666666666669</v>
      </c>
      <c r="F250" s="120">
        <v>281.68333333333334</v>
      </c>
      <c r="G250" s="120">
        <v>280.16666666666669</v>
      </c>
      <c r="H250" s="120">
        <v>287.66666666666669</v>
      </c>
      <c r="I250" s="120">
        <v>289.18333333333334</v>
      </c>
      <c r="J250" s="120">
        <v>291.41666666666669</v>
      </c>
      <c r="K250" s="119">
        <v>286.95</v>
      </c>
      <c r="L250" s="119">
        <v>283.2</v>
      </c>
      <c r="M250" s="119">
        <v>133.01822999999999</v>
      </c>
    </row>
    <row r="251" spans="1:13">
      <c r="A251" s="65">
        <v>242</v>
      </c>
      <c r="B251" s="119" t="s">
        <v>2303</v>
      </c>
      <c r="C251" s="122">
        <v>389.45</v>
      </c>
      <c r="D251" s="120">
        <v>392.7833333333333</v>
      </c>
      <c r="E251" s="120">
        <v>383.61666666666662</v>
      </c>
      <c r="F251" s="120">
        <v>377.7833333333333</v>
      </c>
      <c r="G251" s="120">
        <v>368.61666666666662</v>
      </c>
      <c r="H251" s="120">
        <v>398.61666666666662</v>
      </c>
      <c r="I251" s="120">
        <v>407.78333333333336</v>
      </c>
      <c r="J251" s="120">
        <v>413.61666666666662</v>
      </c>
      <c r="K251" s="119">
        <v>401.95</v>
      </c>
      <c r="L251" s="119">
        <v>386.95</v>
      </c>
      <c r="M251" s="119">
        <v>0.48102</v>
      </c>
    </row>
    <row r="252" spans="1:13">
      <c r="A252" s="65">
        <v>243</v>
      </c>
      <c r="B252" s="119" t="s">
        <v>1081</v>
      </c>
      <c r="C252" s="122">
        <v>125.8</v>
      </c>
      <c r="D252" s="120">
        <v>127.18333333333334</v>
      </c>
      <c r="E252" s="120">
        <v>122.61666666666667</v>
      </c>
      <c r="F252" s="120">
        <v>119.43333333333334</v>
      </c>
      <c r="G252" s="120">
        <v>114.86666666666667</v>
      </c>
      <c r="H252" s="120">
        <v>130.36666666666667</v>
      </c>
      <c r="I252" s="120">
        <v>134.93333333333334</v>
      </c>
      <c r="J252" s="120">
        <v>138.11666666666667</v>
      </c>
      <c r="K252" s="119">
        <v>131.75</v>
      </c>
      <c r="L252" s="119">
        <v>124</v>
      </c>
      <c r="M252" s="119">
        <v>9.0674100000000006</v>
      </c>
    </row>
    <row r="253" spans="1:13">
      <c r="A253" s="65">
        <v>244</v>
      </c>
      <c r="B253" s="119" t="s">
        <v>1083</v>
      </c>
      <c r="C253" s="122">
        <v>86.4</v>
      </c>
      <c r="D253" s="120">
        <v>86.433333333333337</v>
      </c>
      <c r="E253" s="120">
        <v>83.966666666666669</v>
      </c>
      <c r="F253" s="120">
        <v>81.533333333333331</v>
      </c>
      <c r="G253" s="120">
        <v>79.066666666666663</v>
      </c>
      <c r="H253" s="120">
        <v>88.866666666666674</v>
      </c>
      <c r="I253" s="120">
        <v>91.333333333333343</v>
      </c>
      <c r="J253" s="120">
        <v>93.76666666666668</v>
      </c>
      <c r="K253" s="119">
        <v>88.9</v>
      </c>
      <c r="L253" s="119">
        <v>84</v>
      </c>
      <c r="M253" s="119">
        <v>10.90949</v>
      </c>
    </row>
    <row r="254" spans="1:13">
      <c r="A254" s="65">
        <v>245</v>
      </c>
      <c r="B254" s="119" t="s">
        <v>202</v>
      </c>
      <c r="C254" s="122">
        <v>48.4</v>
      </c>
      <c r="D254" s="120">
        <v>48.483333333333327</v>
      </c>
      <c r="E254" s="120">
        <v>47.966666666666654</v>
      </c>
      <c r="F254" s="120">
        <v>47.533333333333324</v>
      </c>
      <c r="G254" s="120">
        <v>47.016666666666652</v>
      </c>
      <c r="H254" s="120">
        <v>48.916666666666657</v>
      </c>
      <c r="I254" s="120">
        <v>49.433333333333323</v>
      </c>
      <c r="J254" s="120">
        <v>49.86666666666666</v>
      </c>
      <c r="K254" s="119">
        <v>49</v>
      </c>
      <c r="L254" s="119">
        <v>48.05</v>
      </c>
      <c r="M254" s="119">
        <v>0.97606000000000004</v>
      </c>
    </row>
    <row r="255" spans="1:13">
      <c r="A255" s="65">
        <v>246</v>
      </c>
      <c r="B255" s="119" t="s">
        <v>1090</v>
      </c>
      <c r="C255" s="122">
        <v>134.5</v>
      </c>
      <c r="D255" s="120">
        <v>134.71666666666667</v>
      </c>
      <c r="E255" s="120">
        <v>132.43333333333334</v>
      </c>
      <c r="F255" s="120">
        <v>130.36666666666667</v>
      </c>
      <c r="G255" s="120">
        <v>128.08333333333334</v>
      </c>
      <c r="H255" s="120">
        <v>136.78333333333333</v>
      </c>
      <c r="I255" s="120">
        <v>139.06666666666669</v>
      </c>
      <c r="J255" s="120">
        <v>141.13333333333333</v>
      </c>
      <c r="K255" s="119">
        <v>137</v>
      </c>
      <c r="L255" s="119">
        <v>132.65</v>
      </c>
      <c r="M255" s="119">
        <v>0.23019000000000001</v>
      </c>
    </row>
    <row r="256" spans="1:13">
      <c r="A256" s="65">
        <v>247</v>
      </c>
      <c r="B256" s="119" t="s">
        <v>1094</v>
      </c>
      <c r="C256" s="122">
        <v>143.94999999999999</v>
      </c>
      <c r="D256" s="120">
        <v>144.65</v>
      </c>
      <c r="E256" s="120">
        <v>142.5</v>
      </c>
      <c r="F256" s="120">
        <v>141.04999999999998</v>
      </c>
      <c r="G256" s="120">
        <v>138.89999999999998</v>
      </c>
      <c r="H256" s="120">
        <v>146.10000000000002</v>
      </c>
      <c r="I256" s="120">
        <v>148.25000000000006</v>
      </c>
      <c r="J256" s="120">
        <v>149.70000000000005</v>
      </c>
      <c r="K256" s="119">
        <v>146.80000000000001</v>
      </c>
      <c r="L256" s="119">
        <v>143.19999999999999</v>
      </c>
      <c r="M256" s="119">
        <v>11.16797</v>
      </c>
    </row>
    <row r="257" spans="1:13">
      <c r="A257" s="65">
        <v>248</v>
      </c>
      <c r="B257" s="119" t="s">
        <v>1101</v>
      </c>
      <c r="C257" s="122">
        <v>269.89999999999998</v>
      </c>
      <c r="D257" s="120">
        <v>268.96666666666664</v>
      </c>
      <c r="E257" s="120">
        <v>263.93333333333328</v>
      </c>
      <c r="F257" s="120">
        <v>257.96666666666664</v>
      </c>
      <c r="G257" s="120">
        <v>252.93333333333328</v>
      </c>
      <c r="H257" s="120">
        <v>274.93333333333328</v>
      </c>
      <c r="I257" s="120">
        <v>279.9666666666667</v>
      </c>
      <c r="J257" s="120">
        <v>285.93333333333328</v>
      </c>
      <c r="K257" s="119">
        <v>274</v>
      </c>
      <c r="L257" s="119">
        <v>263</v>
      </c>
      <c r="M257" s="119">
        <v>0.32505000000000001</v>
      </c>
    </row>
    <row r="258" spans="1:13">
      <c r="A258" s="65">
        <v>249</v>
      </c>
      <c r="B258" s="119" t="s">
        <v>3236</v>
      </c>
      <c r="C258" s="122">
        <v>31.95</v>
      </c>
      <c r="D258" s="120">
        <v>31.95</v>
      </c>
      <c r="E258" s="120">
        <v>31.95</v>
      </c>
      <c r="F258" s="120">
        <v>31.95</v>
      </c>
      <c r="G258" s="120">
        <v>31.95</v>
      </c>
      <c r="H258" s="120">
        <v>31.95</v>
      </c>
      <c r="I258" s="120">
        <v>31.95</v>
      </c>
      <c r="J258" s="120">
        <v>31.95</v>
      </c>
      <c r="K258" s="119">
        <v>31.95</v>
      </c>
      <c r="L258" s="119">
        <v>31.95</v>
      </c>
      <c r="M258" s="119">
        <v>6.8989999999999996E-2</v>
      </c>
    </row>
    <row r="259" spans="1:13">
      <c r="A259" s="65">
        <v>250</v>
      </c>
      <c r="B259" s="119" t="s">
        <v>2186</v>
      </c>
      <c r="C259" s="122">
        <v>2182.5</v>
      </c>
      <c r="D259" s="120">
        <v>2179.4166666666665</v>
      </c>
      <c r="E259" s="120">
        <v>2153.083333333333</v>
      </c>
      <c r="F259" s="120">
        <v>2123.6666666666665</v>
      </c>
      <c r="G259" s="120">
        <v>2097.333333333333</v>
      </c>
      <c r="H259" s="120">
        <v>2208.833333333333</v>
      </c>
      <c r="I259" s="120">
        <v>2235.1666666666661</v>
      </c>
      <c r="J259" s="120">
        <v>2264.583333333333</v>
      </c>
      <c r="K259" s="119">
        <v>2205.75</v>
      </c>
      <c r="L259" s="119">
        <v>2150</v>
      </c>
      <c r="M259" s="119">
        <v>1.12E-2</v>
      </c>
    </row>
    <row r="260" spans="1:13">
      <c r="A260" s="65">
        <v>251</v>
      </c>
      <c r="B260" s="119" t="s">
        <v>347</v>
      </c>
      <c r="C260" s="122">
        <v>308.25</v>
      </c>
      <c r="D260" s="120">
        <v>311.16666666666669</v>
      </c>
      <c r="E260" s="120">
        <v>302.98333333333335</v>
      </c>
      <c r="F260" s="120">
        <v>297.71666666666664</v>
      </c>
      <c r="G260" s="120">
        <v>289.5333333333333</v>
      </c>
      <c r="H260" s="120">
        <v>316.43333333333339</v>
      </c>
      <c r="I260" s="120">
        <v>324.61666666666667</v>
      </c>
      <c r="J260" s="120">
        <v>329.88333333333344</v>
      </c>
      <c r="K260" s="119">
        <v>319.35000000000002</v>
      </c>
      <c r="L260" s="119">
        <v>305.89999999999998</v>
      </c>
      <c r="M260" s="119">
        <v>30.197800000000001</v>
      </c>
    </row>
    <row r="261" spans="1:13">
      <c r="A261" s="65">
        <v>252</v>
      </c>
      <c r="B261" s="119" t="s">
        <v>1106</v>
      </c>
      <c r="C261" s="122">
        <v>235.9</v>
      </c>
      <c r="D261" s="120">
        <v>238.63333333333333</v>
      </c>
      <c r="E261" s="120">
        <v>229.26666666666665</v>
      </c>
      <c r="F261" s="120">
        <v>222.63333333333333</v>
      </c>
      <c r="G261" s="120">
        <v>213.26666666666665</v>
      </c>
      <c r="H261" s="120">
        <v>245.26666666666665</v>
      </c>
      <c r="I261" s="120">
        <v>254.63333333333333</v>
      </c>
      <c r="J261" s="120">
        <v>261.26666666666665</v>
      </c>
      <c r="K261" s="119">
        <v>248</v>
      </c>
      <c r="L261" s="119">
        <v>232</v>
      </c>
      <c r="M261" s="119">
        <v>0.94291000000000003</v>
      </c>
    </row>
    <row r="262" spans="1:13">
      <c r="A262" s="65">
        <v>253</v>
      </c>
      <c r="B262" s="119" t="s">
        <v>2184</v>
      </c>
      <c r="C262" s="122">
        <v>84.1</v>
      </c>
      <c r="D262" s="120">
        <v>83.433333333333337</v>
      </c>
      <c r="E262" s="120">
        <v>82.166666666666671</v>
      </c>
      <c r="F262" s="120">
        <v>80.233333333333334</v>
      </c>
      <c r="G262" s="120">
        <v>78.966666666666669</v>
      </c>
      <c r="H262" s="120">
        <v>85.366666666666674</v>
      </c>
      <c r="I262" s="120">
        <v>86.633333333333326</v>
      </c>
      <c r="J262" s="120">
        <v>88.566666666666677</v>
      </c>
      <c r="K262" s="119">
        <v>84.7</v>
      </c>
      <c r="L262" s="119">
        <v>81.5</v>
      </c>
      <c r="M262" s="119">
        <v>20.56634</v>
      </c>
    </row>
    <row r="263" spans="1:13">
      <c r="A263" s="65">
        <v>254</v>
      </c>
      <c r="B263" s="119" t="s">
        <v>100</v>
      </c>
      <c r="C263" s="122">
        <v>200.25</v>
      </c>
      <c r="D263" s="120">
        <v>201.63333333333333</v>
      </c>
      <c r="E263" s="120">
        <v>196.06666666666666</v>
      </c>
      <c r="F263" s="120">
        <v>191.88333333333333</v>
      </c>
      <c r="G263" s="120">
        <v>186.31666666666666</v>
      </c>
      <c r="H263" s="120">
        <v>205.81666666666666</v>
      </c>
      <c r="I263" s="120">
        <v>211.38333333333333</v>
      </c>
      <c r="J263" s="120">
        <v>215.56666666666666</v>
      </c>
      <c r="K263" s="119">
        <v>207.2</v>
      </c>
      <c r="L263" s="119">
        <v>197.45</v>
      </c>
      <c r="M263" s="119">
        <v>171.24208999999999</v>
      </c>
    </row>
    <row r="264" spans="1:13">
      <c r="A264" s="65">
        <v>255</v>
      </c>
      <c r="B264" s="119" t="s">
        <v>101</v>
      </c>
      <c r="C264" s="122">
        <v>77.400000000000006</v>
      </c>
      <c r="D264" s="120">
        <v>77.983333333333334</v>
      </c>
      <c r="E264" s="120">
        <v>76.116666666666674</v>
      </c>
      <c r="F264" s="120">
        <v>74.833333333333343</v>
      </c>
      <c r="G264" s="120">
        <v>72.966666666666683</v>
      </c>
      <c r="H264" s="120">
        <v>79.266666666666666</v>
      </c>
      <c r="I264" s="120">
        <v>81.133333333333312</v>
      </c>
      <c r="J264" s="120">
        <v>82.416666666666657</v>
      </c>
      <c r="K264" s="119">
        <v>79.849999999999994</v>
      </c>
      <c r="L264" s="119">
        <v>76.7</v>
      </c>
      <c r="M264" s="119">
        <v>64.042019999999994</v>
      </c>
    </row>
    <row r="265" spans="1:13">
      <c r="A265" s="65">
        <v>256</v>
      </c>
      <c r="B265" s="119" t="s">
        <v>1114</v>
      </c>
      <c r="C265" s="122">
        <v>759.45</v>
      </c>
      <c r="D265" s="120">
        <v>770.15</v>
      </c>
      <c r="E265" s="120">
        <v>745.3</v>
      </c>
      <c r="F265" s="120">
        <v>731.15</v>
      </c>
      <c r="G265" s="120">
        <v>706.3</v>
      </c>
      <c r="H265" s="120">
        <v>784.3</v>
      </c>
      <c r="I265" s="120">
        <v>809.15000000000009</v>
      </c>
      <c r="J265" s="120">
        <v>823.3</v>
      </c>
      <c r="K265" s="119">
        <v>795</v>
      </c>
      <c r="L265" s="119">
        <v>756</v>
      </c>
      <c r="M265" s="119">
        <v>0.52376</v>
      </c>
    </row>
    <row r="266" spans="1:13">
      <c r="A266" s="65">
        <v>257</v>
      </c>
      <c r="B266" s="119" t="s">
        <v>2502</v>
      </c>
      <c r="C266" s="122">
        <v>217.2</v>
      </c>
      <c r="D266" s="120">
        <v>219.05000000000004</v>
      </c>
      <c r="E266" s="120">
        <v>213.45000000000007</v>
      </c>
      <c r="F266" s="120">
        <v>209.70000000000005</v>
      </c>
      <c r="G266" s="120">
        <v>204.10000000000008</v>
      </c>
      <c r="H266" s="120">
        <v>222.80000000000007</v>
      </c>
      <c r="I266" s="120">
        <v>228.40000000000003</v>
      </c>
      <c r="J266" s="120">
        <v>232.15000000000006</v>
      </c>
      <c r="K266" s="119">
        <v>224.65</v>
      </c>
      <c r="L266" s="119">
        <v>215.3</v>
      </c>
      <c r="M266" s="119">
        <v>0.62941999999999998</v>
      </c>
    </row>
    <row r="267" spans="1:13">
      <c r="A267" s="65">
        <v>258</v>
      </c>
      <c r="B267" s="119" t="s">
        <v>1116</v>
      </c>
      <c r="C267" s="122">
        <v>326.8</v>
      </c>
      <c r="D267" s="120">
        <v>330.28333333333336</v>
      </c>
      <c r="E267" s="120">
        <v>321.41666666666674</v>
      </c>
      <c r="F267" s="120">
        <v>316.03333333333336</v>
      </c>
      <c r="G267" s="120">
        <v>307.16666666666674</v>
      </c>
      <c r="H267" s="120">
        <v>335.66666666666674</v>
      </c>
      <c r="I267" s="120">
        <v>344.53333333333342</v>
      </c>
      <c r="J267" s="120">
        <v>349.91666666666674</v>
      </c>
      <c r="K267" s="119">
        <v>339.15</v>
      </c>
      <c r="L267" s="119">
        <v>324.89999999999998</v>
      </c>
      <c r="M267" s="119">
        <v>0.83969000000000005</v>
      </c>
    </row>
    <row r="268" spans="1:13">
      <c r="A268" s="65">
        <v>259</v>
      </c>
      <c r="B268" s="119" t="s">
        <v>1120</v>
      </c>
      <c r="C268" s="122">
        <v>122</v>
      </c>
      <c r="D268" s="120">
        <v>122.5</v>
      </c>
      <c r="E268" s="120">
        <v>121</v>
      </c>
      <c r="F268" s="120">
        <v>120</v>
      </c>
      <c r="G268" s="120">
        <v>118.5</v>
      </c>
      <c r="H268" s="120">
        <v>123.5</v>
      </c>
      <c r="I268" s="120">
        <v>125</v>
      </c>
      <c r="J268" s="120">
        <v>126</v>
      </c>
      <c r="K268" s="119">
        <v>124</v>
      </c>
      <c r="L268" s="119">
        <v>121.5</v>
      </c>
      <c r="M268" s="119">
        <v>13.01338</v>
      </c>
    </row>
    <row r="269" spans="1:13">
      <c r="A269" s="65">
        <v>260</v>
      </c>
      <c r="B269" s="119" t="s">
        <v>1124</v>
      </c>
      <c r="C269" s="122">
        <v>117.45</v>
      </c>
      <c r="D269" s="120">
        <v>118.08333333333333</v>
      </c>
      <c r="E269" s="120">
        <v>116.41666666666666</v>
      </c>
      <c r="F269" s="120">
        <v>115.38333333333333</v>
      </c>
      <c r="G269" s="120">
        <v>113.71666666666665</v>
      </c>
      <c r="H269" s="120">
        <v>119.11666666666666</v>
      </c>
      <c r="I269" s="120">
        <v>120.78333333333332</v>
      </c>
      <c r="J269" s="120">
        <v>121.81666666666666</v>
      </c>
      <c r="K269" s="119">
        <v>119.75</v>
      </c>
      <c r="L269" s="119">
        <v>117.05</v>
      </c>
      <c r="M269" s="119">
        <v>3.6984499999999998</v>
      </c>
    </row>
    <row r="270" spans="1:13">
      <c r="A270" s="65">
        <v>261</v>
      </c>
      <c r="B270" s="119" t="s">
        <v>102</v>
      </c>
      <c r="C270" s="122">
        <v>14.95</v>
      </c>
      <c r="D270" s="120">
        <v>15.216666666666667</v>
      </c>
      <c r="E270" s="120">
        <v>14.483333333333334</v>
      </c>
      <c r="F270" s="120">
        <v>14.016666666666667</v>
      </c>
      <c r="G270" s="120">
        <v>13.283333333333335</v>
      </c>
      <c r="H270" s="120">
        <v>15.683333333333334</v>
      </c>
      <c r="I270" s="120">
        <v>16.416666666666664</v>
      </c>
      <c r="J270" s="120">
        <v>16.883333333333333</v>
      </c>
      <c r="K270" s="119">
        <v>15.95</v>
      </c>
      <c r="L270" s="119">
        <v>14.75</v>
      </c>
      <c r="M270" s="119">
        <v>482.16849000000002</v>
      </c>
    </row>
    <row r="271" spans="1:13">
      <c r="A271" s="65">
        <v>262</v>
      </c>
      <c r="B271" s="119" t="s">
        <v>246</v>
      </c>
      <c r="C271" s="122">
        <v>2.6</v>
      </c>
      <c r="D271" s="120">
        <v>2.6333333333333333</v>
      </c>
      <c r="E271" s="120">
        <v>2.5166666666666666</v>
      </c>
      <c r="F271" s="120">
        <v>2.4333333333333331</v>
      </c>
      <c r="G271" s="120">
        <v>2.3166666666666664</v>
      </c>
      <c r="H271" s="120">
        <v>2.7166666666666668</v>
      </c>
      <c r="I271" s="120">
        <v>2.833333333333333</v>
      </c>
      <c r="J271" s="120">
        <v>2.916666666666667</v>
      </c>
      <c r="K271" s="119">
        <v>2.75</v>
      </c>
      <c r="L271" s="119">
        <v>2.5499999999999998</v>
      </c>
      <c r="M271" s="119">
        <v>45.133339999999997</v>
      </c>
    </row>
    <row r="272" spans="1:13">
      <c r="A272" s="65">
        <v>263</v>
      </c>
      <c r="B272" s="119" t="s">
        <v>1132</v>
      </c>
      <c r="C272" s="122">
        <v>63.4</v>
      </c>
      <c r="D272" s="120">
        <v>63.133333333333333</v>
      </c>
      <c r="E272" s="120">
        <v>61.266666666666666</v>
      </c>
      <c r="F272" s="120">
        <v>59.133333333333333</v>
      </c>
      <c r="G272" s="120">
        <v>57.266666666666666</v>
      </c>
      <c r="H272" s="120">
        <v>65.266666666666666</v>
      </c>
      <c r="I272" s="120">
        <v>67.133333333333326</v>
      </c>
      <c r="J272" s="120">
        <v>69.266666666666666</v>
      </c>
      <c r="K272" s="119">
        <v>65</v>
      </c>
      <c r="L272" s="119">
        <v>61</v>
      </c>
      <c r="M272" s="119">
        <v>10.44542</v>
      </c>
    </row>
    <row r="273" spans="1:13">
      <c r="A273" s="65">
        <v>264</v>
      </c>
      <c r="B273" s="119" t="s">
        <v>1134</v>
      </c>
      <c r="C273" s="122">
        <v>132.6</v>
      </c>
      <c r="D273" s="120">
        <v>133</v>
      </c>
      <c r="E273" s="120">
        <v>131</v>
      </c>
      <c r="F273" s="120">
        <v>129.4</v>
      </c>
      <c r="G273" s="120">
        <v>127.4</v>
      </c>
      <c r="H273" s="120">
        <v>134.6</v>
      </c>
      <c r="I273" s="120">
        <v>136.6</v>
      </c>
      <c r="J273" s="120">
        <v>138.19999999999999</v>
      </c>
      <c r="K273" s="119">
        <v>135</v>
      </c>
      <c r="L273" s="119">
        <v>131.4</v>
      </c>
      <c r="M273" s="119">
        <v>4.7497100000000003</v>
      </c>
    </row>
    <row r="274" spans="1:13">
      <c r="A274" s="65">
        <v>265</v>
      </c>
      <c r="B274" s="119" t="s">
        <v>103</v>
      </c>
      <c r="C274" s="122">
        <v>64.150000000000006</v>
      </c>
      <c r="D274" s="120">
        <v>64.483333333333334</v>
      </c>
      <c r="E274" s="120">
        <v>63.216666666666669</v>
      </c>
      <c r="F274" s="120">
        <v>62.283333333333331</v>
      </c>
      <c r="G274" s="120">
        <v>61.016666666666666</v>
      </c>
      <c r="H274" s="120">
        <v>65.416666666666671</v>
      </c>
      <c r="I274" s="120">
        <v>66.683333333333351</v>
      </c>
      <c r="J274" s="120">
        <v>67.616666666666674</v>
      </c>
      <c r="K274" s="119">
        <v>65.75</v>
      </c>
      <c r="L274" s="119">
        <v>63.55</v>
      </c>
      <c r="M274" s="119">
        <v>6.2788899999999996</v>
      </c>
    </row>
    <row r="275" spans="1:13">
      <c r="A275" s="65">
        <v>266</v>
      </c>
      <c r="B275" s="119" t="s">
        <v>104</v>
      </c>
      <c r="C275" s="122">
        <v>317.10000000000002</v>
      </c>
      <c r="D275" s="120">
        <v>318.36666666666667</v>
      </c>
      <c r="E275" s="120">
        <v>309.33333333333337</v>
      </c>
      <c r="F275" s="120">
        <v>301.56666666666672</v>
      </c>
      <c r="G275" s="120">
        <v>292.53333333333342</v>
      </c>
      <c r="H275" s="120">
        <v>326.13333333333333</v>
      </c>
      <c r="I275" s="120">
        <v>335.16666666666663</v>
      </c>
      <c r="J275" s="120">
        <v>342.93333333333328</v>
      </c>
      <c r="K275" s="119">
        <v>327.39999999999998</v>
      </c>
      <c r="L275" s="119">
        <v>310.60000000000002</v>
      </c>
      <c r="M275" s="119">
        <v>84.974459999999993</v>
      </c>
    </row>
    <row r="276" spans="1:13">
      <c r="A276" s="65">
        <v>267</v>
      </c>
      <c r="B276" s="119" t="s">
        <v>1139</v>
      </c>
      <c r="C276" s="122">
        <v>774.8</v>
      </c>
      <c r="D276" s="120">
        <v>771.85</v>
      </c>
      <c r="E276" s="120">
        <v>764.7</v>
      </c>
      <c r="F276" s="120">
        <v>754.6</v>
      </c>
      <c r="G276" s="120">
        <v>747.45</v>
      </c>
      <c r="H276" s="120">
        <v>781.95</v>
      </c>
      <c r="I276" s="120">
        <v>789.09999999999991</v>
      </c>
      <c r="J276" s="120">
        <v>799.2</v>
      </c>
      <c r="K276" s="119">
        <v>779</v>
      </c>
      <c r="L276" s="119">
        <v>761.75</v>
      </c>
      <c r="M276" s="119">
        <v>2.4203800000000002</v>
      </c>
    </row>
    <row r="277" spans="1:13">
      <c r="A277" s="65">
        <v>268</v>
      </c>
      <c r="B277" s="119" t="s">
        <v>105</v>
      </c>
      <c r="C277" s="122">
        <v>1400.35</v>
      </c>
      <c r="D277" s="120">
        <v>1422.45</v>
      </c>
      <c r="E277" s="120">
        <v>1354.9</v>
      </c>
      <c r="F277" s="120">
        <v>1309.45</v>
      </c>
      <c r="G277" s="120">
        <v>1241.9000000000001</v>
      </c>
      <c r="H277" s="120">
        <v>1467.9</v>
      </c>
      <c r="I277" s="120">
        <v>1535.4499999999998</v>
      </c>
      <c r="J277" s="120">
        <v>1580.9</v>
      </c>
      <c r="K277" s="119">
        <v>1490</v>
      </c>
      <c r="L277" s="119">
        <v>1377</v>
      </c>
      <c r="M277" s="119">
        <v>75.079740000000001</v>
      </c>
    </row>
    <row r="278" spans="1:13">
      <c r="A278" s="65">
        <v>269</v>
      </c>
      <c r="B278" s="119" t="s">
        <v>106</v>
      </c>
      <c r="C278" s="122">
        <v>557.54999999999995</v>
      </c>
      <c r="D278" s="120">
        <v>559.68333333333328</v>
      </c>
      <c r="E278" s="120">
        <v>551.56666666666661</v>
      </c>
      <c r="F278" s="120">
        <v>545.58333333333337</v>
      </c>
      <c r="G278" s="120">
        <v>537.4666666666667</v>
      </c>
      <c r="H278" s="120">
        <v>565.66666666666652</v>
      </c>
      <c r="I278" s="120">
        <v>573.78333333333308</v>
      </c>
      <c r="J278" s="120">
        <v>579.76666666666642</v>
      </c>
      <c r="K278" s="119">
        <v>567.79999999999995</v>
      </c>
      <c r="L278" s="119">
        <v>553.70000000000005</v>
      </c>
      <c r="M278" s="119">
        <v>22.85643</v>
      </c>
    </row>
    <row r="279" spans="1:13">
      <c r="A279" s="65">
        <v>270</v>
      </c>
      <c r="B279" s="119" t="s">
        <v>1147</v>
      </c>
      <c r="C279" s="122">
        <v>223.3</v>
      </c>
      <c r="D279" s="120">
        <v>227.18333333333331</v>
      </c>
      <c r="E279" s="120">
        <v>216.36666666666662</v>
      </c>
      <c r="F279" s="120">
        <v>209.43333333333331</v>
      </c>
      <c r="G279" s="120">
        <v>198.61666666666662</v>
      </c>
      <c r="H279" s="120">
        <v>234.11666666666662</v>
      </c>
      <c r="I279" s="120">
        <v>244.93333333333328</v>
      </c>
      <c r="J279" s="120">
        <v>251.86666666666662</v>
      </c>
      <c r="K279" s="119">
        <v>238</v>
      </c>
      <c r="L279" s="119">
        <v>220.25</v>
      </c>
      <c r="M279" s="119">
        <v>11.22723</v>
      </c>
    </row>
    <row r="280" spans="1:13">
      <c r="A280" s="65">
        <v>271</v>
      </c>
      <c r="B280" s="119" t="s">
        <v>1151</v>
      </c>
      <c r="C280" s="122">
        <v>444.3</v>
      </c>
      <c r="D280" s="120">
        <v>440.05</v>
      </c>
      <c r="E280" s="120">
        <v>431.65000000000003</v>
      </c>
      <c r="F280" s="120">
        <v>419</v>
      </c>
      <c r="G280" s="120">
        <v>410.6</v>
      </c>
      <c r="H280" s="120">
        <v>452.70000000000005</v>
      </c>
      <c r="I280" s="120">
        <v>461.1</v>
      </c>
      <c r="J280" s="120">
        <v>473.75000000000006</v>
      </c>
      <c r="K280" s="119">
        <v>448.45</v>
      </c>
      <c r="L280" s="119">
        <v>427.4</v>
      </c>
      <c r="M280" s="119">
        <v>9.0660799999999995</v>
      </c>
    </row>
    <row r="281" spans="1:13">
      <c r="A281" s="65">
        <v>272</v>
      </c>
      <c r="B281" s="119" t="s">
        <v>1154</v>
      </c>
      <c r="C281" s="122">
        <v>371.05</v>
      </c>
      <c r="D281" s="120">
        <v>375.7</v>
      </c>
      <c r="E281" s="120">
        <v>363.9</v>
      </c>
      <c r="F281" s="120">
        <v>356.75</v>
      </c>
      <c r="G281" s="120">
        <v>344.95</v>
      </c>
      <c r="H281" s="120">
        <v>382.84999999999997</v>
      </c>
      <c r="I281" s="120">
        <v>394.65000000000003</v>
      </c>
      <c r="J281" s="120">
        <v>401.79999999999995</v>
      </c>
      <c r="K281" s="119">
        <v>387.5</v>
      </c>
      <c r="L281" s="119">
        <v>368.55</v>
      </c>
      <c r="M281" s="119">
        <v>0.95452999999999999</v>
      </c>
    </row>
    <row r="282" spans="1:13">
      <c r="A282" s="65">
        <v>273</v>
      </c>
      <c r="B282" s="119" t="s">
        <v>204</v>
      </c>
      <c r="C282" s="122">
        <v>476.55</v>
      </c>
      <c r="D282" s="120">
        <v>480.83333333333331</v>
      </c>
      <c r="E282" s="120">
        <v>470.66666666666663</v>
      </c>
      <c r="F282" s="120">
        <v>464.7833333333333</v>
      </c>
      <c r="G282" s="120">
        <v>454.61666666666662</v>
      </c>
      <c r="H282" s="120">
        <v>486.71666666666664</v>
      </c>
      <c r="I282" s="120">
        <v>496.88333333333327</v>
      </c>
      <c r="J282" s="120">
        <v>502.76666666666665</v>
      </c>
      <c r="K282" s="119">
        <v>491</v>
      </c>
      <c r="L282" s="119">
        <v>474.95</v>
      </c>
      <c r="M282" s="119">
        <v>1.4093500000000001</v>
      </c>
    </row>
    <row r="283" spans="1:13">
      <c r="A283" s="65">
        <v>274</v>
      </c>
      <c r="B283" s="119" t="s">
        <v>205</v>
      </c>
      <c r="C283" s="122">
        <v>98.8</v>
      </c>
      <c r="D283" s="120">
        <v>98.566666666666663</v>
      </c>
      <c r="E283" s="120">
        <v>96.433333333333323</v>
      </c>
      <c r="F283" s="120">
        <v>94.066666666666663</v>
      </c>
      <c r="G283" s="120">
        <v>91.933333333333323</v>
      </c>
      <c r="H283" s="120">
        <v>100.93333333333332</v>
      </c>
      <c r="I283" s="120">
        <v>103.06666666666665</v>
      </c>
      <c r="J283" s="120">
        <v>105.43333333333332</v>
      </c>
      <c r="K283" s="119">
        <v>100.7</v>
      </c>
      <c r="L283" s="119">
        <v>96.2</v>
      </c>
      <c r="M283" s="119">
        <v>54.036700000000003</v>
      </c>
    </row>
    <row r="284" spans="1:13">
      <c r="A284" s="65">
        <v>275</v>
      </c>
      <c r="B284" s="119" t="s">
        <v>1167</v>
      </c>
      <c r="C284" s="122">
        <v>349.75</v>
      </c>
      <c r="D284" s="120">
        <v>348.48333333333335</v>
      </c>
      <c r="E284" s="120">
        <v>342.26666666666671</v>
      </c>
      <c r="F284" s="120">
        <v>334.78333333333336</v>
      </c>
      <c r="G284" s="120">
        <v>328.56666666666672</v>
      </c>
      <c r="H284" s="120">
        <v>355.9666666666667</v>
      </c>
      <c r="I284" s="120">
        <v>362.18333333333339</v>
      </c>
      <c r="J284" s="120">
        <v>369.66666666666669</v>
      </c>
      <c r="K284" s="119">
        <v>354.7</v>
      </c>
      <c r="L284" s="119">
        <v>341</v>
      </c>
      <c r="M284" s="119">
        <v>4.8418799999999997</v>
      </c>
    </row>
    <row r="285" spans="1:13">
      <c r="A285" s="65">
        <v>276</v>
      </c>
      <c r="B285" s="119" t="s">
        <v>1175</v>
      </c>
      <c r="C285" s="122">
        <v>76.2</v>
      </c>
      <c r="D285" s="120">
        <v>76.333333333333343</v>
      </c>
      <c r="E285" s="120">
        <v>75.26666666666668</v>
      </c>
      <c r="F285" s="120">
        <v>74.333333333333343</v>
      </c>
      <c r="G285" s="120">
        <v>73.26666666666668</v>
      </c>
      <c r="H285" s="120">
        <v>77.26666666666668</v>
      </c>
      <c r="I285" s="120">
        <v>78.333333333333343</v>
      </c>
      <c r="J285" s="120">
        <v>79.26666666666668</v>
      </c>
      <c r="K285" s="119">
        <v>77.400000000000006</v>
      </c>
      <c r="L285" s="119">
        <v>75.400000000000006</v>
      </c>
      <c r="M285" s="119">
        <v>1.03904</v>
      </c>
    </row>
    <row r="286" spans="1:13">
      <c r="A286" s="65">
        <v>277</v>
      </c>
      <c r="B286" s="119" t="s">
        <v>1187</v>
      </c>
      <c r="C286" s="122">
        <v>107.65</v>
      </c>
      <c r="D286" s="120">
        <v>108.53333333333335</v>
      </c>
      <c r="E286" s="120">
        <v>105.11666666666669</v>
      </c>
      <c r="F286" s="120">
        <v>102.58333333333334</v>
      </c>
      <c r="G286" s="120">
        <v>99.166666666666686</v>
      </c>
      <c r="H286" s="120">
        <v>111.06666666666669</v>
      </c>
      <c r="I286" s="120">
        <v>114.48333333333335</v>
      </c>
      <c r="J286" s="120">
        <v>117.01666666666669</v>
      </c>
      <c r="K286" s="119">
        <v>111.95</v>
      </c>
      <c r="L286" s="119">
        <v>106</v>
      </c>
      <c r="M286" s="119">
        <v>1.4057900000000001</v>
      </c>
    </row>
    <row r="287" spans="1:13">
      <c r="A287" s="65">
        <v>278</v>
      </c>
      <c r="B287" s="119" t="s">
        <v>1191</v>
      </c>
      <c r="C287" s="122">
        <v>226</v>
      </c>
      <c r="D287" s="120">
        <v>221.48333333333335</v>
      </c>
      <c r="E287" s="120">
        <v>214.51666666666671</v>
      </c>
      <c r="F287" s="120">
        <v>203.03333333333336</v>
      </c>
      <c r="G287" s="120">
        <v>196.06666666666672</v>
      </c>
      <c r="H287" s="120">
        <v>232.9666666666667</v>
      </c>
      <c r="I287" s="120">
        <v>239.93333333333334</v>
      </c>
      <c r="J287" s="120">
        <v>251.41666666666669</v>
      </c>
      <c r="K287" s="119">
        <v>228.45</v>
      </c>
      <c r="L287" s="119">
        <v>210</v>
      </c>
      <c r="M287" s="119">
        <v>2.05776</v>
      </c>
    </row>
    <row r="288" spans="1:13">
      <c r="A288" s="65">
        <v>279</v>
      </c>
      <c r="B288" s="119" t="s">
        <v>1196</v>
      </c>
      <c r="C288" s="122">
        <v>270.89999999999998</v>
      </c>
      <c r="D288" s="120">
        <v>273</v>
      </c>
      <c r="E288" s="120">
        <v>268</v>
      </c>
      <c r="F288" s="120">
        <v>265.10000000000002</v>
      </c>
      <c r="G288" s="120">
        <v>260.10000000000002</v>
      </c>
      <c r="H288" s="120">
        <v>275.89999999999998</v>
      </c>
      <c r="I288" s="120">
        <v>280.89999999999998</v>
      </c>
      <c r="J288" s="120">
        <v>283.79999999999995</v>
      </c>
      <c r="K288" s="119">
        <v>278</v>
      </c>
      <c r="L288" s="119">
        <v>270.10000000000002</v>
      </c>
      <c r="M288" s="119">
        <v>0.51497999999999999</v>
      </c>
    </row>
    <row r="289" spans="1:13">
      <c r="A289" s="65">
        <v>280</v>
      </c>
      <c r="B289" s="119" t="s">
        <v>107</v>
      </c>
      <c r="C289" s="122">
        <v>1314.9</v>
      </c>
      <c r="D289" s="120">
        <v>1308.8</v>
      </c>
      <c r="E289" s="120">
        <v>1300.0999999999999</v>
      </c>
      <c r="F289" s="120">
        <v>1285.3</v>
      </c>
      <c r="G289" s="120">
        <v>1276.5999999999999</v>
      </c>
      <c r="H289" s="120">
        <v>1323.6</v>
      </c>
      <c r="I289" s="120">
        <v>1332.3000000000002</v>
      </c>
      <c r="J289" s="120">
        <v>1347.1</v>
      </c>
      <c r="K289" s="119">
        <v>1317.5</v>
      </c>
      <c r="L289" s="119">
        <v>1294</v>
      </c>
      <c r="M289" s="119">
        <v>31.170780000000001</v>
      </c>
    </row>
    <row r="290" spans="1:13">
      <c r="A290" s="65">
        <v>281</v>
      </c>
      <c r="B290" s="119" t="s">
        <v>203</v>
      </c>
      <c r="C290" s="122">
        <v>291.5</v>
      </c>
      <c r="D290" s="120">
        <v>292.21666666666664</v>
      </c>
      <c r="E290" s="120">
        <v>288.68333333333328</v>
      </c>
      <c r="F290" s="120">
        <v>285.86666666666662</v>
      </c>
      <c r="G290" s="120">
        <v>282.33333333333326</v>
      </c>
      <c r="H290" s="120">
        <v>295.0333333333333</v>
      </c>
      <c r="I290" s="120">
        <v>298.56666666666672</v>
      </c>
      <c r="J290" s="120">
        <v>301.38333333333333</v>
      </c>
      <c r="K290" s="119">
        <v>295.75</v>
      </c>
      <c r="L290" s="119">
        <v>289.39999999999998</v>
      </c>
      <c r="M290" s="119">
        <v>19.497910000000001</v>
      </c>
    </row>
    <row r="291" spans="1:13">
      <c r="A291" s="65">
        <v>282</v>
      </c>
      <c r="B291" s="119" t="s">
        <v>1213</v>
      </c>
      <c r="C291" s="122">
        <v>626</v>
      </c>
      <c r="D291" s="120">
        <v>627.68333333333328</v>
      </c>
      <c r="E291" s="120">
        <v>618.61666666666656</v>
      </c>
      <c r="F291" s="120">
        <v>611.23333333333323</v>
      </c>
      <c r="G291" s="120">
        <v>602.16666666666652</v>
      </c>
      <c r="H291" s="120">
        <v>635.06666666666661</v>
      </c>
      <c r="I291" s="120">
        <v>644.13333333333344</v>
      </c>
      <c r="J291" s="120">
        <v>651.51666666666665</v>
      </c>
      <c r="K291" s="119">
        <v>636.75</v>
      </c>
      <c r="L291" s="119">
        <v>620.29999999999995</v>
      </c>
      <c r="M291" s="119">
        <v>0.11765</v>
      </c>
    </row>
    <row r="292" spans="1:13">
      <c r="A292" s="65">
        <v>283</v>
      </c>
      <c r="B292" s="119" t="s">
        <v>1214</v>
      </c>
      <c r="C292" s="122">
        <v>338.4</v>
      </c>
      <c r="D292" s="120">
        <v>334.09999999999997</v>
      </c>
      <c r="E292" s="120">
        <v>326.69999999999993</v>
      </c>
      <c r="F292" s="120">
        <v>314.99999999999994</v>
      </c>
      <c r="G292" s="120">
        <v>307.59999999999991</v>
      </c>
      <c r="H292" s="120">
        <v>345.79999999999995</v>
      </c>
      <c r="I292" s="120">
        <v>353.19999999999993</v>
      </c>
      <c r="J292" s="120">
        <v>364.9</v>
      </c>
      <c r="K292" s="119">
        <v>341.5</v>
      </c>
      <c r="L292" s="119">
        <v>322.39999999999998</v>
      </c>
      <c r="M292" s="119">
        <v>2.6021999999999998</v>
      </c>
    </row>
    <row r="293" spans="1:13">
      <c r="A293" s="65">
        <v>284</v>
      </c>
      <c r="B293" s="119" t="s">
        <v>229</v>
      </c>
      <c r="C293" s="122">
        <v>590.35</v>
      </c>
      <c r="D293" s="120">
        <v>591.81666666666672</v>
      </c>
      <c r="E293" s="120">
        <v>584.03333333333342</v>
      </c>
      <c r="F293" s="120">
        <v>577.7166666666667</v>
      </c>
      <c r="G293" s="120">
        <v>569.93333333333339</v>
      </c>
      <c r="H293" s="120">
        <v>598.13333333333344</v>
      </c>
      <c r="I293" s="120">
        <v>605.91666666666674</v>
      </c>
      <c r="J293" s="120">
        <v>612.23333333333346</v>
      </c>
      <c r="K293" s="119">
        <v>599.6</v>
      </c>
      <c r="L293" s="119">
        <v>585.5</v>
      </c>
      <c r="M293" s="119">
        <v>5.2808099999999998</v>
      </c>
    </row>
    <row r="294" spans="1:13">
      <c r="A294" s="65">
        <v>285</v>
      </c>
      <c r="B294" s="119" t="s">
        <v>108</v>
      </c>
      <c r="C294" s="122">
        <v>114.05</v>
      </c>
      <c r="D294" s="120">
        <v>116.64999999999999</v>
      </c>
      <c r="E294" s="120">
        <v>109.39999999999998</v>
      </c>
      <c r="F294" s="120">
        <v>104.74999999999999</v>
      </c>
      <c r="G294" s="120">
        <v>97.499999999999972</v>
      </c>
      <c r="H294" s="120">
        <v>121.29999999999998</v>
      </c>
      <c r="I294" s="120">
        <v>128.55000000000001</v>
      </c>
      <c r="J294" s="120">
        <v>133.19999999999999</v>
      </c>
      <c r="K294" s="119">
        <v>123.9</v>
      </c>
      <c r="L294" s="119">
        <v>112</v>
      </c>
      <c r="M294" s="119">
        <v>32.743229999999997</v>
      </c>
    </row>
    <row r="295" spans="1:13">
      <c r="A295" s="65">
        <v>286</v>
      </c>
      <c r="B295" s="119" t="s">
        <v>1223</v>
      </c>
      <c r="C295" s="122">
        <v>12</v>
      </c>
      <c r="D295" s="120">
        <v>12.266666666666666</v>
      </c>
      <c r="E295" s="120">
        <v>11.733333333333331</v>
      </c>
      <c r="F295" s="120">
        <v>11.466666666666665</v>
      </c>
      <c r="G295" s="120">
        <v>10.93333333333333</v>
      </c>
      <c r="H295" s="120">
        <v>12.533333333333331</v>
      </c>
      <c r="I295" s="120">
        <v>13.066666666666666</v>
      </c>
      <c r="J295" s="120">
        <v>13.333333333333332</v>
      </c>
      <c r="K295" s="119">
        <v>12.8</v>
      </c>
      <c r="L295" s="119">
        <v>12</v>
      </c>
      <c r="M295" s="119">
        <v>72.532309999999995</v>
      </c>
    </row>
    <row r="296" spans="1:13">
      <c r="A296" s="65">
        <v>287</v>
      </c>
      <c r="B296" s="119" t="s">
        <v>109</v>
      </c>
      <c r="C296" s="122">
        <v>184.25</v>
      </c>
      <c r="D296" s="120">
        <v>182.1</v>
      </c>
      <c r="E296" s="120">
        <v>179.2</v>
      </c>
      <c r="F296" s="120">
        <v>174.15</v>
      </c>
      <c r="G296" s="120">
        <v>171.25</v>
      </c>
      <c r="H296" s="120">
        <v>187.14999999999998</v>
      </c>
      <c r="I296" s="120">
        <v>190.05</v>
      </c>
      <c r="J296" s="120">
        <v>195.09999999999997</v>
      </c>
      <c r="K296" s="119">
        <v>185</v>
      </c>
      <c r="L296" s="119">
        <v>177.05</v>
      </c>
      <c r="M296" s="119">
        <v>146.37799000000001</v>
      </c>
    </row>
    <row r="297" spans="1:13">
      <c r="A297" s="65">
        <v>288</v>
      </c>
      <c r="B297" s="119" t="s">
        <v>1226</v>
      </c>
      <c r="C297" s="122">
        <v>102.55</v>
      </c>
      <c r="D297" s="120">
        <v>103.03333333333335</v>
      </c>
      <c r="E297" s="120">
        <v>98.616666666666688</v>
      </c>
      <c r="F297" s="120">
        <v>94.683333333333337</v>
      </c>
      <c r="G297" s="120">
        <v>90.26666666666668</v>
      </c>
      <c r="H297" s="120">
        <v>106.9666666666667</v>
      </c>
      <c r="I297" s="120">
        <v>111.38333333333335</v>
      </c>
      <c r="J297" s="120">
        <v>115.31666666666671</v>
      </c>
      <c r="K297" s="119">
        <v>107.45</v>
      </c>
      <c r="L297" s="119">
        <v>99.1</v>
      </c>
      <c r="M297" s="119">
        <v>6.92814</v>
      </c>
    </row>
    <row r="298" spans="1:13">
      <c r="A298" s="65">
        <v>289</v>
      </c>
      <c r="B298" s="119" t="s">
        <v>1228</v>
      </c>
      <c r="C298" s="122">
        <v>940.5</v>
      </c>
      <c r="D298" s="120">
        <v>936.6</v>
      </c>
      <c r="E298" s="120">
        <v>927.30000000000007</v>
      </c>
      <c r="F298" s="120">
        <v>914.1</v>
      </c>
      <c r="G298" s="120">
        <v>904.80000000000007</v>
      </c>
      <c r="H298" s="120">
        <v>949.80000000000007</v>
      </c>
      <c r="I298" s="120">
        <v>959.1</v>
      </c>
      <c r="J298" s="120">
        <v>972.30000000000007</v>
      </c>
      <c r="K298" s="119">
        <v>945.9</v>
      </c>
      <c r="L298" s="119">
        <v>923.4</v>
      </c>
      <c r="M298" s="119">
        <v>0.57770999999999995</v>
      </c>
    </row>
    <row r="299" spans="1:13">
      <c r="A299" s="65">
        <v>290</v>
      </c>
      <c r="B299" s="119" t="s">
        <v>2289</v>
      </c>
      <c r="C299" s="122">
        <v>450.55</v>
      </c>
      <c r="D299" s="120">
        <v>453.43333333333334</v>
      </c>
      <c r="E299" s="120">
        <v>447.11666666666667</v>
      </c>
      <c r="F299" s="120">
        <v>443.68333333333334</v>
      </c>
      <c r="G299" s="120">
        <v>437.36666666666667</v>
      </c>
      <c r="H299" s="120">
        <v>456.86666666666667</v>
      </c>
      <c r="I299" s="120">
        <v>463.18333333333339</v>
      </c>
      <c r="J299" s="120">
        <v>466.61666666666667</v>
      </c>
      <c r="K299" s="119">
        <v>459.75</v>
      </c>
      <c r="L299" s="119">
        <v>450</v>
      </c>
      <c r="M299" s="119">
        <v>0.16524</v>
      </c>
    </row>
    <row r="300" spans="1:13">
      <c r="A300" s="65">
        <v>291</v>
      </c>
      <c r="B300" s="119" t="s">
        <v>1234</v>
      </c>
      <c r="C300" s="122">
        <v>7742.75</v>
      </c>
      <c r="D300" s="120">
        <v>7754.5166666666664</v>
      </c>
      <c r="E300" s="120">
        <v>7689.2333333333327</v>
      </c>
      <c r="F300" s="120">
        <v>7635.7166666666662</v>
      </c>
      <c r="G300" s="120">
        <v>7570.4333333333325</v>
      </c>
      <c r="H300" s="120">
        <v>7808.0333333333328</v>
      </c>
      <c r="I300" s="120">
        <v>7873.3166666666657</v>
      </c>
      <c r="J300" s="120">
        <v>7926.833333333333</v>
      </c>
      <c r="K300" s="119">
        <v>7819.8</v>
      </c>
      <c r="L300" s="119">
        <v>7701</v>
      </c>
      <c r="M300" s="119">
        <v>1.694E-2</v>
      </c>
    </row>
    <row r="301" spans="1:13">
      <c r="A301" s="65">
        <v>292</v>
      </c>
      <c r="B301" s="119" t="s">
        <v>110</v>
      </c>
      <c r="C301" s="122">
        <v>525.70000000000005</v>
      </c>
      <c r="D301" s="120">
        <v>529.73333333333335</v>
      </c>
      <c r="E301" s="120">
        <v>519.4666666666667</v>
      </c>
      <c r="F301" s="120">
        <v>513.23333333333335</v>
      </c>
      <c r="G301" s="120">
        <v>502.9666666666667</v>
      </c>
      <c r="H301" s="120">
        <v>535.9666666666667</v>
      </c>
      <c r="I301" s="120">
        <v>546.23333333333335</v>
      </c>
      <c r="J301" s="120">
        <v>552.4666666666667</v>
      </c>
      <c r="K301" s="119">
        <v>540</v>
      </c>
      <c r="L301" s="119">
        <v>523.5</v>
      </c>
      <c r="M301" s="119">
        <v>9.8341100000000008</v>
      </c>
    </row>
    <row r="302" spans="1:13">
      <c r="A302" s="65">
        <v>293</v>
      </c>
      <c r="B302" s="119" t="s">
        <v>111</v>
      </c>
      <c r="C302" s="122">
        <v>1320.7</v>
      </c>
      <c r="D302" s="120">
        <v>1323.4333333333334</v>
      </c>
      <c r="E302" s="120">
        <v>1310.9166666666667</v>
      </c>
      <c r="F302" s="120">
        <v>1301.1333333333334</v>
      </c>
      <c r="G302" s="120">
        <v>1288.6166666666668</v>
      </c>
      <c r="H302" s="120">
        <v>1333.2166666666667</v>
      </c>
      <c r="I302" s="120">
        <v>1345.7333333333331</v>
      </c>
      <c r="J302" s="120">
        <v>1355.5166666666667</v>
      </c>
      <c r="K302" s="119">
        <v>1335.95</v>
      </c>
      <c r="L302" s="119">
        <v>1313.65</v>
      </c>
      <c r="M302" s="119">
        <v>22.54936</v>
      </c>
    </row>
    <row r="303" spans="1:13">
      <c r="A303" s="65">
        <v>294</v>
      </c>
      <c r="B303" s="119" t="s">
        <v>2147</v>
      </c>
      <c r="C303" s="122">
        <v>1804.5</v>
      </c>
      <c r="D303" s="120">
        <v>1811.5</v>
      </c>
      <c r="E303" s="120">
        <v>1768</v>
      </c>
      <c r="F303" s="120">
        <v>1731.5</v>
      </c>
      <c r="G303" s="120">
        <v>1688</v>
      </c>
      <c r="H303" s="120">
        <v>1848</v>
      </c>
      <c r="I303" s="120">
        <v>1891.5</v>
      </c>
      <c r="J303" s="120">
        <v>1928</v>
      </c>
      <c r="K303" s="119">
        <v>1855</v>
      </c>
      <c r="L303" s="119">
        <v>1775</v>
      </c>
      <c r="M303" s="119">
        <v>4.2466200000000001</v>
      </c>
    </row>
    <row r="304" spans="1:13">
      <c r="A304" s="65">
        <v>295</v>
      </c>
      <c r="B304" s="119" t="s">
        <v>2202</v>
      </c>
      <c r="C304" s="122">
        <v>1430.8</v>
      </c>
      <c r="D304" s="120">
        <v>1437.45</v>
      </c>
      <c r="E304" s="120">
        <v>1413.4</v>
      </c>
      <c r="F304" s="120">
        <v>1396</v>
      </c>
      <c r="G304" s="120">
        <v>1371.95</v>
      </c>
      <c r="H304" s="120">
        <v>1454.8500000000001</v>
      </c>
      <c r="I304" s="120">
        <v>1478.8999999999999</v>
      </c>
      <c r="J304" s="120">
        <v>1496.3000000000002</v>
      </c>
      <c r="K304" s="119">
        <v>1461.5</v>
      </c>
      <c r="L304" s="119">
        <v>1420.05</v>
      </c>
      <c r="M304" s="119">
        <v>0.94296999999999997</v>
      </c>
    </row>
    <row r="305" spans="1:13">
      <c r="A305" s="65">
        <v>296</v>
      </c>
      <c r="B305" s="119" t="s">
        <v>112</v>
      </c>
      <c r="C305" s="122">
        <v>796.95</v>
      </c>
      <c r="D305" s="120">
        <v>803.33333333333337</v>
      </c>
      <c r="E305" s="120">
        <v>783.61666666666679</v>
      </c>
      <c r="F305" s="120">
        <v>770.28333333333342</v>
      </c>
      <c r="G305" s="120">
        <v>750.56666666666683</v>
      </c>
      <c r="H305" s="120">
        <v>816.66666666666674</v>
      </c>
      <c r="I305" s="120">
        <v>836.38333333333321</v>
      </c>
      <c r="J305" s="120">
        <v>849.7166666666667</v>
      </c>
      <c r="K305" s="119">
        <v>823.05</v>
      </c>
      <c r="L305" s="119">
        <v>790</v>
      </c>
      <c r="M305" s="119">
        <v>18.1267</v>
      </c>
    </row>
    <row r="306" spans="1:13">
      <c r="A306" s="65">
        <v>297</v>
      </c>
      <c r="B306" s="119" t="s">
        <v>113</v>
      </c>
      <c r="C306" s="122">
        <v>910.1</v>
      </c>
      <c r="D306" s="120">
        <v>914.6</v>
      </c>
      <c r="E306" s="120">
        <v>904.2</v>
      </c>
      <c r="F306" s="120">
        <v>898.30000000000007</v>
      </c>
      <c r="G306" s="120">
        <v>887.90000000000009</v>
      </c>
      <c r="H306" s="120">
        <v>920.5</v>
      </c>
      <c r="I306" s="120">
        <v>930.89999999999986</v>
      </c>
      <c r="J306" s="120">
        <v>936.8</v>
      </c>
      <c r="K306" s="119">
        <v>925</v>
      </c>
      <c r="L306" s="119">
        <v>908.7</v>
      </c>
      <c r="M306" s="119">
        <v>14.33236</v>
      </c>
    </row>
    <row r="307" spans="1:13">
      <c r="A307" s="65">
        <v>298</v>
      </c>
      <c r="B307" s="119" t="s">
        <v>114</v>
      </c>
      <c r="C307" s="122">
        <v>486</v>
      </c>
      <c r="D307" s="120">
        <v>487.26666666666665</v>
      </c>
      <c r="E307" s="120">
        <v>481.0333333333333</v>
      </c>
      <c r="F307" s="120">
        <v>476.06666666666666</v>
      </c>
      <c r="G307" s="120">
        <v>469.83333333333331</v>
      </c>
      <c r="H307" s="120">
        <v>492.23333333333329</v>
      </c>
      <c r="I307" s="120">
        <v>498.46666666666664</v>
      </c>
      <c r="J307" s="120">
        <v>503.43333333333328</v>
      </c>
      <c r="K307" s="119">
        <v>493.5</v>
      </c>
      <c r="L307" s="119">
        <v>482.3</v>
      </c>
      <c r="M307" s="119">
        <v>25.203240000000001</v>
      </c>
    </row>
    <row r="308" spans="1:13">
      <c r="A308" s="65">
        <v>299</v>
      </c>
      <c r="B308" s="119" t="s">
        <v>1273</v>
      </c>
      <c r="C308" s="122">
        <v>141.05000000000001</v>
      </c>
      <c r="D308" s="120">
        <v>141.79999999999998</v>
      </c>
      <c r="E308" s="120">
        <v>138.89999999999998</v>
      </c>
      <c r="F308" s="120">
        <v>136.75</v>
      </c>
      <c r="G308" s="120">
        <v>133.85</v>
      </c>
      <c r="H308" s="120">
        <v>143.94999999999996</v>
      </c>
      <c r="I308" s="120">
        <v>146.85</v>
      </c>
      <c r="J308" s="120">
        <v>148.99999999999994</v>
      </c>
      <c r="K308" s="119">
        <v>144.69999999999999</v>
      </c>
      <c r="L308" s="119">
        <v>139.65</v>
      </c>
      <c r="M308" s="119">
        <v>1.9375100000000001</v>
      </c>
    </row>
    <row r="309" spans="1:13">
      <c r="A309" s="65">
        <v>300</v>
      </c>
      <c r="B309" s="119" t="s">
        <v>1277</v>
      </c>
      <c r="C309" s="122">
        <v>245.05</v>
      </c>
      <c r="D309" s="120">
        <v>246.68333333333337</v>
      </c>
      <c r="E309" s="120">
        <v>241.96666666666673</v>
      </c>
      <c r="F309" s="120">
        <v>238.88333333333335</v>
      </c>
      <c r="G309" s="120">
        <v>234.16666666666671</v>
      </c>
      <c r="H309" s="120">
        <v>249.76666666666674</v>
      </c>
      <c r="I309" s="120">
        <v>254.48333333333338</v>
      </c>
      <c r="J309" s="120">
        <v>257.56666666666672</v>
      </c>
      <c r="K309" s="119">
        <v>251.4</v>
      </c>
      <c r="L309" s="119">
        <v>243.6</v>
      </c>
      <c r="M309" s="119">
        <v>3.23251</v>
      </c>
    </row>
    <row r="310" spans="1:13">
      <c r="A310" s="65">
        <v>301</v>
      </c>
      <c r="B310" s="119" t="s">
        <v>1293</v>
      </c>
      <c r="C310" s="122">
        <v>101.65</v>
      </c>
      <c r="D310" s="120">
        <v>102.33333333333333</v>
      </c>
      <c r="E310" s="120">
        <v>100.31666666666666</v>
      </c>
      <c r="F310" s="120">
        <v>98.983333333333334</v>
      </c>
      <c r="G310" s="120">
        <v>96.966666666666669</v>
      </c>
      <c r="H310" s="120">
        <v>103.66666666666666</v>
      </c>
      <c r="I310" s="120">
        <v>105.68333333333334</v>
      </c>
      <c r="J310" s="120">
        <v>107.01666666666665</v>
      </c>
      <c r="K310" s="119">
        <v>104.35</v>
      </c>
      <c r="L310" s="119">
        <v>101</v>
      </c>
      <c r="M310" s="119">
        <v>18.771260000000002</v>
      </c>
    </row>
    <row r="311" spans="1:13">
      <c r="A311" s="65">
        <v>302</v>
      </c>
      <c r="B311" s="119" t="s">
        <v>1305</v>
      </c>
      <c r="C311" s="122">
        <v>109.5</v>
      </c>
      <c r="D311" s="120">
        <v>111.31666666666666</v>
      </c>
      <c r="E311" s="120">
        <v>106.68333333333332</v>
      </c>
      <c r="F311" s="120">
        <v>103.86666666666666</v>
      </c>
      <c r="G311" s="120">
        <v>99.23333333333332</v>
      </c>
      <c r="H311" s="120">
        <v>114.13333333333333</v>
      </c>
      <c r="I311" s="120">
        <v>118.76666666666665</v>
      </c>
      <c r="J311" s="120">
        <v>121.58333333333333</v>
      </c>
      <c r="K311" s="119">
        <v>115.95</v>
      </c>
      <c r="L311" s="119">
        <v>108.5</v>
      </c>
      <c r="M311" s="119">
        <v>6.0129900000000003</v>
      </c>
    </row>
    <row r="312" spans="1:13">
      <c r="A312" s="65">
        <v>303</v>
      </c>
      <c r="B312" s="119" t="s">
        <v>242</v>
      </c>
      <c r="C312" s="122">
        <v>358.05</v>
      </c>
      <c r="D312" s="120">
        <v>357.13333333333338</v>
      </c>
      <c r="E312" s="120">
        <v>353.91666666666674</v>
      </c>
      <c r="F312" s="120">
        <v>349.78333333333336</v>
      </c>
      <c r="G312" s="120">
        <v>346.56666666666672</v>
      </c>
      <c r="H312" s="120">
        <v>361.26666666666677</v>
      </c>
      <c r="I312" s="120">
        <v>364.48333333333335</v>
      </c>
      <c r="J312" s="120">
        <v>368.61666666666679</v>
      </c>
      <c r="K312" s="119">
        <v>360.35</v>
      </c>
      <c r="L312" s="119">
        <v>353</v>
      </c>
      <c r="M312" s="119">
        <v>44.687950000000001</v>
      </c>
    </row>
    <row r="313" spans="1:13">
      <c r="A313" s="65">
        <v>304</v>
      </c>
      <c r="B313" s="119" t="s">
        <v>1312</v>
      </c>
      <c r="C313" s="122">
        <v>26.6</v>
      </c>
      <c r="D313" s="120">
        <v>26.783333333333331</v>
      </c>
      <c r="E313" s="120">
        <v>26.316666666666663</v>
      </c>
      <c r="F313" s="120">
        <v>26.033333333333331</v>
      </c>
      <c r="G313" s="120">
        <v>25.566666666666663</v>
      </c>
      <c r="H313" s="120">
        <v>27.066666666666663</v>
      </c>
      <c r="I313" s="120">
        <v>27.533333333333331</v>
      </c>
      <c r="J313" s="120">
        <v>27.816666666666663</v>
      </c>
      <c r="K313" s="119">
        <v>27.25</v>
      </c>
      <c r="L313" s="119">
        <v>26.5</v>
      </c>
      <c r="M313" s="119">
        <v>8.5089100000000002</v>
      </c>
    </row>
    <row r="314" spans="1:13">
      <c r="A314" s="65">
        <v>305</v>
      </c>
      <c r="B314" s="119" t="s">
        <v>115</v>
      </c>
      <c r="C314" s="122">
        <v>9758.9500000000007</v>
      </c>
      <c r="D314" s="120">
        <v>9778.6</v>
      </c>
      <c r="E314" s="120">
        <v>9681.35</v>
      </c>
      <c r="F314" s="120">
        <v>9603.75</v>
      </c>
      <c r="G314" s="120">
        <v>9506.5</v>
      </c>
      <c r="H314" s="120">
        <v>9856.2000000000007</v>
      </c>
      <c r="I314" s="120">
        <v>9953.4500000000007</v>
      </c>
      <c r="J314" s="120">
        <v>10031.050000000001</v>
      </c>
      <c r="K314" s="119">
        <v>9875.85</v>
      </c>
      <c r="L314" s="119">
        <v>9701</v>
      </c>
      <c r="M314" s="119">
        <v>3.8475000000000001</v>
      </c>
    </row>
    <row r="315" spans="1:13">
      <c r="A315" s="65">
        <v>306</v>
      </c>
      <c r="B315" s="119" t="s">
        <v>2660</v>
      </c>
      <c r="C315" s="122">
        <v>562.95000000000005</v>
      </c>
      <c r="D315" s="120">
        <v>565.15</v>
      </c>
      <c r="E315" s="120">
        <v>557.79999999999995</v>
      </c>
      <c r="F315" s="120">
        <v>552.65</v>
      </c>
      <c r="G315" s="120">
        <v>545.29999999999995</v>
      </c>
      <c r="H315" s="120">
        <v>570.29999999999995</v>
      </c>
      <c r="I315" s="120">
        <v>577.65000000000009</v>
      </c>
      <c r="J315" s="120">
        <v>582.79999999999995</v>
      </c>
      <c r="K315" s="119">
        <v>572.5</v>
      </c>
      <c r="L315" s="119">
        <v>560</v>
      </c>
      <c r="M315" s="119">
        <v>0.12540999999999999</v>
      </c>
    </row>
    <row r="316" spans="1:13">
      <c r="A316" s="65">
        <v>307</v>
      </c>
      <c r="B316" s="119" t="s">
        <v>2149</v>
      </c>
      <c r="C316" s="122">
        <v>82.75</v>
      </c>
      <c r="D316" s="120">
        <v>83.11666666666666</v>
      </c>
      <c r="E316" s="120">
        <v>81.23333333333332</v>
      </c>
      <c r="F316" s="120">
        <v>79.716666666666654</v>
      </c>
      <c r="G316" s="120">
        <v>77.833333333333314</v>
      </c>
      <c r="H316" s="120">
        <v>84.633333333333326</v>
      </c>
      <c r="I316" s="120">
        <v>86.51666666666668</v>
      </c>
      <c r="J316" s="120">
        <v>88.033333333333331</v>
      </c>
      <c r="K316" s="119">
        <v>85</v>
      </c>
      <c r="L316" s="119">
        <v>81.599999999999994</v>
      </c>
      <c r="M316" s="119">
        <v>1.32945</v>
      </c>
    </row>
    <row r="317" spans="1:13">
      <c r="A317" s="65">
        <v>308</v>
      </c>
      <c r="B317" s="119" t="s">
        <v>355</v>
      </c>
      <c r="C317" s="122">
        <v>578.5</v>
      </c>
      <c r="D317" s="120">
        <v>580.55000000000007</v>
      </c>
      <c r="E317" s="120">
        <v>573.30000000000018</v>
      </c>
      <c r="F317" s="120">
        <v>568.10000000000014</v>
      </c>
      <c r="G317" s="120">
        <v>560.85000000000025</v>
      </c>
      <c r="H317" s="120">
        <v>585.75000000000011</v>
      </c>
      <c r="I317" s="120">
        <v>592.99999999999989</v>
      </c>
      <c r="J317" s="120">
        <v>598.20000000000005</v>
      </c>
      <c r="K317" s="119">
        <v>587.79999999999995</v>
      </c>
      <c r="L317" s="119">
        <v>575.35</v>
      </c>
      <c r="M317" s="119">
        <v>12.87804</v>
      </c>
    </row>
    <row r="318" spans="1:13">
      <c r="A318" s="65">
        <v>309</v>
      </c>
      <c r="B318" s="119" t="s">
        <v>116</v>
      </c>
      <c r="C318" s="122">
        <v>137.5</v>
      </c>
      <c r="D318" s="120">
        <v>138.56666666666666</v>
      </c>
      <c r="E318" s="120">
        <v>135.68333333333334</v>
      </c>
      <c r="F318" s="120">
        <v>133.86666666666667</v>
      </c>
      <c r="G318" s="120">
        <v>130.98333333333335</v>
      </c>
      <c r="H318" s="120">
        <v>140.38333333333333</v>
      </c>
      <c r="I318" s="120">
        <v>143.26666666666665</v>
      </c>
      <c r="J318" s="120">
        <v>145.08333333333331</v>
      </c>
      <c r="K318" s="119">
        <v>141.44999999999999</v>
      </c>
      <c r="L318" s="119">
        <v>136.75</v>
      </c>
      <c r="M318" s="119">
        <v>1.2038599999999999</v>
      </c>
    </row>
    <row r="319" spans="1:13">
      <c r="A319" s="65">
        <v>310</v>
      </c>
      <c r="B319" s="119" t="s">
        <v>1335</v>
      </c>
      <c r="C319" s="122">
        <v>2303.65</v>
      </c>
      <c r="D319" s="120">
        <v>2321.8666666666668</v>
      </c>
      <c r="E319" s="120">
        <v>2265.7833333333338</v>
      </c>
      <c r="F319" s="120">
        <v>2227.916666666667</v>
      </c>
      <c r="G319" s="120">
        <v>2171.8333333333339</v>
      </c>
      <c r="H319" s="120">
        <v>2359.7333333333336</v>
      </c>
      <c r="I319" s="120">
        <v>2415.8166666666666</v>
      </c>
      <c r="J319" s="120">
        <v>2453.6833333333334</v>
      </c>
      <c r="K319" s="119">
        <v>2377.9499999999998</v>
      </c>
      <c r="L319" s="119">
        <v>2284</v>
      </c>
      <c r="M319" s="119">
        <v>0.14050000000000001</v>
      </c>
    </row>
    <row r="320" spans="1:13">
      <c r="A320" s="65">
        <v>311</v>
      </c>
      <c r="B320" s="119" t="s">
        <v>359</v>
      </c>
      <c r="C320" s="122">
        <v>459.9</v>
      </c>
      <c r="D320" s="120">
        <v>463.15000000000003</v>
      </c>
      <c r="E320" s="120">
        <v>454.30000000000007</v>
      </c>
      <c r="F320" s="120">
        <v>448.70000000000005</v>
      </c>
      <c r="G320" s="120">
        <v>439.85000000000008</v>
      </c>
      <c r="H320" s="120">
        <v>468.75000000000006</v>
      </c>
      <c r="I320" s="120">
        <v>477.60000000000008</v>
      </c>
      <c r="J320" s="120">
        <v>483.20000000000005</v>
      </c>
      <c r="K320" s="119">
        <v>472</v>
      </c>
      <c r="L320" s="119">
        <v>457.55</v>
      </c>
      <c r="M320" s="119">
        <v>4.0089800000000002</v>
      </c>
    </row>
    <row r="321" spans="1:13">
      <c r="A321" s="65">
        <v>312</v>
      </c>
      <c r="B321" s="119" t="s">
        <v>2127</v>
      </c>
      <c r="C321" s="122">
        <v>876.75</v>
      </c>
      <c r="D321" s="120">
        <v>870.25</v>
      </c>
      <c r="E321" s="120">
        <v>858.95</v>
      </c>
      <c r="F321" s="120">
        <v>841.15000000000009</v>
      </c>
      <c r="G321" s="120">
        <v>829.85000000000014</v>
      </c>
      <c r="H321" s="120">
        <v>888.05</v>
      </c>
      <c r="I321" s="120">
        <v>899.34999999999991</v>
      </c>
      <c r="J321" s="120">
        <v>917.14999999999986</v>
      </c>
      <c r="K321" s="119">
        <v>881.55</v>
      </c>
      <c r="L321" s="119">
        <v>852.45</v>
      </c>
      <c r="M321" s="119">
        <v>7.1656199999999997</v>
      </c>
    </row>
    <row r="322" spans="1:13">
      <c r="A322" s="65">
        <v>313</v>
      </c>
      <c r="B322" s="119" t="s">
        <v>1338</v>
      </c>
      <c r="C322" s="122">
        <v>290.39999999999998</v>
      </c>
      <c r="D322" s="120">
        <v>291.98333333333335</v>
      </c>
      <c r="E322" s="120">
        <v>287.91666666666669</v>
      </c>
      <c r="F322" s="120">
        <v>285.43333333333334</v>
      </c>
      <c r="G322" s="120">
        <v>281.36666666666667</v>
      </c>
      <c r="H322" s="120">
        <v>294.4666666666667</v>
      </c>
      <c r="I322" s="120">
        <v>298.5333333333333</v>
      </c>
      <c r="J322" s="120">
        <v>301.01666666666671</v>
      </c>
      <c r="K322" s="119">
        <v>296.05</v>
      </c>
      <c r="L322" s="119">
        <v>289.5</v>
      </c>
      <c r="M322" s="119">
        <v>0.75844999999999996</v>
      </c>
    </row>
    <row r="323" spans="1:13">
      <c r="A323" s="65">
        <v>314</v>
      </c>
      <c r="B323" s="119" t="s">
        <v>1340</v>
      </c>
      <c r="C323" s="122">
        <v>160.75</v>
      </c>
      <c r="D323" s="120">
        <v>159.35</v>
      </c>
      <c r="E323" s="120">
        <v>155.75</v>
      </c>
      <c r="F323" s="120">
        <v>150.75</v>
      </c>
      <c r="G323" s="120">
        <v>147.15</v>
      </c>
      <c r="H323" s="120">
        <v>164.35</v>
      </c>
      <c r="I323" s="120">
        <v>167.94999999999996</v>
      </c>
      <c r="J323" s="120">
        <v>172.95</v>
      </c>
      <c r="K323" s="119">
        <v>162.94999999999999</v>
      </c>
      <c r="L323" s="119">
        <v>154.35</v>
      </c>
      <c r="M323" s="119">
        <v>1.73878</v>
      </c>
    </row>
    <row r="324" spans="1:13">
      <c r="A324" s="65">
        <v>315</v>
      </c>
      <c r="B324" s="119" t="s">
        <v>1342</v>
      </c>
      <c r="C324" s="122">
        <v>414.1</v>
      </c>
      <c r="D324" s="120">
        <v>410.01666666666665</v>
      </c>
      <c r="E324" s="120">
        <v>402.0333333333333</v>
      </c>
      <c r="F324" s="120">
        <v>389.96666666666664</v>
      </c>
      <c r="G324" s="120">
        <v>381.98333333333329</v>
      </c>
      <c r="H324" s="120">
        <v>422.08333333333331</v>
      </c>
      <c r="I324" s="120">
        <v>430.06666666666666</v>
      </c>
      <c r="J324" s="120">
        <v>442.13333333333333</v>
      </c>
      <c r="K324" s="119">
        <v>418</v>
      </c>
      <c r="L324" s="119">
        <v>397.95</v>
      </c>
      <c r="M324" s="119">
        <v>3.1180099999999999</v>
      </c>
    </row>
    <row r="325" spans="1:13">
      <c r="A325" s="65">
        <v>316</v>
      </c>
      <c r="B325" s="119" t="s">
        <v>117</v>
      </c>
      <c r="C325" s="122">
        <v>957.4</v>
      </c>
      <c r="D325" s="120">
        <v>962.63333333333333</v>
      </c>
      <c r="E325" s="120">
        <v>944.76666666666665</v>
      </c>
      <c r="F325" s="120">
        <v>932.13333333333333</v>
      </c>
      <c r="G325" s="120">
        <v>914.26666666666665</v>
      </c>
      <c r="H325" s="120">
        <v>975.26666666666665</v>
      </c>
      <c r="I325" s="120">
        <v>993.13333333333321</v>
      </c>
      <c r="J325" s="120">
        <v>1005.7666666666667</v>
      </c>
      <c r="K325" s="119">
        <v>980.5</v>
      </c>
      <c r="L325" s="119">
        <v>950</v>
      </c>
      <c r="M325" s="119">
        <v>14.69299</v>
      </c>
    </row>
    <row r="326" spans="1:13">
      <c r="A326" s="65">
        <v>317</v>
      </c>
      <c r="B326" s="119" t="s">
        <v>1350</v>
      </c>
      <c r="C326" s="122">
        <v>32.5</v>
      </c>
      <c r="D326" s="120">
        <v>32.81666666666667</v>
      </c>
      <c r="E326" s="120">
        <v>31.983333333333341</v>
      </c>
      <c r="F326" s="120">
        <v>31.466666666666669</v>
      </c>
      <c r="G326" s="120">
        <v>30.63333333333334</v>
      </c>
      <c r="H326" s="120">
        <v>33.333333333333343</v>
      </c>
      <c r="I326" s="120">
        <v>34.166666666666671</v>
      </c>
      <c r="J326" s="120">
        <v>34.683333333333344</v>
      </c>
      <c r="K326" s="119">
        <v>33.65</v>
      </c>
      <c r="L326" s="119">
        <v>32.299999999999997</v>
      </c>
      <c r="M326" s="119">
        <v>11.30152</v>
      </c>
    </row>
    <row r="327" spans="1:13">
      <c r="A327" s="65">
        <v>318</v>
      </c>
      <c r="B327" s="119" t="s">
        <v>1354</v>
      </c>
      <c r="C327" s="122">
        <v>171.55</v>
      </c>
      <c r="D327" s="120">
        <v>173.08333333333334</v>
      </c>
      <c r="E327" s="120">
        <v>169.4666666666667</v>
      </c>
      <c r="F327" s="120">
        <v>167.38333333333335</v>
      </c>
      <c r="G327" s="120">
        <v>163.76666666666671</v>
      </c>
      <c r="H327" s="120">
        <v>175.16666666666669</v>
      </c>
      <c r="I327" s="120">
        <v>178.7833333333333</v>
      </c>
      <c r="J327" s="120">
        <v>180.86666666666667</v>
      </c>
      <c r="K327" s="119">
        <v>176.7</v>
      </c>
      <c r="L327" s="119">
        <v>171</v>
      </c>
      <c r="M327" s="119">
        <v>1.4407399999999999</v>
      </c>
    </row>
    <row r="328" spans="1:13">
      <c r="A328" s="65">
        <v>319</v>
      </c>
      <c r="B328" s="119" t="s">
        <v>118</v>
      </c>
      <c r="C328" s="122">
        <v>299.2</v>
      </c>
      <c r="D328" s="120">
        <v>300.7</v>
      </c>
      <c r="E328" s="120">
        <v>293.7</v>
      </c>
      <c r="F328" s="120">
        <v>288.2</v>
      </c>
      <c r="G328" s="120">
        <v>281.2</v>
      </c>
      <c r="H328" s="120">
        <v>306.2</v>
      </c>
      <c r="I328" s="120">
        <v>313.2</v>
      </c>
      <c r="J328" s="120">
        <v>318.7</v>
      </c>
      <c r="K328" s="119">
        <v>307.7</v>
      </c>
      <c r="L328" s="119">
        <v>295.2</v>
      </c>
      <c r="M328" s="119">
        <v>47.51576</v>
      </c>
    </row>
    <row r="329" spans="1:13">
      <c r="A329" s="65">
        <v>320</v>
      </c>
      <c r="B329" s="119" t="s">
        <v>1369</v>
      </c>
      <c r="C329" s="122">
        <v>844.8</v>
      </c>
      <c r="D329" s="120">
        <v>844.15</v>
      </c>
      <c r="E329" s="120">
        <v>820.3</v>
      </c>
      <c r="F329" s="120">
        <v>795.8</v>
      </c>
      <c r="G329" s="120">
        <v>771.94999999999993</v>
      </c>
      <c r="H329" s="120">
        <v>868.65</v>
      </c>
      <c r="I329" s="120">
        <v>892.50000000000011</v>
      </c>
      <c r="J329" s="120">
        <v>917</v>
      </c>
      <c r="K329" s="119">
        <v>868</v>
      </c>
      <c r="L329" s="119">
        <v>819.65</v>
      </c>
      <c r="M329" s="119">
        <v>0.97140000000000004</v>
      </c>
    </row>
    <row r="330" spans="1:13">
      <c r="A330" s="65">
        <v>321</v>
      </c>
      <c r="B330" s="119" t="s">
        <v>206</v>
      </c>
      <c r="C330" s="122">
        <v>1175</v>
      </c>
      <c r="D330" s="120">
        <v>1187.8333333333333</v>
      </c>
      <c r="E330" s="120">
        <v>1127.2166666666665</v>
      </c>
      <c r="F330" s="120">
        <v>1079.4333333333332</v>
      </c>
      <c r="G330" s="120">
        <v>1018.8166666666664</v>
      </c>
      <c r="H330" s="120">
        <v>1235.6166666666666</v>
      </c>
      <c r="I330" s="120">
        <v>1296.2333333333333</v>
      </c>
      <c r="J330" s="120">
        <v>1344.0166666666667</v>
      </c>
      <c r="K330" s="119">
        <v>1248.45</v>
      </c>
      <c r="L330" s="119">
        <v>1140.05</v>
      </c>
      <c r="M330" s="119">
        <v>5.0940099999999999</v>
      </c>
    </row>
    <row r="331" spans="1:13">
      <c r="A331" s="65">
        <v>322</v>
      </c>
      <c r="B331" s="119" t="s">
        <v>119</v>
      </c>
      <c r="C331" s="122">
        <v>78208.75</v>
      </c>
      <c r="D331" s="120">
        <v>78074.583333333328</v>
      </c>
      <c r="E331" s="120">
        <v>77249.166666666657</v>
      </c>
      <c r="F331" s="120">
        <v>76289.583333333328</v>
      </c>
      <c r="G331" s="120">
        <v>75464.166666666657</v>
      </c>
      <c r="H331" s="120">
        <v>79034.166666666657</v>
      </c>
      <c r="I331" s="120">
        <v>79859.583333333314</v>
      </c>
      <c r="J331" s="120">
        <v>80819.166666666657</v>
      </c>
      <c r="K331" s="119">
        <v>78900</v>
      </c>
      <c r="L331" s="119">
        <v>77115</v>
      </c>
      <c r="M331" s="119">
        <v>5.7270000000000001E-2</v>
      </c>
    </row>
    <row r="332" spans="1:13">
      <c r="A332" s="65">
        <v>323</v>
      </c>
      <c r="B332" s="119" t="s">
        <v>1375</v>
      </c>
      <c r="C332" s="122">
        <v>79.900000000000006</v>
      </c>
      <c r="D332" s="120">
        <v>80.283333333333346</v>
      </c>
      <c r="E332" s="120">
        <v>78.616666666666688</v>
      </c>
      <c r="F332" s="120">
        <v>77.333333333333343</v>
      </c>
      <c r="G332" s="120">
        <v>75.666666666666686</v>
      </c>
      <c r="H332" s="120">
        <v>81.566666666666691</v>
      </c>
      <c r="I332" s="120">
        <v>83.233333333333348</v>
      </c>
      <c r="J332" s="120">
        <v>84.516666666666694</v>
      </c>
      <c r="K332" s="119">
        <v>81.95</v>
      </c>
      <c r="L332" s="119">
        <v>79</v>
      </c>
      <c r="M332" s="119">
        <v>11.56283</v>
      </c>
    </row>
    <row r="333" spans="1:13">
      <c r="A333" s="65">
        <v>324</v>
      </c>
      <c r="B333" s="119" t="s">
        <v>1377</v>
      </c>
      <c r="C333" s="122">
        <v>15.4</v>
      </c>
      <c r="D333" s="120">
        <v>15.483333333333334</v>
      </c>
      <c r="E333" s="120">
        <v>15.116666666666669</v>
      </c>
      <c r="F333" s="120">
        <v>14.833333333333334</v>
      </c>
      <c r="G333" s="120">
        <v>14.466666666666669</v>
      </c>
      <c r="H333" s="120">
        <v>15.766666666666669</v>
      </c>
      <c r="I333" s="120">
        <v>16.133333333333336</v>
      </c>
      <c r="J333" s="120">
        <v>16.416666666666671</v>
      </c>
      <c r="K333" s="119">
        <v>15.85</v>
      </c>
      <c r="L333" s="119">
        <v>15.2</v>
      </c>
      <c r="M333" s="119">
        <v>8.5767399999999991</v>
      </c>
    </row>
    <row r="334" spans="1:13">
      <c r="A334" s="65">
        <v>325</v>
      </c>
      <c r="B334" s="119" t="s">
        <v>1391</v>
      </c>
      <c r="C334" s="122">
        <v>393.25</v>
      </c>
      <c r="D334" s="120">
        <v>398.84999999999997</v>
      </c>
      <c r="E334" s="120">
        <v>385.39999999999992</v>
      </c>
      <c r="F334" s="120">
        <v>377.54999999999995</v>
      </c>
      <c r="G334" s="120">
        <v>364.09999999999991</v>
      </c>
      <c r="H334" s="120">
        <v>406.69999999999993</v>
      </c>
      <c r="I334" s="120">
        <v>420.15</v>
      </c>
      <c r="J334" s="120">
        <v>427.99999999999994</v>
      </c>
      <c r="K334" s="119">
        <v>412.3</v>
      </c>
      <c r="L334" s="119">
        <v>391</v>
      </c>
      <c r="M334" s="119">
        <v>11.071429999999999</v>
      </c>
    </row>
    <row r="335" spans="1:13">
      <c r="A335" s="65">
        <v>326</v>
      </c>
      <c r="B335" s="119" t="s">
        <v>382</v>
      </c>
      <c r="C335" s="122">
        <v>776.3</v>
      </c>
      <c r="D335" s="120">
        <v>778.73333333333323</v>
      </c>
      <c r="E335" s="120">
        <v>772.56666666666649</v>
      </c>
      <c r="F335" s="120">
        <v>768.83333333333326</v>
      </c>
      <c r="G335" s="120">
        <v>762.66666666666652</v>
      </c>
      <c r="H335" s="120">
        <v>782.46666666666647</v>
      </c>
      <c r="I335" s="120">
        <v>788.63333333333321</v>
      </c>
      <c r="J335" s="120">
        <v>792.36666666666645</v>
      </c>
      <c r="K335" s="119">
        <v>784.9</v>
      </c>
      <c r="L335" s="119">
        <v>775</v>
      </c>
      <c r="M335" s="119">
        <v>0.30377999999999999</v>
      </c>
    </row>
    <row r="336" spans="1:13">
      <c r="A336" s="65">
        <v>327</v>
      </c>
      <c r="B336" s="119" t="s">
        <v>1408</v>
      </c>
      <c r="C336" s="122">
        <v>63.1</v>
      </c>
      <c r="D336" s="120">
        <v>62.516666666666673</v>
      </c>
      <c r="E336" s="120">
        <v>61.583333333333343</v>
      </c>
      <c r="F336" s="120">
        <v>60.06666666666667</v>
      </c>
      <c r="G336" s="120">
        <v>59.13333333333334</v>
      </c>
      <c r="H336" s="120">
        <v>64.033333333333346</v>
      </c>
      <c r="I336" s="120">
        <v>64.966666666666669</v>
      </c>
      <c r="J336" s="120">
        <v>66.483333333333348</v>
      </c>
      <c r="K336" s="119">
        <v>63.45</v>
      </c>
      <c r="L336" s="119">
        <v>61</v>
      </c>
      <c r="M336" s="119">
        <v>103.62435000000001</v>
      </c>
    </row>
    <row r="337" spans="1:13">
      <c r="A337" s="65">
        <v>328</v>
      </c>
      <c r="B337" s="119" t="s">
        <v>1410</v>
      </c>
      <c r="C337" s="122">
        <v>1473.65</v>
      </c>
      <c r="D337" s="120">
        <v>1445.8666666666668</v>
      </c>
      <c r="E337" s="120">
        <v>1391.7333333333336</v>
      </c>
      <c r="F337" s="120">
        <v>1309.8166666666668</v>
      </c>
      <c r="G337" s="120">
        <v>1255.6833333333336</v>
      </c>
      <c r="H337" s="120">
        <v>1527.7833333333335</v>
      </c>
      <c r="I337" s="120">
        <v>1581.9166666666667</v>
      </c>
      <c r="J337" s="120">
        <v>1663.8333333333335</v>
      </c>
      <c r="K337" s="119">
        <v>1500</v>
      </c>
      <c r="L337" s="119">
        <v>1363.95</v>
      </c>
      <c r="M337" s="119">
        <v>3.7353200000000002</v>
      </c>
    </row>
    <row r="338" spans="1:13">
      <c r="A338" s="65">
        <v>329</v>
      </c>
      <c r="B338" s="119" t="s">
        <v>1412</v>
      </c>
      <c r="C338" s="122">
        <v>675.9</v>
      </c>
      <c r="D338" s="120">
        <v>656.9</v>
      </c>
      <c r="E338" s="120">
        <v>614.79999999999995</v>
      </c>
      <c r="F338" s="120">
        <v>553.69999999999993</v>
      </c>
      <c r="G338" s="120">
        <v>511.59999999999991</v>
      </c>
      <c r="H338" s="120">
        <v>718</v>
      </c>
      <c r="I338" s="120">
        <v>760.10000000000014</v>
      </c>
      <c r="J338" s="120">
        <v>821.2</v>
      </c>
      <c r="K338" s="119">
        <v>699</v>
      </c>
      <c r="L338" s="119">
        <v>595.79999999999995</v>
      </c>
      <c r="M338" s="119">
        <v>12.634230000000001</v>
      </c>
    </row>
    <row r="339" spans="1:13">
      <c r="A339" s="65">
        <v>330</v>
      </c>
      <c r="B339" s="119" t="s">
        <v>1413</v>
      </c>
      <c r="C339" s="122">
        <v>120.65</v>
      </c>
      <c r="D339" s="120">
        <v>120.01666666666667</v>
      </c>
      <c r="E339" s="120">
        <v>119.03333333333333</v>
      </c>
      <c r="F339" s="120">
        <v>117.41666666666667</v>
      </c>
      <c r="G339" s="120">
        <v>116.43333333333334</v>
      </c>
      <c r="H339" s="120">
        <v>121.63333333333333</v>
      </c>
      <c r="I339" s="120">
        <v>122.61666666666665</v>
      </c>
      <c r="J339" s="120">
        <v>124.23333333333332</v>
      </c>
      <c r="K339" s="119">
        <v>121</v>
      </c>
      <c r="L339" s="119">
        <v>118.4</v>
      </c>
      <c r="M339" s="119">
        <v>0.38662000000000002</v>
      </c>
    </row>
    <row r="340" spans="1:13">
      <c r="A340" s="65">
        <v>331</v>
      </c>
      <c r="B340" s="119" t="s">
        <v>375</v>
      </c>
      <c r="C340" s="122">
        <v>67.25</v>
      </c>
      <c r="D340" s="120">
        <v>67.783333333333346</v>
      </c>
      <c r="E340" s="120">
        <v>66.166666666666686</v>
      </c>
      <c r="F340" s="120">
        <v>65.083333333333343</v>
      </c>
      <c r="G340" s="120">
        <v>63.466666666666683</v>
      </c>
      <c r="H340" s="120">
        <v>68.866666666666688</v>
      </c>
      <c r="I340" s="120">
        <v>70.483333333333334</v>
      </c>
      <c r="J340" s="120">
        <v>71.566666666666691</v>
      </c>
      <c r="K340" s="119">
        <v>69.400000000000006</v>
      </c>
      <c r="L340" s="119">
        <v>66.7</v>
      </c>
      <c r="M340" s="119">
        <v>36.624229999999997</v>
      </c>
    </row>
    <row r="341" spans="1:13">
      <c r="A341" s="65">
        <v>332</v>
      </c>
      <c r="B341" s="119" t="s">
        <v>1417</v>
      </c>
      <c r="C341" s="122">
        <v>133.1</v>
      </c>
      <c r="D341" s="120">
        <v>133.36666666666667</v>
      </c>
      <c r="E341" s="120">
        <v>130.73333333333335</v>
      </c>
      <c r="F341" s="120">
        <v>128.36666666666667</v>
      </c>
      <c r="G341" s="120">
        <v>125.73333333333335</v>
      </c>
      <c r="H341" s="120">
        <v>135.73333333333335</v>
      </c>
      <c r="I341" s="120">
        <v>138.36666666666667</v>
      </c>
      <c r="J341" s="120">
        <v>140.73333333333335</v>
      </c>
      <c r="K341" s="119">
        <v>136</v>
      </c>
      <c r="L341" s="119">
        <v>131</v>
      </c>
      <c r="M341" s="119">
        <v>2.3336399999999999</v>
      </c>
    </row>
    <row r="342" spans="1:13">
      <c r="A342" s="65">
        <v>333</v>
      </c>
      <c r="B342" s="119" t="s">
        <v>243</v>
      </c>
      <c r="C342" s="122">
        <v>92.4</v>
      </c>
      <c r="D342" s="120">
        <v>91.25</v>
      </c>
      <c r="E342" s="120">
        <v>88.7</v>
      </c>
      <c r="F342" s="120">
        <v>85</v>
      </c>
      <c r="G342" s="120">
        <v>82.45</v>
      </c>
      <c r="H342" s="120">
        <v>94.95</v>
      </c>
      <c r="I342" s="120">
        <v>97.500000000000014</v>
      </c>
      <c r="J342" s="120">
        <v>101.2</v>
      </c>
      <c r="K342" s="119">
        <v>93.8</v>
      </c>
      <c r="L342" s="119">
        <v>87.55</v>
      </c>
      <c r="M342" s="119">
        <v>158.49706</v>
      </c>
    </row>
    <row r="343" spans="1:13">
      <c r="A343" s="65">
        <v>334</v>
      </c>
      <c r="B343" s="119" t="s">
        <v>1427</v>
      </c>
      <c r="C343" s="122">
        <v>493.95</v>
      </c>
      <c r="D343" s="120">
        <v>497.7166666666667</v>
      </c>
      <c r="E343" s="120">
        <v>484.43333333333339</v>
      </c>
      <c r="F343" s="120">
        <v>474.91666666666669</v>
      </c>
      <c r="G343" s="120">
        <v>461.63333333333338</v>
      </c>
      <c r="H343" s="120">
        <v>507.23333333333341</v>
      </c>
      <c r="I343" s="120">
        <v>520.51666666666665</v>
      </c>
      <c r="J343" s="120">
        <v>530.03333333333342</v>
      </c>
      <c r="K343" s="119">
        <v>511</v>
      </c>
      <c r="L343" s="119">
        <v>488.2</v>
      </c>
      <c r="M343" s="119">
        <v>0.57796000000000003</v>
      </c>
    </row>
    <row r="344" spans="1:13">
      <c r="A344" s="65">
        <v>335</v>
      </c>
      <c r="B344" s="119" t="s">
        <v>1430</v>
      </c>
      <c r="C344" s="122">
        <v>43.65</v>
      </c>
      <c r="D344" s="120">
        <v>43.333333333333336</v>
      </c>
      <c r="E344" s="120">
        <v>42.416666666666671</v>
      </c>
      <c r="F344" s="120">
        <v>41.183333333333337</v>
      </c>
      <c r="G344" s="120">
        <v>40.266666666666673</v>
      </c>
      <c r="H344" s="120">
        <v>44.56666666666667</v>
      </c>
      <c r="I344" s="120">
        <v>45.483333333333341</v>
      </c>
      <c r="J344" s="120">
        <v>46.716666666666669</v>
      </c>
      <c r="K344" s="119">
        <v>44.25</v>
      </c>
      <c r="L344" s="119">
        <v>42.1</v>
      </c>
      <c r="M344" s="119">
        <v>6.5940700000000003</v>
      </c>
    </row>
    <row r="345" spans="1:13">
      <c r="A345" s="65">
        <v>336</v>
      </c>
      <c r="B345" s="119" t="s">
        <v>1435</v>
      </c>
      <c r="C345" s="122">
        <v>42.75</v>
      </c>
      <c r="D345" s="120">
        <v>43.016666666666673</v>
      </c>
      <c r="E345" s="120">
        <v>42.333333333333343</v>
      </c>
      <c r="F345" s="120">
        <v>41.916666666666671</v>
      </c>
      <c r="G345" s="120">
        <v>41.233333333333341</v>
      </c>
      <c r="H345" s="120">
        <v>43.433333333333344</v>
      </c>
      <c r="I345" s="120">
        <v>44.116666666666667</v>
      </c>
      <c r="J345" s="120">
        <v>44.533333333333346</v>
      </c>
      <c r="K345" s="119">
        <v>43.7</v>
      </c>
      <c r="L345" s="119">
        <v>42.6</v>
      </c>
      <c r="M345" s="119">
        <v>2.56833</v>
      </c>
    </row>
    <row r="346" spans="1:13">
      <c r="A346" s="65">
        <v>337</v>
      </c>
      <c r="B346" s="119" t="s">
        <v>1437</v>
      </c>
      <c r="C346" s="122">
        <v>251.7</v>
      </c>
      <c r="D346" s="120">
        <v>251.20000000000002</v>
      </c>
      <c r="E346" s="120">
        <v>246.90000000000003</v>
      </c>
      <c r="F346" s="120">
        <v>242.10000000000002</v>
      </c>
      <c r="G346" s="120">
        <v>237.80000000000004</v>
      </c>
      <c r="H346" s="120">
        <v>256</v>
      </c>
      <c r="I346" s="120">
        <v>260.30000000000007</v>
      </c>
      <c r="J346" s="120">
        <v>265.10000000000002</v>
      </c>
      <c r="K346" s="119">
        <v>255.5</v>
      </c>
      <c r="L346" s="119">
        <v>246.4</v>
      </c>
      <c r="M346" s="119">
        <v>0.11148</v>
      </c>
    </row>
    <row r="347" spans="1:13">
      <c r="A347" s="65">
        <v>338</v>
      </c>
      <c r="B347" s="119" t="s">
        <v>120</v>
      </c>
      <c r="C347" s="122">
        <v>24.55</v>
      </c>
      <c r="D347" s="120">
        <v>24.466666666666669</v>
      </c>
      <c r="E347" s="120">
        <v>24.033333333333339</v>
      </c>
      <c r="F347" s="120">
        <v>23.516666666666669</v>
      </c>
      <c r="G347" s="120">
        <v>23.083333333333339</v>
      </c>
      <c r="H347" s="120">
        <v>24.983333333333338</v>
      </c>
      <c r="I347" s="120">
        <v>25.416666666666668</v>
      </c>
      <c r="J347" s="120">
        <v>25.933333333333337</v>
      </c>
      <c r="K347" s="119">
        <v>24.9</v>
      </c>
      <c r="L347" s="119">
        <v>23.95</v>
      </c>
      <c r="M347" s="119">
        <v>66.199119999999994</v>
      </c>
    </row>
    <row r="348" spans="1:13">
      <c r="A348" s="65">
        <v>339</v>
      </c>
      <c r="B348" s="119" t="s">
        <v>1446</v>
      </c>
      <c r="C348" s="122">
        <v>1229.7</v>
      </c>
      <c r="D348" s="120">
        <v>1224.1833333333334</v>
      </c>
      <c r="E348" s="120">
        <v>1199.4166666666667</v>
      </c>
      <c r="F348" s="120">
        <v>1169.1333333333334</v>
      </c>
      <c r="G348" s="120">
        <v>1144.3666666666668</v>
      </c>
      <c r="H348" s="120">
        <v>1254.4666666666667</v>
      </c>
      <c r="I348" s="120">
        <v>1279.2333333333331</v>
      </c>
      <c r="J348" s="120">
        <v>1309.5166666666667</v>
      </c>
      <c r="K348" s="119">
        <v>1248.95</v>
      </c>
      <c r="L348" s="119">
        <v>1193.9000000000001</v>
      </c>
      <c r="M348" s="119">
        <v>24.1417</v>
      </c>
    </row>
    <row r="349" spans="1:13">
      <c r="A349" s="65">
        <v>340</v>
      </c>
      <c r="B349" s="119" t="s">
        <v>1450</v>
      </c>
      <c r="C349" s="122">
        <v>1683.95</v>
      </c>
      <c r="D349" s="120">
        <v>1690.0333333333335</v>
      </c>
      <c r="E349" s="120">
        <v>1670.0666666666671</v>
      </c>
      <c r="F349" s="120">
        <v>1656.1833333333336</v>
      </c>
      <c r="G349" s="120">
        <v>1636.2166666666672</v>
      </c>
      <c r="H349" s="120">
        <v>1703.916666666667</v>
      </c>
      <c r="I349" s="120">
        <v>1723.8833333333337</v>
      </c>
      <c r="J349" s="120">
        <v>1737.7666666666669</v>
      </c>
      <c r="K349" s="119">
        <v>1710</v>
      </c>
      <c r="L349" s="119">
        <v>1676.15</v>
      </c>
      <c r="M349" s="119">
        <v>0.20621</v>
      </c>
    </row>
    <row r="350" spans="1:13">
      <c r="A350" s="65">
        <v>341</v>
      </c>
      <c r="B350" s="119" t="s">
        <v>2155</v>
      </c>
      <c r="C350" s="122">
        <v>76.150000000000006</v>
      </c>
      <c r="D350" s="120">
        <v>75.283333333333346</v>
      </c>
      <c r="E350" s="120">
        <v>73.416666666666686</v>
      </c>
      <c r="F350" s="120">
        <v>70.683333333333337</v>
      </c>
      <c r="G350" s="120">
        <v>68.816666666666677</v>
      </c>
      <c r="H350" s="120">
        <v>78.016666666666694</v>
      </c>
      <c r="I350" s="120">
        <v>79.88333333333334</v>
      </c>
      <c r="J350" s="120">
        <v>82.616666666666703</v>
      </c>
      <c r="K350" s="119">
        <v>77.150000000000006</v>
      </c>
      <c r="L350" s="119">
        <v>72.55</v>
      </c>
      <c r="M350" s="119">
        <v>2.8304900000000002</v>
      </c>
    </row>
    <row r="351" spans="1:13">
      <c r="A351" s="65">
        <v>342</v>
      </c>
      <c r="B351" s="119" t="s">
        <v>121</v>
      </c>
      <c r="C351" s="122">
        <v>102</v>
      </c>
      <c r="D351" s="120">
        <v>100.89999999999999</v>
      </c>
      <c r="E351" s="120">
        <v>99.299999999999983</v>
      </c>
      <c r="F351" s="120">
        <v>96.6</v>
      </c>
      <c r="G351" s="120">
        <v>94.999999999999986</v>
      </c>
      <c r="H351" s="120">
        <v>103.59999999999998</v>
      </c>
      <c r="I351" s="120">
        <v>105.19999999999997</v>
      </c>
      <c r="J351" s="120">
        <v>107.89999999999998</v>
      </c>
      <c r="K351" s="119">
        <v>102.5</v>
      </c>
      <c r="L351" s="119">
        <v>98.2</v>
      </c>
      <c r="M351" s="119">
        <v>76.671049999999994</v>
      </c>
    </row>
    <row r="352" spans="1:13">
      <c r="A352" s="65">
        <v>343</v>
      </c>
      <c r="B352" s="119" t="s">
        <v>122</v>
      </c>
      <c r="C352" s="122">
        <v>151</v>
      </c>
      <c r="D352" s="120">
        <v>152.66666666666666</v>
      </c>
      <c r="E352" s="120">
        <v>148.18333333333331</v>
      </c>
      <c r="F352" s="120">
        <v>145.36666666666665</v>
      </c>
      <c r="G352" s="120">
        <v>140.8833333333333</v>
      </c>
      <c r="H352" s="120">
        <v>155.48333333333332</v>
      </c>
      <c r="I352" s="120">
        <v>159.96666666666667</v>
      </c>
      <c r="J352" s="120">
        <v>162.78333333333333</v>
      </c>
      <c r="K352" s="119">
        <v>157.15</v>
      </c>
      <c r="L352" s="119">
        <v>149.85</v>
      </c>
      <c r="M352" s="119">
        <v>126.93971000000001</v>
      </c>
    </row>
    <row r="353" spans="1:13">
      <c r="A353" s="65">
        <v>344</v>
      </c>
      <c r="B353" s="119" t="s">
        <v>1466</v>
      </c>
      <c r="C353" s="122">
        <v>463.4</v>
      </c>
      <c r="D353" s="120">
        <v>467.25</v>
      </c>
      <c r="E353" s="120">
        <v>456.65</v>
      </c>
      <c r="F353" s="120">
        <v>449.9</v>
      </c>
      <c r="G353" s="120">
        <v>439.29999999999995</v>
      </c>
      <c r="H353" s="120">
        <v>474</v>
      </c>
      <c r="I353" s="120">
        <v>484.6</v>
      </c>
      <c r="J353" s="120">
        <v>491.35</v>
      </c>
      <c r="K353" s="119">
        <v>477.85</v>
      </c>
      <c r="L353" s="119">
        <v>460.5</v>
      </c>
      <c r="M353" s="119">
        <v>2.4927000000000001</v>
      </c>
    </row>
    <row r="354" spans="1:13">
      <c r="A354" s="65">
        <v>345</v>
      </c>
      <c r="B354" s="119" t="s">
        <v>123</v>
      </c>
      <c r="C354" s="122">
        <v>3881.3</v>
      </c>
      <c r="D354" s="120">
        <v>3895.4833333333336</v>
      </c>
      <c r="E354" s="120">
        <v>3840.9666666666672</v>
      </c>
      <c r="F354" s="120">
        <v>3800.6333333333337</v>
      </c>
      <c r="G354" s="120">
        <v>3746.1166666666672</v>
      </c>
      <c r="H354" s="120">
        <v>3935.8166666666671</v>
      </c>
      <c r="I354" s="120">
        <v>3990.3333333333335</v>
      </c>
      <c r="J354" s="120">
        <v>4030.666666666667</v>
      </c>
      <c r="K354" s="119">
        <v>3950</v>
      </c>
      <c r="L354" s="119">
        <v>3855.15</v>
      </c>
      <c r="M354" s="119">
        <v>0.31781999999999999</v>
      </c>
    </row>
    <row r="355" spans="1:13">
      <c r="A355" s="65">
        <v>346</v>
      </c>
      <c r="B355" s="119" t="s">
        <v>207</v>
      </c>
      <c r="C355" s="122">
        <v>205.25</v>
      </c>
      <c r="D355" s="120">
        <v>206.56666666666669</v>
      </c>
      <c r="E355" s="120">
        <v>203.28333333333339</v>
      </c>
      <c r="F355" s="120">
        <v>201.31666666666669</v>
      </c>
      <c r="G355" s="120">
        <v>198.03333333333339</v>
      </c>
      <c r="H355" s="120">
        <v>208.53333333333339</v>
      </c>
      <c r="I355" s="120">
        <v>211.81666666666669</v>
      </c>
      <c r="J355" s="120">
        <v>213.78333333333339</v>
      </c>
      <c r="K355" s="119">
        <v>209.85</v>
      </c>
      <c r="L355" s="119">
        <v>204.6</v>
      </c>
      <c r="M355" s="119">
        <v>7.5620900000000004</v>
      </c>
    </row>
    <row r="356" spans="1:13">
      <c r="A356" s="65">
        <v>347</v>
      </c>
      <c r="B356" s="119" t="s">
        <v>1474</v>
      </c>
      <c r="C356" s="122">
        <v>224.65</v>
      </c>
      <c r="D356" s="120">
        <v>224.88333333333333</v>
      </c>
      <c r="E356" s="120">
        <v>223.51666666666665</v>
      </c>
      <c r="F356" s="120">
        <v>222.38333333333333</v>
      </c>
      <c r="G356" s="120">
        <v>221.01666666666665</v>
      </c>
      <c r="H356" s="120">
        <v>226.01666666666665</v>
      </c>
      <c r="I356" s="120">
        <v>227.38333333333333</v>
      </c>
      <c r="J356" s="120">
        <v>228.51666666666665</v>
      </c>
      <c r="K356" s="119">
        <v>226.25</v>
      </c>
      <c r="L356" s="119">
        <v>223.75</v>
      </c>
      <c r="M356" s="119">
        <v>2.52637</v>
      </c>
    </row>
    <row r="357" spans="1:13">
      <c r="A357" s="65">
        <v>348</v>
      </c>
      <c r="B357" s="119" t="s">
        <v>124</v>
      </c>
      <c r="C357" s="122">
        <v>159.05000000000001</v>
      </c>
      <c r="D357" s="120">
        <v>159.01666666666668</v>
      </c>
      <c r="E357" s="120">
        <v>157.28333333333336</v>
      </c>
      <c r="F357" s="120">
        <v>155.51666666666668</v>
      </c>
      <c r="G357" s="120">
        <v>153.78333333333336</v>
      </c>
      <c r="H357" s="120">
        <v>160.78333333333336</v>
      </c>
      <c r="I357" s="120">
        <v>162.51666666666665</v>
      </c>
      <c r="J357" s="120">
        <v>164.28333333333336</v>
      </c>
      <c r="K357" s="119">
        <v>160.75</v>
      </c>
      <c r="L357" s="119">
        <v>157.25</v>
      </c>
      <c r="M357" s="119">
        <v>40.634540000000001</v>
      </c>
    </row>
    <row r="358" spans="1:13">
      <c r="A358" s="65">
        <v>349</v>
      </c>
      <c r="B358" s="119" t="s">
        <v>125</v>
      </c>
      <c r="C358" s="122">
        <v>73</v>
      </c>
      <c r="D358" s="120">
        <v>73.766666666666666</v>
      </c>
      <c r="E358" s="120">
        <v>69.833333333333329</v>
      </c>
      <c r="F358" s="120">
        <v>66.666666666666657</v>
      </c>
      <c r="G358" s="120">
        <v>62.73333333333332</v>
      </c>
      <c r="H358" s="120">
        <v>76.933333333333337</v>
      </c>
      <c r="I358" s="120">
        <v>80.866666666666674</v>
      </c>
      <c r="J358" s="120">
        <v>84.033333333333346</v>
      </c>
      <c r="K358" s="119">
        <v>77.7</v>
      </c>
      <c r="L358" s="119">
        <v>70.599999999999994</v>
      </c>
      <c r="M358" s="119">
        <v>111.58566</v>
      </c>
    </row>
    <row r="359" spans="1:13">
      <c r="A359" s="65">
        <v>350</v>
      </c>
      <c r="B359" s="119" t="s">
        <v>320</v>
      </c>
      <c r="C359" s="122">
        <v>120.15</v>
      </c>
      <c r="D359" s="120">
        <v>119.31666666666666</v>
      </c>
      <c r="E359" s="120">
        <v>116.13333333333333</v>
      </c>
      <c r="F359" s="120">
        <v>112.11666666666666</v>
      </c>
      <c r="G359" s="120">
        <v>108.93333333333332</v>
      </c>
      <c r="H359" s="120">
        <v>123.33333333333333</v>
      </c>
      <c r="I359" s="120">
        <v>126.51666666666667</v>
      </c>
      <c r="J359" s="120">
        <v>130.53333333333333</v>
      </c>
      <c r="K359" s="119">
        <v>122.5</v>
      </c>
      <c r="L359" s="119">
        <v>115.3</v>
      </c>
      <c r="M359" s="119">
        <v>1.1588099999999999</v>
      </c>
    </row>
    <row r="360" spans="1:13">
      <c r="A360" s="65">
        <v>351</v>
      </c>
      <c r="B360" s="119" t="s">
        <v>231</v>
      </c>
      <c r="C360" s="122">
        <v>28359.85</v>
      </c>
      <c r="D360" s="120">
        <v>28436.616666666669</v>
      </c>
      <c r="E360" s="120">
        <v>28174.233333333337</v>
      </c>
      <c r="F360" s="120">
        <v>27988.616666666669</v>
      </c>
      <c r="G360" s="120">
        <v>27726.233333333337</v>
      </c>
      <c r="H360" s="120">
        <v>28622.233333333337</v>
      </c>
      <c r="I360" s="120">
        <v>28884.616666666669</v>
      </c>
      <c r="J360" s="120">
        <v>29070.233333333337</v>
      </c>
      <c r="K360" s="119">
        <v>28699</v>
      </c>
      <c r="L360" s="119">
        <v>28251</v>
      </c>
      <c r="M360" s="119">
        <v>0.16441</v>
      </c>
    </row>
    <row r="361" spans="1:13">
      <c r="A361" s="65">
        <v>352</v>
      </c>
      <c r="B361" s="119" t="s">
        <v>1504</v>
      </c>
      <c r="C361" s="122">
        <v>292.3</v>
      </c>
      <c r="D361" s="120">
        <v>295.76666666666665</v>
      </c>
      <c r="E361" s="120">
        <v>287.5333333333333</v>
      </c>
      <c r="F361" s="120">
        <v>282.76666666666665</v>
      </c>
      <c r="G361" s="120">
        <v>274.5333333333333</v>
      </c>
      <c r="H361" s="120">
        <v>300.5333333333333</v>
      </c>
      <c r="I361" s="120">
        <v>308.76666666666665</v>
      </c>
      <c r="J361" s="120">
        <v>313.5333333333333</v>
      </c>
      <c r="K361" s="119">
        <v>304</v>
      </c>
      <c r="L361" s="119">
        <v>291</v>
      </c>
      <c r="M361" s="119">
        <v>4.2103700000000002</v>
      </c>
    </row>
    <row r="362" spans="1:13">
      <c r="A362" s="65">
        <v>353</v>
      </c>
      <c r="B362" s="119" t="s">
        <v>356</v>
      </c>
      <c r="C362" s="122">
        <v>83.9</v>
      </c>
      <c r="D362" s="120">
        <v>84.716666666666669</v>
      </c>
      <c r="E362" s="120">
        <v>78.533333333333331</v>
      </c>
      <c r="F362" s="120">
        <v>73.166666666666657</v>
      </c>
      <c r="G362" s="120">
        <v>66.98333333333332</v>
      </c>
      <c r="H362" s="120">
        <v>90.083333333333343</v>
      </c>
      <c r="I362" s="120">
        <v>96.26666666666668</v>
      </c>
      <c r="J362" s="120">
        <v>101.63333333333335</v>
      </c>
      <c r="K362" s="119">
        <v>90.9</v>
      </c>
      <c r="L362" s="119">
        <v>79.349999999999994</v>
      </c>
      <c r="M362" s="119">
        <v>344.30313999999998</v>
      </c>
    </row>
    <row r="363" spans="1:13">
      <c r="A363" s="65">
        <v>354</v>
      </c>
      <c r="B363" s="119" t="s">
        <v>209</v>
      </c>
      <c r="C363" s="122">
        <v>2700.05</v>
      </c>
      <c r="D363" s="120">
        <v>2712.4666666666667</v>
      </c>
      <c r="E363" s="120">
        <v>2681.7833333333333</v>
      </c>
      <c r="F363" s="120">
        <v>2663.5166666666664</v>
      </c>
      <c r="G363" s="120">
        <v>2632.833333333333</v>
      </c>
      <c r="H363" s="120">
        <v>2730.7333333333336</v>
      </c>
      <c r="I363" s="120">
        <v>2761.416666666667</v>
      </c>
      <c r="J363" s="120">
        <v>2779.6833333333338</v>
      </c>
      <c r="K363" s="119">
        <v>2743.15</v>
      </c>
      <c r="L363" s="119">
        <v>2694.2</v>
      </c>
      <c r="M363" s="119">
        <v>3.1513300000000002</v>
      </c>
    </row>
    <row r="364" spans="1:13">
      <c r="A364" s="65">
        <v>355</v>
      </c>
      <c r="B364" s="119" t="s">
        <v>1520</v>
      </c>
      <c r="C364" s="122">
        <v>838.45</v>
      </c>
      <c r="D364" s="120">
        <v>847.35</v>
      </c>
      <c r="E364" s="120">
        <v>824.7</v>
      </c>
      <c r="F364" s="120">
        <v>810.95</v>
      </c>
      <c r="G364" s="120">
        <v>788.30000000000007</v>
      </c>
      <c r="H364" s="120">
        <v>861.1</v>
      </c>
      <c r="I364" s="120">
        <v>883.74999999999989</v>
      </c>
      <c r="J364" s="120">
        <v>897.5</v>
      </c>
      <c r="K364" s="119">
        <v>870</v>
      </c>
      <c r="L364" s="119">
        <v>833.6</v>
      </c>
      <c r="M364" s="119">
        <v>1.79087</v>
      </c>
    </row>
    <row r="365" spans="1:13">
      <c r="A365" s="65">
        <v>356</v>
      </c>
      <c r="B365" s="119" t="s">
        <v>126</v>
      </c>
      <c r="C365" s="122">
        <v>221.1</v>
      </c>
      <c r="D365" s="120">
        <v>220.16666666666666</v>
      </c>
      <c r="E365" s="120">
        <v>216.33333333333331</v>
      </c>
      <c r="F365" s="120">
        <v>211.56666666666666</v>
      </c>
      <c r="G365" s="120">
        <v>207.73333333333332</v>
      </c>
      <c r="H365" s="120">
        <v>224.93333333333331</v>
      </c>
      <c r="I365" s="120">
        <v>228.76666666666662</v>
      </c>
      <c r="J365" s="120">
        <v>233.5333333333333</v>
      </c>
      <c r="K365" s="119">
        <v>224</v>
      </c>
      <c r="L365" s="119">
        <v>215.4</v>
      </c>
      <c r="M365" s="119">
        <v>44.978389999999997</v>
      </c>
    </row>
    <row r="366" spans="1:13">
      <c r="A366" s="65">
        <v>357</v>
      </c>
      <c r="B366" s="119" t="s">
        <v>127</v>
      </c>
      <c r="C366" s="122">
        <v>78.05</v>
      </c>
      <c r="D366" s="120">
        <v>77.05</v>
      </c>
      <c r="E366" s="120">
        <v>75.75</v>
      </c>
      <c r="F366" s="120">
        <v>73.45</v>
      </c>
      <c r="G366" s="120">
        <v>72.150000000000006</v>
      </c>
      <c r="H366" s="120">
        <v>79.349999999999994</v>
      </c>
      <c r="I366" s="120">
        <v>80.649999999999977</v>
      </c>
      <c r="J366" s="120">
        <v>82.949999999999989</v>
      </c>
      <c r="K366" s="119">
        <v>78.349999999999994</v>
      </c>
      <c r="L366" s="119">
        <v>74.75</v>
      </c>
      <c r="M366" s="119">
        <v>83.319779999999994</v>
      </c>
    </row>
    <row r="367" spans="1:13">
      <c r="A367" s="65">
        <v>358</v>
      </c>
      <c r="B367" s="119" t="s">
        <v>1524</v>
      </c>
      <c r="C367" s="122">
        <v>2677.75</v>
      </c>
      <c r="D367" s="120">
        <v>2651.9166666666665</v>
      </c>
      <c r="E367" s="120">
        <v>2595.833333333333</v>
      </c>
      <c r="F367" s="120">
        <v>2513.9166666666665</v>
      </c>
      <c r="G367" s="120">
        <v>2457.833333333333</v>
      </c>
      <c r="H367" s="120">
        <v>2733.833333333333</v>
      </c>
      <c r="I367" s="120">
        <v>2789.9166666666661</v>
      </c>
      <c r="J367" s="120">
        <v>2871.833333333333</v>
      </c>
      <c r="K367" s="119">
        <v>2708</v>
      </c>
      <c r="L367" s="119">
        <v>2570</v>
      </c>
      <c r="M367" s="119">
        <v>0.32588</v>
      </c>
    </row>
    <row r="368" spans="1:13">
      <c r="A368" s="65">
        <v>359</v>
      </c>
      <c r="B368" s="119" t="s">
        <v>322</v>
      </c>
      <c r="C368" s="122">
        <v>16.45</v>
      </c>
      <c r="D368" s="120">
        <v>16.5</v>
      </c>
      <c r="E368" s="120">
        <v>16.25</v>
      </c>
      <c r="F368" s="120">
        <v>16.05</v>
      </c>
      <c r="G368" s="120">
        <v>15.8</v>
      </c>
      <c r="H368" s="120">
        <v>16.7</v>
      </c>
      <c r="I368" s="120">
        <v>16.95</v>
      </c>
      <c r="J368" s="120">
        <v>17.149999999999999</v>
      </c>
      <c r="K368" s="119">
        <v>16.75</v>
      </c>
      <c r="L368" s="119">
        <v>16.3</v>
      </c>
      <c r="M368" s="119">
        <v>5.6752700000000003</v>
      </c>
    </row>
    <row r="369" spans="1:13">
      <c r="A369" s="65">
        <v>360</v>
      </c>
      <c r="B369" s="119" t="s">
        <v>210</v>
      </c>
      <c r="C369" s="122">
        <v>10560.9</v>
      </c>
      <c r="D369" s="120">
        <v>10587.6</v>
      </c>
      <c r="E369" s="120">
        <v>10498.2</v>
      </c>
      <c r="F369" s="120">
        <v>10435.5</v>
      </c>
      <c r="G369" s="120">
        <v>10346.1</v>
      </c>
      <c r="H369" s="120">
        <v>10650.300000000001</v>
      </c>
      <c r="I369" s="120">
        <v>10739.699999999999</v>
      </c>
      <c r="J369" s="120">
        <v>10802.400000000001</v>
      </c>
      <c r="K369" s="119">
        <v>10677</v>
      </c>
      <c r="L369" s="119">
        <v>10524.9</v>
      </c>
      <c r="M369" s="119">
        <v>1.788E-2</v>
      </c>
    </row>
    <row r="370" spans="1:13">
      <c r="A370" s="65">
        <v>361</v>
      </c>
      <c r="B370" s="119" t="s">
        <v>1535</v>
      </c>
      <c r="C370" s="122">
        <v>623.6</v>
      </c>
      <c r="D370" s="120">
        <v>627.86666666666667</v>
      </c>
      <c r="E370" s="120">
        <v>616.88333333333333</v>
      </c>
      <c r="F370" s="120">
        <v>610.16666666666663</v>
      </c>
      <c r="G370" s="120">
        <v>599.18333333333328</v>
      </c>
      <c r="H370" s="120">
        <v>634.58333333333337</v>
      </c>
      <c r="I370" s="120">
        <v>645.56666666666672</v>
      </c>
      <c r="J370" s="120">
        <v>652.28333333333342</v>
      </c>
      <c r="K370" s="119">
        <v>638.85</v>
      </c>
      <c r="L370" s="119">
        <v>621.15</v>
      </c>
      <c r="M370" s="119">
        <v>0.72911000000000004</v>
      </c>
    </row>
    <row r="371" spans="1:13">
      <c r="A371" s="65">
        <v>362</v>
      </c>
      <c r="B371" s="119" t="s">
        <v>208</v>
      </c>
      <c r="C371" s="122">
        <v>1117.6500000000001</v>
      </c>
      <c r="D371" s="120">
        <v>1106.2166666666667</v>
      </c>
      <c r="E371" s="120">
        <v>1088.4333333333334</v>
      </c>
      <c r="F371" s="120">
        <v>1059.2166666666667</v>
      </c>
      <c r="G371" s="120">
        <v>1041.4333333333334</v>
      </c>
      <c r="H371" s="120">
        <v>1135.4333333333334</v>
      </c>
      <c r="I371" s="120">
        <v>1153.2166666666667</v>
      </c>
      <c r="J371" s="120">
        <v>1182.4333333333334</v>
      </c>
      <c r="K371" s="119">
        <v>1124</v>
      </c>
      <c r="L371" s="119">
        <v>1077</v>
      </c>
      <c r="M371" s="119">
        <v>8.31067</v>
      </c>
    </row>
    <row r="372" spans="1:13">
      <c r="A372" s="65">
        <v>363</v>
      </c>
      <c r="B372" s="119" t="s">
        <v>1538</v>
      </c>
      <c r="C372" s="122">
        <v>760.55</v>
      </c>
      <c r="D372" s="120">
        <v>764.85</v>
      </c>
      <c r="E372" s="120">
        <v>755.7</v>
      </c>
      <c r="F372" s="120">
        <v>750.85</v>
      </c>
      <c r="G372" s="120">
        <v>741.7</v>
      </c>
      <c r="H372" s="120">
        <v>769.7</v>
      </c>
      <c r="I372" s="120">
        <v>778.84999999999991</v>
      </c>
      <c r="J372" s="120">
        <v>783.7</v>
      </c>
      <c r="K372" s="119">
        <v>774</v>
      </c>
      <c r="L372" s="119">
        <v>760</v>
      </c>
      <c r="M372" s="119">
        <v>0.43529000000000001</v>
      </c>
    </row>
    <row r="373" spans="1:13">
      <c r="A373" s="65">
        <v>364</v>
      </c>
      <c r="B373" s="119" t="s">
        <v>128</v>
      </c>
      <c r="C373" s="122">
        <v>79.25</v>
      </c>
      <c r="D373" s="120">
        <v>79.36666666666666</v>
      </c>
      <c r="E373" s="120">
        <v>78.283333333333317</v>
      </c>
      <c r="F373" s="120">
        <v>77.316666666666663</v>
      </c>
      <c r="G373" s="120">
        <v>76.23333333333332</v>
      </c>
      <c r="H373" s="120">
        <v>80.333333333333314</v>
      </c>
      <c r="I373" s="120">
        <v>81.416666666666657</v>
      </c>
      <c r="J373" s="120">
        <v>82.383333333333312</v>
      </c>
      <c r="K373" s="119">
        <v>80.45</v>
      </c>
      <c r="L373" s="119">
        <v>78.400000000000006</v>
      </c>
      <c r="M373" s="119">
        <v>175.21847</v>
      </c>
    </row>
    <row r="374" spans="1:13">
      <c r="A374" s="65">
        <v>365</v>
      </c>
      <c r="B374" s="119" t="s">
        <v>2224</v>
      </c>
      <c r="C374" s="122">
        <v>1281.25</v>
      </c>
      <c r="D374" s="120">
        <v>1267.8833333333334</v>
      </c>
      <c r="E374" s="120">
        <v>1246.7666666666669</v>
      </c>
      <c r="F374" s="120">
        <v>1212.2833333333335</v>
      </c>
      <c r="G374" s="120">
        <v>1191.166666666667</v>
      </c>
      <c r="H374" s="120">
        <v>1302.3666666666668</v>
      </c>
      <c r="I374" s="120">
        <v>1323.4833333333331</v>
      </c>
      <c r="J374" s="120">
        <v>1357.9666666666667</v>
      </c>
      <c r="K374" s="119">
        <v>1289</v>
      </c>
      <c r="L374" s="119">
        <v>1233.4000000000001</v>
      </c>
      <c r="M374" s="119">
        <v>0.63507000000000002</v>
      </c>
    </row>
    <row r="375" spans="1:13">
      <c r="A375" s="65">
        <v>366</v>
      </c>
      <c r="B375" s="119" t="s">
        <v>1548</v>
      </c>
      <c r="C375" s="122">
        <v>145.30000000000001</v>
      </c>
      <c r="D375" s="120">
        <v>145.11666666666665</v>
      </c>
      <c r="E375" s="120">
        <v>143.8833333333333</v>
      </c>
      <c r="F375" s="120">
        <v>142.46666666666664</v>
      </c>
      <c r="G375" s="120">
        <v>141.23333333333329</v>
      </c>
      <c r="H375" s="120">
        <v>146.5333333333333</v>
      </c>
      <c r="I375" s="120">
        <v>147.76666666666665</v>
      </c>
      <c r="J375" s="120">
        <v>149.18333333333331</v>
      </c>
      <c r="K375" s="119">
        <v>146.35</v>
      </c>
      <c r="L375" s="119">
        <v>143.69999999999999</v>
      </c>
      <c r="M375" s="119">
        <v>1.85303</v>
      </c>
    </row>
    <row r="376" spans="1:13">
      <c r="A376" s="65">
        <v>367</v>
      </c>
      <c r="B376" s="119" t="s">
        <v>129</v>
      </c>
      <c r="C376" s="122">
        <v>175.65</v>
      </c>
      <c r="D376" s="120">
        <v>176.44999999999996</v>
      </c>
      <c r="E376" s="120">
        <v>173.89999999999992</v>
      </c>
      <c r="F376" s="120">
        <v>172.14999999999995</v>
      </c>
      <c r="G376" s="120">
        <v>169.59999999999991</v>
      </c>
      <c r="H376" s="120">
        <v>178.19999999999993</v>
      </c>
      <c r="I376" s="120">
        <v>180.74999999999994</v>
      </c>
      <c r="J376" s="120">
        <v>182.49999999999994</v>
      </c>
      <c r="K376" s="119">
        <v>179</v>
      </c>
      <c r="L376" s="119">
        <v>174.7</v>
      </c>
      <c r="M376" s="119">
        <v>43.637279999999997</v>
      </c>
    </row>
    <row r="377" spans="1:13">
      <c r="A377" s="65">
        <v>368</v>
      </c>
      <c r="B377" s="119" t="s">
        <v>1562</v>
      </c>
      <c r="C377" s="122">
        <v>80.7</v>
      </c>
      <c r="D377" s="120">
        <v>81.100000000000009</v>
      </c>
      <c r="E377" s="120">
        <v>79.100000000000023</v>
      </c>
      <c r="F377" s="120">
        <v>77.500000000000014</v>
      </c>
      <c r="G377" s="120">
        <v>75.500000000000028</v>
      </c>
      <c r="H377" s="120">
        <v>82.700000000000017</v>
      </c>
      <c r="I377" s="120">
        <v>84.699999999999989</v>
      </c>
      <c r="J377" s="120">
        <v>86.300000000000011</v>
      </c>
      <c r="K377" s="119">
        <v>83.1</v>
      </c>
      <c r="L377" s="119">
        <v>79.5</v>
      </c>
      <c r="M377" s="119">
        <v>6.4283799999999998</v>
      </c>
    </row>
    <row r="378" spans="1:13">
      <c r="A378" s="65">
        <v>369</v>
      </c>
      <c r="B378" s="119" t="s">
        <v>1574</v>
      </c>
      <c r="C378" s="122">
        <v>267.45</v>
      </c>
      <c r="D378" s="120">
        <v>267.81666666666666</v>
      </c>
      <c r="E378" s="120">
        <v>262.68333333333334</v>
      </c>
      <c r="F378" s="120">
        <v>257.91666666666669</v>
      </c>
      <c r="G378" s="120">
        <v>252.78333333333336</v>
      </c>
      <c r="H378" s="120">
        <v>272.58333333333331</v>
      </c>
      <c r="I378" s="120">
        <v>277.71666666666664</v>
      </c>
      <c r="J378" s="120">
        <v>282.48333333333329</v>
      </c>
      <c r="K378" s="119">
        <v>272.95</v>
      </c>
      <c r="L378" s="119">
        <v>263.05</v>
      </c>
      <c r="M378" s="119">
        <v>0.45887</v>
      </c>
    </row>
    <row r="379" spans="1:13">
      <c r="A379" s="65">
        <v>370</v>
      </c>
      <c r="B379" s="119" t="s">
        <v>3229</v>
      </c>
      <c r="C379" s="122">
        <v>100.5</v>
      </c>
      <c r="D379" s="120">
        <v>101.23333333333333</v>
      </c>
      <c r="E379" s="120">
        <v>98.966666666666669</v>
      </c>
      <c r="F379" s="120">
        <v>97.433333333333337</v>
      </c>
      <c r="G379" s="120">
        <v>95.166666666666671</v>
      </c>
      <c r="H379" s="120">
        <v>102.76666666666667</v>
      </c>
      <c r="I379" s="120">
        <v>105.03333333333335</v>
      </c>
      <c r="J379" s="120">
        <v>106.56666666666666</v>
      </c>
      <c r="K379" s="119">
        <v>103.5</v>
      </c>
      <c r="L379" s="119">
        <v>99.7</v>
      </c>
      <c r="M379" s="119">
        <v>1.4983</v>
      </c>
    </row>
    <row r="380" spans="1:13">
      <c r="A380" s="65">
        <v>371</v>
      </c>
      <c r="B380" s="119" t="s">
        <v>130</v>
      </c>
      <c r="C380" s="122">
        <v>75.8</v>
      </c>
      <c r="D380" s="120">
        <v>75.333333333333329</v>
      </c>
      <c r="E380" s="120">
        <v>73.716666666666654</v>
      </c>
      <c r="F380" s="120">
        <v>71.633333333333326</v>
      </c>
      <c r="G380" s="120">
        <v>70.016666666666652</v>
      </c>
      <c r="H380" s="120">
        <v>77.416666666666657</v>
      </c>
      <c r="I380" s="120">
        <v>79.033333333333331</v>
      </c>
      <c r="J380" s="120">
        <v>81.11666666666666</v>
      </c>
      <c r="K380" s="119">
        <v>76.95</v>
      </c>
      <c r="L380" s="119">
        <v>73.25</v>
      </c>
      <c r="M380" s="119">
        <v>33.946579999999997</v>
      </c>
    </row>
    <row r="381" spans="1:13">
      <c r="A381" s="65">
        <v>372</v>
      </c>
      <c r="B381" s="119" t="s">
        <v>1590</v>
      </c>
      <c r="C381" s="122">
        <v>1138.5</v>
      </c>
      <c r="D381" s="120">
        <v>1151.3833333333334</v>
      </c>
      <c r="E381" s="120">
        <v>1109.6166666666668</v>
      </c>
      <c r="F381" s="120">
        <v>1080.7333333333333</v>
      </c>
      <c r="G381" s="120">
        <v>1038.9666666666667</v>
      </c>
      <c r="H381" s="120">
        <v>1180.2666666666669</v>
      </c>
      <c r="I381" s="120">
        <v>1222.0333333333338</v>
      </c>
      <c r="J381" s="120">
        <v>1250.916666666667</v>
      </c>
      <c r="K381" s="119">
        <v>1193.1500000000001</v>
      </c>
      <c r="L381" s="119">
        <v>1122.5</v>
      </c>
      <c r="M381" s="119">
        <v>11.03688</v>
      </c>
    </row>
    <row r="382" spans="1:13">
      <c r="A382" s="65">
        <v>373</v>
      </c>
      <c r="B382" s="119" t="s">
        <v>2142</v>
      </c>
      <c r="C382" s="122">
        <v>1100.3499999999999</v>
      </c>
      <c r="D382" s="120">
        <v>1097.5833333333333</v>
      </c>
      <c r="E382" s="120">
        <v>1086.2666666666664</v>
      </c>
      <c r="F382" s="120">
        <v>1072.1833333333332</v>
      </c>
      <c r="G382" s="120">
        <v>1060.8666666666663</v>
      </c>
      <c r="H382" s="120">
        <v>1111.6666666666665</v>
      </c>
      <c r="I382" s="120">
        <v>1122.9833333333336</v>
      </c>
      <c r="J382" s="120">
        <v>1137.0666666666666</v>
      </c>
      <c r="K382" s="119">
        <v>1108.9000000000001</v>
      </c>
      <c r="L382" s="119">
        <v>1083.5</v>
      </c>
      <c r="M382" s="119">
        <v>0.31892999999999999</v>
      </c>
    </row>
    <row r="383" spans="1:13">
      <c r="A383" s="65">
        <v>374</v>
      </c>
      <c r="B383" s="119" t="s">
        <v>1594</v>
      </c>
      <c r="C383" s="122">
        <v>387.75</v>
      </c>
      <c r="D383" s="120">
        <v>389.90000000000003</v>
      </c>
      <c r="E383" s="120">
        <v>379.40000000000009</v>
      </c>
      <c r="F383" s="120">
        <v>371.05000000000007</v>
      </c>
      <c r="G383" s="120">
        <v>360.55000000000013</v>
      </c>
      <c r="H383" s="120">
        <v>398.25000000000006</v>
      </c>
      <c r="I383" s="120">
        <v>408.74999999999994</v>
      </c>
      <c r="J383" s="120">
        <v>417.1</v>
      </c>
      <c r="K383" s="119">
        <v>400.4</v>
      </c>
      <c r="L383" s="119">
        <v>381.55</v>
      </c>
      <c r="M383" s="119">
        <v>12.00264</v>
      </c>
    </row>
    <row r="384" spans="1:13">
      <c r="A384" s="65">
        <v>375</v>
      </c>
      <c r="B384" s="119" t="s">
        <v>1596</v>
      </c>
      <c r="C384" s="122">
        <v>198.7</v>
      </c>
      <c r="D384" s="120">
        <v>196.79999999999998</v>
      </c>
      <c r="E384" s="120">
        <v>194.89999999999998</v>
      </c>
      <c r="F384" s="120">
        <v>191.1</v>
      </c>
      <c r="G384" s="120">
        <v>189.2</v>
      </c>
      <c r="H384" s="120">
        <v>200.59999999999997</v>
      </c>
      <c r="I384" s="120">
        <v>202.5</v>
      </c>
      <c r="J384" s="120">
        <v>206.29999999999995</v>
      </c>
      <c r="K384" s="119">
        <v>198.7</v>
      </c>
      <c r="L384" s="119">
        <v>193</v>
      </c>
      <c r="M384" s="119">
        <v>4.6352799999999998</v>
      </c>
    </row>
    <row r="385" spans="1:13">
      <c r="A385" s="65">
        <v>376</v>
      </c>
      <c r="B385" s="119" t="s">
        <v>1598</v>
      </c>
      <c r="C385" s="122">
        <v>568.79999999999995</v>
      </c>
      <c r="D385" s="120">
        <v>570.19999999999993</v>
      </c>
      <c r="E385" s="120">
        <v>562.59999999999991</v>
      </c>
      <c r="F385" s="120">
        <v>556.4</v>
      </c>
      <c r="G385" s="120">
        <v>548.79999999999995</v>
      </c>
      <c r="H385" s="120">
        <v>576.39999999999986</v>
      </c>
      <c r="I385" s="120">
        <v>584</v>
      </c>
      <c r="J385" s="120">
        <v>590.19999999999982</v>
      </c>
      <c r="K385" s="119">
        <v>577.79999999999995</v>
      </c>
      <c r="L385" s="119">
        <v>564</v>
      </c>
      <c r="M385" s="119">
        <v>11.86157</v>
      </c>
    </row>
    <row r="386" spans="1:13">
      <c r="A386" s="65">
        <v>377</v>
      </c>
      <c r="B386" s="119" t="s">
        <v>1604</v>
      </c>
      <c r="C386" s="122">
        <v>189.3</v>
      </c>
      <c r="D386" s="120">
        <v>189.96666666666667</v>
      </c>
      <c r="E386" s="120">
        <v>187.93333333333334</v>
      </c>
      <c r="F386" s="120">
        <v>186.56666666666666</v>
      </c>
      <c r="G386" s="120">
        <v>184.53333333333333</v>
      </c>
      <c r="H386" s="120">
        <v>191.33333333333334</v>
      </c>
      <c r="I386" s="120">
        <v>193.3666666666667</v>
      </c>
      <c r="J386" s="120">
        <v>194.73333333333335</v>
      </c>
      <c r="K386" s="119">
        <v>192</v>
      </c>
      <c r="L386" s="119">
        <v>188.6</v>
      </c>
      <c r="M386" s="119">
        <v>0.96084999999999998</v>
      </c>
    </row>
    <row r="387" spans="1:13">
      <c r="A387" s="65">
        <v>378</v>
      </c>
      <c r="B387" s="119" t="s">
        <v>214</v>
      </c>
      <c r="C387" s="122">
        <v>694.3</v>
      </c>
      <c r="D387" s="120">
        <v>693.5</v>
      </c>
      <c r="E387" s="120">
        <v>686.65</v>
      </c>
      <c r="F387" s="120">
        <v>679</v>
      </c>
      <c r="G387" s="120">
        <v>672.15</v>
      </c>
      <c r="H387" s="120">
        <v>701.15</v>
      </c>
      <c r="I387" s="120">
        <v>707.99999999999989</v>
      </c>
      <c r="J387" s="120">
        <v>715.65</v>
      </c>
      <c r="K387" s="119">
        <v>700.35</v>
      </c>
      <c r="L387" s="119">
        <v>685.85</v>
      </c>
      <c r="M387" s="119">
        <v>2.4040400000000002</v>
      </c>
    </row>
    <row r="388" spans="1:13">
      <c r="A388" s="65">
        <v>379</v>
      </c>
      <c r="B388" s="119" t="s">
        <v>1611</v>
      </c>
      <c r="C388" s="122">
        <v>358.45</v>
      </c>
      <c r="D388" s="120">
        <v>362.81666666666661</v>
      </c>
      <c r="E388" s="120">
        <v>348.73333333333323</v>
      </c>
      <c r="F388" s="120">
        <v>339.01666666666665</v>
      </c>
      <c r="G388" s="120">
        <v>324.93333333333328</v>
      </c>
      <c r="H388" s="120">
        <v>372.53333333333319</v>
      </c>
      <c r="I388" s="120">
        <v>386.61666666666656</v>
      </c>
      <c r="J388" s="120">
        <v>396.33333333333314</v>
      </c>
      <c r="K388" s="119">
        <v>376.9</v>
      </c>
      <c r="L388" s="119">
        <v>353.1</v>
      </c>
      <c r="M388" s="119">
        <v>0.54769000000000001</v>
      </c>
    </row>
    <row r="389" spans="1:13">
      <c r="A389" s="65">
        <v>380</v>
      </c>
      <c r="B389" s="119" t="s">
        <v>1623</v>
      </c>
      <c r="C389" s="122">
        <v>847.25</v>
      </c>
      <c r="D389" s="120">
        <v>844.2833333333333</v>
      </c>
      <c r="E389" s="120">
        <v>833.96666666666658</v>
      </c>
      <c r="F389" s="120">
        <v>820.68333333333328</v>
      </c>
      <c r="G389" s="120">
        <v>810.36666666666656</v>
      </c>
      <c r="H389" s="120">
        <v>857.56666666666661</v>
      </c>
      <c r="I389" s="120">
        <v>867.88333333333321</v>
      </c>
      <c r="J389" s="120">
        <v>881.16666666666663</v>
      </c>
      <c r="K389" s="119">
        <v>854.6</v>
      </c>
      <c r="L389" s="119">
        <v>831</v>
      </c>
      <c r="M389" s="119">
        <v>6.03315</v>
      </c>
    </row>
    <row r="390" spans="1:13">
      <c r="A390" s="65">
        <v>381</v>
      </c>
      <c r="B390" s="119" t="s">
        <v>2178</v>
      </c>
      <c r="C390" s="122">
        <v>569.95000000000005</v>
      </c>
      <c r="D390" s="120">
        <v>572.69999999999993</v>
      </c>
      <c r="E390" s="120">
        <v>566.49999999999989</v>
      </c>
      <c r="F390" s="120">
        <v>563.04999999999995</v>
      </c>
      <c r="G390" s="120">
        <v>556.84999999999991</v>
      </c>
      <c r="H390" s="120">
        <v>576.14999999999986</v>
      </c>
      <c r="I390" s="120">
        <v>582.34999999999991</v>
      </c>
      <c r="J390" s="120">
        <v>585.79999999999984</v>
      </c>
      <c r="K390" s="119">
        <v>578.9</v>
      </c>
      <c r="L390" s="119">
        <v>569.25</v>
      </c>
      <c r="M390" s="119">
        <v>15.45252</v>
      </c>
    </row>
    <row r="391" spans="1:13">
      <c r="A391" s="65">
        <v>382</v>
      </c>
      <c r="B391" s="119" t="s">
        <v>1627</v>
      </c>
      <c r="C391" s="122">
        <v>70.05</v>
      </c>
      <c r="D391" s="120">
        <v>70.466666666666654</v>
      </c>
      <c r="E391" s="120">
        <v>69.133333333333312</v>
      </c>
      <c r="F391" s="120">
        <v>68.216666666666654</v>
      </c>
      <c r="G391" s="120">
        <v>66.883333333333312</v>
      </c>
      <c r="H391" s="120">
        <v>71.383333333333312</v>
      </c>
      <c r="I391" s="120">
        <v>72.716666666666654</v>
      </c>
      <c r="J391" s="120">
        <v>73.633333333333312</v>
      </c>
      <c r="K391" s="119">
        <v>71.8</v>
      </c>
      <c r="L391" s="119">
        <v>69.55</v>
      </c>
      <c r="M391" s="119">
        <v>14.168749999999999</v>
      </c>
    </row>
    <row r="392" spans="1:13">
      <c r="A392" s="65">
        <v>383</v>
      </c>
      <c r="B392" s="119" t="s">
        <v>131</v>
      </c>
      <c r="C392" s="122">
        <v>13.85</v>
      </c>
      <c r="D392" s="120">
        <v>14.4</v>
      </c>
      <c r="E392" s="120">
        <v>13.200000000000001</v>
      </c>
      <c r="F392" s="120">
        <v>12.55</v>
      </c>
      <c r="G392" s="120">
        <v>11.350000000000001</v>
      </c>
      <c r="H392" s="120">
        <v>15.05</v>
      </c>
      <c r="I392" s="120">
        <v>16.25</v>
      </c>
      <c r="J392" s="120">
        <v>16.899999999999999</v>
      </c>
      <c r="K392" s="119">
        <v>15.6</v>
      </c>
      <c r="L392" s="119">
        <v>13.75</v>
      </c>
      <c r="M392" s="119">
        <v>1093.9486099999999</v>
      </c>
    </row>
    <row r="393" spans="1:13">
      <c r="A393" s="65">
        <v>384</v>
      </c>
      <c r="B393" s="119" t="s">
        <v>132</v>
      </c>
      <c r="C393" s="122">
        <v>98.2</v>
      </c>
      <c r="D393" s="120">
        <v>97.216666666666654</v>
      </c>
      <c r="E393" s="120">
        <v>95.333333333333314</v>
      </c>
      <c r="F393" s="120">
        <v>92.466666666666654</v>
      </c>
      <c r="G393" s="120">
        <v>90.583333333333314</v>
      </c>
      <c r="H393" s="120">
        <v>100.08333333333331</v>
      </c>
      <c r="I393" s="120">
        <v>101.96666666666667</v>
      </c>
      <c r="J393" s="120">
        <v>104.83333333333331</v>
      </c>
      <c r="K393" s="119">
        <v>99.1</v>
      </c>
      <c r="L393" s="119">
        <v>94.35</v>
      </c>
      <c r="M393" s="119">
        <v>73.282749999999993</v>
      </c>
    </row>
    <row r="394" spans="1:13">
      <c r="A394" s="65">
        <v>385</v>
      </c>
      <c r="B394" s="119" t="s">
        <v>1632</v>
      </c>
      <c r="C394" s="122">
        <v>112.7</v>
      </c>
      <c r="D394" s="120">
        <v>114.08333333333333</v>
      </c>
      <c r="E394" s="120">
        <v>110.61666666666666</v>
      </c>
      <c r="F394" s="120">
        <v>108.53333333333333</v>
      </c>
      <c r="G394" s="120">
        <v>105.06666666666666</v>
      </c>
      <c r="H394" s="120">
        <v>116.16666666666666</v>
      </c>
      <c r="I394" s="120">
        <v>119.63333333333333</v>
      </c>
      <c r="J394" s="120">
        <v>121.71666666666665</v>
      </c>
      <c r="K394" s="119">
        <v>117.55</v>
      </c>
      <c r="L394" s="119">
        <v>112</v>
      </c>
      <c r="M394" s="119">
        <v>0.66459000000000001</v>
      </c>
    </row>
    <row r="395" spans="1:13">
      <c r="A395" s="65">
        <v>386</v>
      </c>
      <c r="B395" s="119" t="s">
        <v>1636</v>
      </c>
      <c r="C395" s="122">
        <v>816.45</v>
      </c>
      <c r="D395" s="120">
        <v>814.56666666666661</v>
      </c>
      <c r="E395" s="120">
        <v>799.33333333333326</v>
      </c>
      <c r="F395" s="120">
        <v>782.2166666666667</v>
      </c>
      <c r="G395" s="120">
        <v>766.98333333333335</v>
      </c>
      <c r="H395" s="120">
        <v>831.68333333333317</v>
      </c>
      <c r="I395" s="120">
        <v>846.91666666666652</v>
      </c>
      <c r="J395" s="120">
        <v>864.03333333333308</v>
      </c>
      <c r="K395" s="119">
        <v>829.8</v>
      </c>
      <c r="L395" s="119">
        <v>797.45</v>
      </c>
      <c r="M395" s="119">
        <v>0.76039000000000001</v>
      </c>
    </row>
    <row r="396" spans="1:13">
      <c r="A396" s="65">
        <v>387</v>
      </c>
      <c r="B396" s="119" t="s">
        <v>133</v>
      </c>
      <c r="C396" s="122">
        <v>383.55</v>
      </c>
      <c r="D396" s="120">
        <v>381.2</v>
      </c>
      <c r="E396" s="120">
        <v>375.4</v>
      </c>
      <c r="F396" s="120">
        <v>367.25</v>
      </c>
      <c r="G396" s="120">
        <v>361.45</v>
      </c>
      <c r="H396" s="120">
        <v>389.34999999999997</v>
      </c>
      <c r="I396" s="120">
        <v>395.15000000000003</v>
      </c>
      <c r="J396" s="120">
        <v>403.29999999999995</v>
      </c>
      <c r="K396" s="119">
        <v>387</v>
      </c>
      <c r="L396" s="119">
        <v>373.05</v>
      </c>
      <c r="M396" s="119">
        <v>44.05677</v>
      </c>
    </row>
    <row r="397" spans="1:13">
      <c r="A397" s="65">
        <v>388</v>
      </c>
      <c r="B397" s="119" t="s">
        <v>134</v>
      </c>
      <c r="C397" s="122">
        <v>1115.1500000000001</v>
      </c>
      <c r="D397" s="120">
        <v>1114.1166666666668</v>
      </c>
      <c r="E397" s="120">
        <v>1105.2333333333336</v>
      </c>
      <c r="F397" s="120">
        <v>1095.3166666666668</v>
      </c>
      <c r="G397" s="120">
        <v>1086.4333333333336</v>
      </c>
      <c r="H397" s="120">
        <v>1124.0333333333335</v>
      </c>
      <c r="I397" s="120">
        <v>1132.9166666666667</v>
      </c>
      <c r="J397" s="120">
        <v>1142.8333333333335</v>
      </c>
      <c r="K397" s="119">
        <v>1123</v>
      </c>
      <c r="L397" s="119">
        <v>1104.2</v>
      </c>
      <c r="M397" s="119">
        <v>59.4968</v>
      </c>
    </row>
    <row r="398" spans="1:13">
      <c r="A398" s="65">
        <v>389</v>
      </c>
      <c r="B398" s="119" t="s">
        <v>1640</v>
      </c>
      <c r="C398" s="122">
        <v>44.25</v>
      </c>
      <c r="D398" s="120">
        <v>45.283333333333331</v>
      </c>
      <c r="E398" s="120">
        <v>42.766666666666666</v>
      </c>
      <c r="F398" s="120">
        <v>41.283333333333331</v>
      </c>
      <c r="G398" s="120">
        <v>38.766666666666666</v>
      </c>
      <c r="H398" s="120">
        <v>46.766666666666666</v>
      </c>
      <c r="I398" s="120">
        <v>49.283333333333331</v>
      </c>
      <c r="J398" s="120">
        <v>50.766666666666666</v>
      </c>
      <c r="K398" s="119">
        <v>47.8</v>
      </c>
      <c r="L398" s="119">
        <v>43.8</v>
      </c>
      <c r="M398" s="119">
        <v>13.76163</v>
      </c>
    </row>
    <row r="399" spans="1:13">
      <c r="A399" s="65">
        <v>390</v>
      </c>
      <c r="B399" s="119" t="s">
        <v>135</v>
      </c>
      <c r="C399" s="122">
        <v>398.25</v>
      </c>
      <c r="D399" s="120">
        <v>398.88333333333338</v>
      </c>
      <c r="E399" s="120">
        <v>393.11666666666679</v>
      </c>
      <c r="F399" s="120">
        <v>387.98333333333341</v>
      </c>
      <c r="G399" s="120">
        <v>382.21666666666681</v>
      </c>
      <c r="H399" s="120">
        <v>404.01666666666677</v>
      </c>
      <c r="I399" s="120">
        <v>409.7833333333333</v>
      </c>
      <c r="J399" s="120">
        <v>414.91666666666674</v>
      </c>
      <c r="K399" s="119">
        <v>404.65</v>
      </c>
      <c r="L399" s="119">
        <v>393.75</v>
      </c>
      <c r="M399" s="119">
        <v>16.371040000000001</v>
      </c>
    </row>
    <row r="400" spans="1:13">
      <c r="A400" s="65">
        <v>391</v>
      </c>
      <c r="B400" s="119" t="s">
        <v>1643</v>
      </c>
      <c r="C400" s="122">
        <v>12.95</v>
      </c>
      <c r="D400" s="120">
        <v>12.65</v>
      </c>
      <c r="E400" s="120">
        <v>12</v>
      </c>
      <c r="F400" s="120">
        <v>11.049999999999999</v>
      </c>
      <c r="G400" s="120">
        <v>10.399999999999999</v>
      </c>
      <c r="H400" s="120">
        <v>13.600000000000001</v>
      </c>
      <c r="I400" s="120">
        <v>14.250000000000004</v>
      </c>
      <c r="J400" s="120">
        <v>15.200000000000003</v>
      </c>
      <c r="K400" s="119">
        <v>13.3</v>
      </c>
      <c r="L400" s="119">
        <v>11.7</v>
      </c>
      <c r="M400" s="119">
        <v>25.0867</v>
      </c>
    </row>
    <row r="401" spans="1:13">
      <c r="A401" s="65">
        <v>392</v>
      </c>
      <c r="B401" s="119" t="s">
        <v>1645</v>
      </c>
      <c r="C401" s="122">
        <v>621.85</v>
      </c>
      <c r="D401" s="120">
        <v>615.03333333333342</v>
      </c>
      <c r="E401" s="120">
        <v>605.26666666666688</v>
      </c>
      <c r="F401" s="120">
        <v>588.68333333333351</v>
      </c>
      <c r="G401" s="120">
        <v>578.91666666666697</v>
      </c>
      <c r="H401" s="120">
        <v>631.61666666666679</v>
      </c>
      <c r="I401" s="120">
        <v>641.38333333333344</v>
      </c>
      <c r="J401" s="120">
        <v>657.9666666666667</v>
      </c>
      <c r="K401" s="119">
        <v>624.79999999999995</v>
      </c>
      <c r="L401" s="119">
        <v>598.45000000000005</v>
      </c>
      <c r="M401" s="119">
        <v>1.7003200000000001</v>
      </c>
    </row>
    <row r="402" spans="1:13">
      <c r="A402" s="65">
        <v>393</v>
      </c>
      <c r="B402" s="119" t="s">
        <v>2632</v>
      </c>
      <c r="C402" s="122">
        <v>55.6</v>
      </c>
      <c r="D402" s="120">
        <v>56.25</v>
      </c>
      <c r="E402" s="120">
        <v>54.6</v>
      </c>
      <c r="F402" s="120">
        <v>53.6</v>
      </c>
      <c r="G402" s="120">
        <v>51.95</v>
      </c>
      <c r="H402" s="120">
        <v>57.25</v>
      </c>
      <c r="I402" s="120">
        <v>58.900000000000006</v>
      </c>
      <c r="J402" s="120">
        <v>59.9</v>
      </c>
      <c r="K402" s="119">
        <v>57.9</v>
      </c>
      <c r="L402" s="119">
        <v>55.25</v>
      </c>
      <c r="M402" s="119">
        <v>1.5987</v>
      </c>
    </row>
    <row r="403" spans="1:13">
      <c r="A403" s="65">
        <v>394</v>
      </c>
      <c r="B403" s="119" t="s">
        <v>1655</v>
      </c>
      <c r="C403" s="122">
        <v>642.95000000000005</v>
      </c>
      <c r="D403" s="120">
        <v>637.25</v>
      </c>
      <c r="E403" s="120">
        <v>621.29999999999995</v>
      </c>
      <c r="F403" s="120">
        <v>599.65</v>
      </c>
      <c r="G403" s="120">
        <v>583.69999999999993</v>
      </c>
      <c r="H403" s="120">
        <v>658.9</v>
      </c>
      <c r="I403" s="120">
        <v>674.85</v>
      </c>
      <c r="J403" s="120">
        <v>696.5</v>
      </c>
      <c r="K403" s="119">
        <v>653.20000000000005</v>
      </c>
      <c r="L403" s="119">
        <v>615.6</v>
      </c>
      <c r="M403" s="119">
        <v>0.80303999999999998</v>
      </c>
    </row>
    <row r="404" spans="1:13">
      <c r="A404" s="65">
        <v>395</v>
      </c>
      <c r="B404" s="119" t="s">
        <v>2596</v>
      </c>
      <c r="C404" s="122">
        <v>12.6</v>
      </c>
      <c r="D404" s="120">
        <v>12.549999999999999</v>
      </c>
      <c r="E404" s="120">
        <v>12.299999999999997</v>
      </c>
      <c r="F404" s="120">
        <v>11.999999999999998</v>
      </c>
      <c r="G404" s="120">
        <v>11.749999999999996</v>
      </c>
      <c r="H404" s="120">
        <v>12.849999999999998</v>
      </c>
      <c r="I404" s="120">
        <v>13.100000000000001</v>
      </c>
      <c r="J404" s="120">
        <v>13.399999999999999</v>
      </c>
      <c r="K404" s="119">
        <v>12.8</v>
      </c>
      <c r="L404" s="119">
        <v>12.25</v>
      </c>
      <c r="M404" s="119">
        <v>20.232430000000001</v>
      </c>
    </row>
    <row r="405" spans="1:13">
      <c r="A405" s="65">
        <v>396</v>
      </c>
      <c r="B405" s="119" t="s">
        <v>136</v>
      </c>
      <c r="C405" s="122">
        <v>31.8</v>
      </c>
      <c r="D405" s="120">
        <v>32.016666666666673</v>
      </c>
      <c r="E405" s="120">
        <v>31.183333333333344</v>
      </c>
      <c r="F405" s="120">
        <v>30.56666666666667</v>
      </c>
      <c r="G405" s="120">
        <v>29.733333333333341</v>
      </c>
      <c r="H405" s="120">
        <v>32.633333333333347</v>
      </c>
      <c r="I405" s="120">
        <v>33.466666666666676</v>
      </c>
      <c r="J405" s="120">
        <v>34.08333333333335</v>
      </c>
      <c r="K405" s="119">
        <v>32.85</v>
      </c>
      <c r="L405" s="119">
        <v>31.4</v>
      </c>
      <c r="M405" s="119">
        <v>63.64378</v>
      </c>
    </row>
    <row r="406" spans="1:13">
      <c r="A406" s="65">
        <v>397</v>
      </c>
      <c r="B406" s="119" t="s">
        <v>1674</v>
      </c>
      <c r="C406" s="122">
        <v>3.4</v>
      </c>
      <c r="D406" s="120">
        <v>3.4333333333333331</v>
      </c>
      <c r="E406" s="120">
        <v>3.3166666666666664</v>
      </c>
      <c r="F406" s="120">
        <v>3.2333333333333334</v>
      </c>
      <c r="G406" s="120">
        <v>3.1166666666666667</v>
      </c>
      <c r="H406" s="120">
        <v>3.5166666666666662</v>
      </c>
      <c r="I406" s="120">
        <v>3.6333333333333324</v>
      </c>
      <c r="J406" s="120">
        <v>3.7166666666666659</v>
      </c>
      <c r="K406" s="119">
        <v>3.55</v>
      </c>
      <c r="L406" s="119">
        <v>3.35</v>
      </c>
      <c r="M406" s="119">
        <v>17.857060000000001</v>
      </c>
    </row>
    <row r="407" spans="1:13">
      <c r="A407" s="65">
        <v>398</v>
      </c>
      <c r="B407" s="119" t="s">
        <v>1682</v>
      </c>
      <c r="C407" s="122">
        <v>363.2</v>
      </c>
      <c r="D407" s="120">
        <v>365.23333333333335</v>
      </c>
      <c r="E407" s="120">
        <v>359.7166666666667</v>
      </c>
      <c r="F407" s="120">
        <v>356.23333333333335</v>
      </c>
      <c r="G407" s="120">
        <v>350.7166666666667</v>
      </c>
      <c r="H407" s="120">
        <v>368.7166666666667</v>
      </c>
      <c r="I407" s="120">
        <v>374.23333333333335</v>
      </c>
      <c r="J407" s="120">
        <v>377.7166666666667</v>
      </c>
      <c r="K407" s="119">
        <v>370.75</v>
      </c>
      <c r="L407" s="119">
        <v>361.75</v>
      </c>
      <c r="M407" s="119">
        <v>0.13668</v>
      </c>
    </row>
    <row r="408" spans="1:13">
      <c r="A408" s="65">
        <v>399</v>
      </c>
      <c r="B408" s="119" t="s">
        <v>1686</v>
      </c>
      <c r="C408" s="122">
        <v>270.75</v>
      </c>
      <c r="D408" s="120">
        <v>271.05</v>
      </c>
      <c r="E408" s="120">
        <v>267.10000000000002</v>
      </c>
      <c r="F408" s="120">
        <v>263.45</v>
      </c>
      <c r="G408" s="120">
        <v>259.5</v>
      </c>
      <c r="H408" s="120">
        <v>274.70000000000005</v>
      </c>
      <c r="I408" s="120">
        <v>278.64999999999998</v>
      </c>
      <c r="J408" s="120">
        <v>282.30000000000007</v>
      </c>
      <c r="K408" s="119">
        <v>275</v>
      </c>
      <c r="L408" s="119">
        <v>267.39999999999998</v>
      </c>
      <c r="M408" s="119">
        <v>2.4723000000000002</v>
      </c>
    </row>
    <row r="409" spans="1:13">
      <c r="A409" s="65">
        <v>400</v>
      </c>
      <c r="B409" s="119" t="s">
        <v>1688</v>
      </c>
      <c r="C409" s="122">
        <v>115.05</v>
      </c>
      <c r="D409" s="120">
        <v>115.26666666666667</v>
      </c>
      <c r="E409" s="120">
        <v>114.53333333333333</v>
      </c>
      <c r="F409" s="120">
        <v>114.01666666666667</v>
      </c>
      <c r="G409" s="120">
        <v>113.28333333333333</v>
      </c>
      <c r="H409" s="120">
        <v>115.78333333333333</v>
      </c>
      <c r="I409" s="120">
        <v>116.51666666666665</v>
      </c>
      <c r="J409" s="120">
        <v>117.03333333333333</v>
      </c>
      <c r="K409" s="119">
        <v>116</v>
      </c>
      <c r="L409" s="119">
        <v>114.75</v>
      </c>
      <c r="M409" s="119">
        <v>9.0730000000000005E-2</v>
      </c>
    </row>
    <row r="410" spans="1:13">
      <c r="A410" s="65">
        <v>401</v>
      </c>
      <c r="B410" s="119" t="s">
        <v>137</v>
      </c>
      <c r="C410" s="122">
        <v>74.7</v>
      </c>
      <c r="D410" s="120">
        <v>74.899999999999991</v>
      </c>
      <c r="E410" s="120">
        <v>73.499999999999986</v>
      </c>
      <c r="F410" s="120">
        <v>72.3</v>
      </c>
      <c r="G410" s="120">
        <v>70.899999999999991</v>
      </c>
      <c r="H410" s="120">
        <v>76.09999999999998</v>
      </c>
      <c r="I410" s="120">
        <v>77.499999999999986</v>
      </c>
      <c r="J410" s="120">
        <v>78.699999999999974</v>
      </c>
      <c r="K410" s="119">
        <v>76.3</v>
      </c>
      <c r="L410" s="119">
        <v>73.7</v>
      </c>
      <c r="M410" s="119">
        <v>94.720969999999994</v>
      </c>
    </row>
    <row r="411" spans="1:13">
      <c r="A411" s="65">
        <v>402</v>
      </c>
      <c r="B411" s="119" t="s">
        <v>211</v>
      </c>
      <c r="C411" s="122">
        <v>5620.3</v>
      </c>
      <c r="D411" s="120">
        <v>5615.2</v>
      </c>
      <c r="E411" s="120">
        <v>5580.4</v>
      </c>
      <c r="F411" s="120">
        <v>5540.5</v>
      </c>
      <c r="G411" s="120">
        <v>5505.7</v>
      </c>
      <c r="H411" s="120">
        <v>5655.0999999999995</v>
      </c>
      <c r="I411" s="120">
        <v>5689.9000000000005</v>
      </c>
      <c r="J411" s="120">
        <v>5729.7999999999993</v>
      </c>
      <c r="K411" s="119">
        <v>5650</v>
      </c>
      <c r="L411" s="119">
        <v>5575.3</v>
      </c>
      <c r="M411" s="119">
        <v>5.3100000000000001E-2</v>
      </c>
    </row>
    <row r="412" spans="1:13">
      <c r="A412" s="65">
        <v>403</v>
      </c>
      <c r="B412" s="119" t="s">
        <v>2624</v>
      </c>
      <c r="C412" s="122">
        <v>659.75</v>
      </c>
      <c r="D412" s="120">
        <v>658.55000000000007</v>
      </c>
      <c r="E412" s="120">
        <v>652.30000000000018</v>
      </c>
      <c r="F412" s="120">
        <v>644.85000000000014</v>
      </c>
      <c r="G412" s="120">
        <v>638.60000000000025</v>
      </c>
      <c r="H412" s="120">
        <v>666.00000000000011</v>
      </c>
      <c r="I412" s="120">
        <v>672.24999999999989</v>
      </c>
      <c r="J412" s="120">
        <v>679.7</v>
      </c>
      <c r="K412" s="119">
        <v>664.8</v>
      </c>
      <c r="L412" s="119">
        <v>651.1</v>
      </c>
      <c r="M412" s="119">
        <v>3.0973000000000002</v>
      </c>
    </row>
    <row r="413" spans="1:13">
      <c r="A413" s="65">
        <v>404</v>
      </c>
      <c r="B413" s="119" t="s">
        <v>138</v>
      </c>
      <c r="C413" s="122">
        <v>271.85000000000002</v>
      </c>
      <c r="D413" s="120">
        <v>270.11666666666667</v>
      </c>
      <c r="E413" s="120">
        <v>267.38333333333333</v>
      </c>
      <c r="F413" s="120">
        <v>262.91666666666663</v>
      </c>
      <c r="G413" s="120">
        <v>260.18333333333328</v>
      </c>
      <c r="H413" s="120">
        <v>274.58333333333337</v>
      </c>
      <c r="I413" s="120">
        <v>277.31666666666672</v>
      </c>
      <c r="J413" s="120">
        <v>281.78333333333342</v>
      </c>
      <c r="K413" s="119">
        <v>272.85000000000002</v>
      </c>
      <c r="L413" s="119">
        <v>265.64999999999998</v>
      </c>
      <c r="M413" s="119">
        <v>130.99277000000001</v>
      </c>
    </row>
    <row r="414" spans="1:13">
      <c r="A414" s="65">
        <v>405</v>
      </c>
      <c r="B414" s="119" t="s">
        <v>2485</v>
      </c>
      <c r="C414" s="122">
        <v>5295.55</v>
      </c>
      <c r="D414" s="120">
        <v>5325.0333333333338</v>
      </c>
      <c r="E414" s="120">
        <v>5250.5166666666673</v>
      </c>
      <c r="F414" s="120">
        <v>5205.4833333333336</v>
      </c>
      <c r="G414" s="120">
        <v>5130.9666666666672</v>
      </c>
      <c r="H414" s="120">
        <v>5370.0666666666675</v>
      </c>
      <c r="I414" s="120">
        <v>5444.5833333333339</v>
      </c>
      <c r="J414" s="120">
        <v>5489.6166666666677</v>
      </c>
      <c r="K414" s="119">
        <v>5399.55</v>
      </c>
      <c r="L414" s="119">
        <v>5280</v>
      </c>
      <c r="M414" s="119">
        <v>8.7559999999999999E-2</v>
      </c>
    </row>
    <row r="415" spans="1:13">
      <c r="A415" s="65">
        <v>406</v>
      </c>
      <c r="B415" s="119" t="s">
        <v>1725</v>
      </c>
      <c r="C415" s="122">
        <v>61.25</v>
      </c>
      <c r="D415" s="120">
        <v>61.566666666666663</v>
      </c>
      <c r="E415" s="120">
        <v>60.633333333333326</v>
      </c>
      <c r="F415" s="120">
        <v>60.016666666666666</v>
      </c>
      <c r="G415" s="120">
        <v>59.083333333333329</v>
      </c>
      <c r="H415" s="120">
        <v>62.183333333333323</v>
      </c>
      <c r="I415" s="120">
        <v>63.11666666666666</v>
      </c>
      <c r="J415" s="120">
        <v>63.73333333333332</v>
      </c>
      <c r="K415" s="119">
        <v>62.5</v>
      </c>
      <c r="L415" s="119">
        <v>60.95</v>
      </c>
      <c r="M415" s="119">
        <v>2.80322</v>
      </c>
    </row>
    <row r="416" spans="1:13">
      <c r="A416" s="65">
        <v>407</v>
      </c>
      <c r="B416" s="119" t="s">
        <v>2280</v>
      </c>
      <c r="C416" s="122">
        <v>1467.8</v>
      </c>
      <c r="D416" s="120">
        <v>1469.5833333333333</v>
      </c>
      <c r="E416" s="120">
        <v>1458.5166666666664</v>
      </c>
      <c r="F416" s="120">
        <v>1449.2333333333331</v>
      </c>
      <c r="G416" s="120">
        <v>1438.1666666666663</v>
      </c>
      <c r="H416" s="120">
        <v>1478.8666666666666</v>
      </c>
      <c r="I416" s="120">
        <v>1489.9333333333336</v>
      </c>
      <c r="J416" s="120">
        <v>1499.2166666666667</v>
      </c>
      <c r="K416" s="119">
        <v>1480.65</v>
      </c>
      <c r="L416" s="119">
        <v>1460.3</v>
      </c>
      <c r="M416" s="119">
        <v>0.31063000000000002</v>
      </c>
    </row>
    <row r="417" spans="1:13">
      <c r="A417" s="65">
        <v>408</v>
      </c>
      <c r="B417" s="119" t="s">
        <v>2372</v>
      </c>
      <c r="C417" s="122">
        <v>1553.75</v>
      </c>
      <c r="D417" s="120">
        <v>1554.5833333333333</v>
      </c>
      <c r="E417" s="120">
        <v>1544.1666666666665</v>
      </c>
      <c r="F417" s="120">
        <v>1534.5833333333333</v>
      </c>
      <c r="G417" s="120">
        <v>1524.1666666666665</v>
      </c>
      <c r="H417" s="120">
        <v>1564.1666666666665</v>
      </c>
      <c r="I417" s="120">
        <v>1574.583333333333</v>
      </c>
      <c r="J417" s="120">
        <v>1584.1666666666665</v>
      </c>
      <c r="K417" s="119">
        <v>1565</v>
      </c>
      <c r="L417" s="119">
        <v>1545</v>
      </c>
      <c r="M417" s="119">
        <v>0.37192999999999998</v>
      </c>
    </row>
    <row r="418" spans="1:13">
      <c r="A418" s="65">
        <v>409</v>
      </c>
      <c r="B418" s="119" t="s">
        <v>1755</v>
      </c>
      <c r="C418" s="122">
        <v>199.65</v>
      </c>
      <c r="D418" s="120">
        <v>200.1</v>
      </c>
      <c r="E418" s="120">
        <v>198.54999999999998</v>
      </c>
      <c r="F418" s="120">
        <v>197.45</v>
      </c>
      <c r="G418" s="120">
        <v>195.89999999999998</v>
      </c>
      <c r="H418" s="120">
        <v>201.2</v>
      </c>
      <c r="I418" s="120">
        <v>202.75</v>
      </c>
      <c r="J418" s="120">
        <v>203.85</v>
      </c>
      <c r="K418" s="119">
        <v>201.65</v>
      </c>
      <c r="L418" s="119">
        <v>199</v>
      </c>
      <c r="M418" s="119">
        <v>0.29931000000000002</v>
      </c>
    </row>
    <row r="419" spans="1:13">
      <c r="A419" s="65">
        <v>410</v>
      </c>
      <c r="B419" s="119" t="s">
        <v>1757</v>
      </c>
      <c r="C419" s="122">
        <v>543.85</v>
      </c>
      <c r="D419" s="120">
        <v>543.43333333333339</v>
      </c>
      <c r="E419" s="120">
        <v>536.91666666666674</v>
      </c>
      <c r="F419" s="120">
        <v>529.98333333333335</v>
      </c>
      <c r="G419" s="120">
        <v>523.4666666666667</v>
      </c>
      <c r="H419" s="120">
        <v>550.36666666666679</v>
      </c>
      <c r="I419" s="120">
        <v>556.88333333333344</v>
      </c>
      <c r="J419" s="120">
        <v>563.81666666666683</v>
      </c>
      <c r="K419" s="119">
        <v>549.95000000000005</v>
      </c>
      <c r="L419" s="119">
        <v>536.5</v>
      </c>
      <c r="M419" s="119">
        <v>0.87490000000000001</v>
      </c>
    </row>
    <row r="420" spans="1:13">
      <c r="A420" s="65">
        <v>411</v>
      </c>
      <c r="B420" s="119" t="s">
        <v>212</v>
      </c>
      <c r="C420" s="122">
        <v>17492.25</v>
      </c>
      <c r="D420" s="120">
        <v>17545.75</v>
      </c>
      <c r="E420" s="120">
        <v>17346.5</v>
      </c>
      <c r="F420" s="120">
        <v>17200.75</v>
      </c>
      <c r="G420" s="120">
        <v>17001.5</v>
      </c>
      <c r="H420" s="120">
        <v>17691.5</v>
      </c>
      <c r="I420" s="120">
        <v>17890.75</v>
      </c>
      <c r="J420" s="120">
        <v>18036.5</v>
      </c>
      <c r="K420" s="119">
        <v>17745</v>
      </c>
      <c r="L420" s="119">
        <v>17400</v>
      </c>
      <c r="M420" s="119">
        <v>0.22835</v>
      </c>
    </row>
    <row r="421" spans="1:13">
      <c r="A421" s="65">
        <v>412</v>
      </c>
      <c r="B421" s="119" t="s">
        <v>1766</v>
      </c>
      <c r="C421" s="122">
        <v>1904.65</v>
      </c>
      <c r="D421" s="120">
        <v>1915.5333333333335</v>
      </c>
      <c r="E421" s="120">
        <v>1881.116666666667</v>
      </c>
      <c r="F421" s="120">
        <v>1857.5833333333335</v>
      </c>
      <c r="G421" s="120">
        <v>1823.166666666667</v>
      </c>
      <c r="H421" s="120">
        <v>1939.0666666666671</v>
      </c>
      <c r="I421" s="120">
        <v>1973.4833333333336</v>
      </c>
      <c r="J421" s="120">
        <v>1997.0166666666671</v>
      </c>
      <c r="K421" s="119">
        <v>1949.95</v>
      </c>
      <c r="L421" s="119">
        <v>1892</v>
      </c>
      <c r="M421" s="119">
        <v>0.10802</v>
      </c>
    </row>
    <row r="422" spans="1:13">
      <c r="A422" s="65">
        <v>413</v>
      </c>
      <c r="B422" s="119" t="s">
        <v>139</v>
      </c>
      <c r="C422" s="122">
        <v>961.25</v>
      </c>
      <c r="D422" s="120">
        <v>964.06666666666661</v>
      </c>
      <c r="E422" s="120">
        <v>951.38333333333321</v>
      </c>
      <c r="F422" s="120">
        <v>941.51666666666665</v>
      </c>
      <c r="G422" s="120">
        <v>928.83333333333326</v>
      </c>
      <c r="H422" s="120">
        <v>973.93333333333317</v>
      </c>
      <c r="I422" s="120">
        <v>986.61666666666656</v>
      </c>
      <c r="J422" s="120">
        <v>996.48333333333312</v>
      </c>
      <c r="K422" s="119">
        <v>976.75</v>
      </c>
      <c r="L422" s="119">
        <v>954.2</v>
      </c>
      <c r="M422" s="119">
        <v>1.4561599999999999</v>
      </c>
    </row>
    <row r="423" spans="1:13">
      <c r="A423" s="65">
        <v>414</v>
      </c>
      <c r="B423" s="119" t="s">
        <v>2497</v>
      </c>
      <c r="C423" s="122">
        <v>1141.2</v>
      </c>
      <c r="D423" s="120">
        <v>1139.3833333333334</v>
      </c>
      <c r="E423" s="120">
        <v>1117.8166666666668</v>
      </c>
      <c r="F423" s="120">
        <v>1094.4333333333334</v>
      </c>
      <c r="G423" s="120">
        <v>1072.8666666666668</v>
      </c>
      <c r="H423" s="120">
        <v>1162.7666666666669</v>
      </c>
      <c r="I423" s="120">
        <v>1184.3333333333335</v>
      </c>
      <c r="J423" s="120">
        <v>1207.7166666666669</v>
      </c>
      <c r="K423" s="119">
        <v>1160.95</v>
      </c>
      <c r="L423" s="119">
        <v>1116</v>
      </c>
      <c r="M423" s="119">
        <v>6.1339999999999999E-2</v>
      </c>
    </row>
    <row r="424" spans="1:13">
      <c r="A424" s="65">
        <v>415</v>
      </c>
      <c r="B424" s="119" t="s">
        <v>1781</v>
      </c>
      <c r="C424" s="122">
        <v>27.15</v>
      </c>
      <c r="D424" s="120">
        <v>27.316666666666666</v>
      </c>
      <c r="E424" s="120">
        <v>26.783333333333331</v>
      </c>
      <c r="F424" s="120">
        <v>26.416666666666664</v>
      </c>
      <c r="G424" s="120">
        <v>25.883333333333329</v>
      </c>
      <c r="H424" s="120">
        <v>27.683333333333334</v>
      </c>
      <c r="I424" s="120">
        <v>28.216666666666672</v>
      </c>
      <c r="J424" s="120">
        <v>28.583333333333336</v>
      </c>
      <c r="K424" s="119">
        <v>27.85</v>
      </c>
      <c r="L424" s="119">
        <v>26.95</v>
      </c>
      <c r="M424" s="119">
        <v>7.2596100000000003</v>
      </c>
    </row>
    <row r="425" spans="1:13">
      <c r="A425" s="65">
        <v>416</v>
      </c>
      <c r="B425" s="119" t="s">
        <v>1783</v>
      </c>
      <c r="C425" s="122">
        <v>1622.2</v>
      </c>
      <c r="D425" s="120">
        <v>1633.8999999999999</v>
      </c>
      <c r="E425" s="120">
        <v>1588.7999999999997</v>
      </c>
      <c r="F425" s="120">
        <v>1555.3999999999999</v>
      </c>
      <c r="G425" s="120">
        <v>1510.2999999999997</v>
      </c>
      <c r="H425" s="120">
        <v>1667.2999999999997</v>
      </c>
      <c r="I425" s="120">
        <v>1712.3999999999996</v>
      </c>
      <c r="J425" s="120">
        <v>1745.7999999999997</v>
      </c>
      <c r="K425" s="119">
        <v>1679</v>
      </c>
      <c r="L425" s="119">
        <v>1600.5</v>
      </c>
      <c r="M425" s="119">
        <v>2.8177599999999998</v>
      </c>
    </row>
    <row r="426" spans="1:13">
      <c r="A426" s="65">
        <v>417</v>
      </c>
      <c r="B426" s="119" t="s">
        <v>1790</v>
      </c>
      <c r="C426" s="122">
        <v>781.95</v>
      </c>
      <c r="D426" s="120">
        <v>785.33333333333337</v>
      </c>
      <c r="E426" s="120">
        <v>770.66666666666674</v>
      </c>
      <c r="F426" s="120">
        <v>759.38333333333333</v>
      </c>
      <c r="G426" s="120">
        <v>744.7166666666667</v>
      </c>
      <c r="H426" s="120">
        <v>796.61666666666679</v>
      </c>
      <c r="I426" s="120">
        <v>811.28333333333353</v>
      </c>
      <c r="J426" s="120">
        <v>822.56666666666683</v>
      </c>
      <c r="K426" s="119">
        <v>800</v>
      </c>
      <c r="L426" s="119">
        <v>774.05</v>
      </c>
      <c r="M426" s="119">
        <v>0.10979</v>
      </c>
    </row>
    <row r="427" spans="1:13">
      <c r="A427" s="65">
        <v>418</v>
      </c>
      <c r="B427" s="119" t="s">
        <v>1794</v>
      </c>
      <c r="C427" s="122">
        <v>458.55</v>
      </c>
      <c r="D427" s="120">
        <v>462.3</v>
      </c>
      <c r="E427" s="120">
        <v>452.6</v>
      </c>
      <c r="F427" s="120">
        <v>446.65000000000003</v>
      </c>
      <c r="G427" s="120">
        <v>436.95000000000005</v>
      </c>
      <c r="H427" s="120">
        <v>468.25</v>
      </c>
      <c r="I427" s="120">
        <v>477.94999999999993</v>
      </c>
      <c r="J427" s="120">
        <v>483.9</v>
      </c>
      <c r="K427" s="119">
        <v>472</v>
      </c>
      <c r="L427" s="119">
        <v>456.35</v>
      </c>
      <c r="M427" s="119">
        <v>1.81725</v>
      </c>
    </row>
    <row r="428" spans="1:13">
      <c r="A428" s="65">
        <v>419</v>
      </c>
      <c r="B428" s="119" t="s">
        <v>1796</v>
      </c>
      <c r="C428" s="122">
        <v>1097.45</v>
      </c>
      <c r="D428" s="120">
        <v>1102.3333333333333</v>
      </c>
      <c r="E428" s="120">
        <v>1080.2166666666665</v>
      </c>
      <c r="F428" s="120">
        <v>1062.9833333333331</v>
      </c>
      <c r="G428" s="120">
        <v>1040.8666666666663</v>
      </c>
      <c r="H428" s="120">
        <v>1119.5666666666666</v>
      </c>
      <c r="I428" s="120">
        <v>1141.6833333333334</v>
      </c>
      <c r="J428" s="120">
        <v>1158.9166666666667</v>
      </c>
      <c r="K428" s="119">
        <v>1124.45</v>
      </c>
      <c r="L428" s="119">
        <v>1085.0999999999999</v>
      </c>
      <c r="M428" s="119">
        <v>3.9399999999999998E-2</v>
      </c>
    </row>
    <row r="429" spans="1:13">
      <c r="A429" s="65">
        <v>420</v>
      </c>
      <c r="B429" s="119" t="s">
        <v>1800</v>
      </c>
      <c r="C429" s="122">
        <v>350.5</v>
      </c>
      <c r="D429" s="120">
        <v>351.86666666666662</v>
      </c>
      <c r="E429" s="120">
        <v>344.03333333333325</v>
      </c>
      <c r="F429" s="120">
        <v>337.56666666666661</v>
      </c>
      <c r="G429" s="120">
        <v>329.73333333333323</v>
      </c>
      <c r="H429" s="120">
        <v>358.33333333333326</v>
      </c>
      <c r="I429" s="120">
        <v>366.16666666666663</v>
      </c>
      <c r="J429" s="120">
        <v>372.63333333333327</v>
      </c>
      <c r="K429" s="119">
        <v>359.7</v>
      </c>
      <c r="L429" s="119">
        <v>345.4</v>
      </c>
      <c r="M429" s="119">
        <v>4.7869900000000003</v>
      </c>
    </row>
    <row r="430" spans="1:13">
      <c r="A430" s="65">
        <v>421</v>
      </c>
      <c r="B430" s="119" t="s">
        <v>213</v>
      </c>
      <c r="C430" s="122">
        <v>18.05</v>
      </c>
      <c r="D430" s="120">
        <v>18.150000000000002</v>
      </c>
      <c r="E430" s="120">
        <v>17.700000000000003</v>
      </c>
      <c r="F430" s="120">
        <v>17.350000000000001</v>
      </c>
      <c r="G430" s="120">
        <v>16.900000000000002</v>
      </c>
      <c r="H430" s="120">
        <v>18.500000000000004</v>
      </c>
      <c r="I430" s="120">
        <v>18.95</v>
      </c>
      <c r="J430" s="120">
        <v>19.300000000000004</v>
      </c>
      <c r="K430" s="119">
        <v>18.600000000000001</v>
      </c>
      <c r="L430" s="119">
        <v>17.8</v>
      </c>
      <c r="M430" s="119">
        <v>250.45611</v>
      </c>
    </row>
    <row r="431" spans="1:13">
      <c r="A431" s="65">
        <v>422</v>
      </c>
      <c r="B431" s="119" t="s">
        <v>1805</v>
      </c>
      <c r="C431" s="122">
        <v>363.2</v>
      </c>
      <c r="D431" s="120">
        <v>365.11666666666662</v>
      </c>
      <c r="E431" s="120">
        <v>359.98333333333323</v>
      </c>
      <c r="F431" s="120">
        <v>356.76666666666659</v>
      </c>
      <c r="G431" s="120">
        <v>351.63333333333321</v>
      </c>
      <c r="H431" s="120">
        <v>368.33333333333326</v>
      </c>
      <c r="I431" s="120">
        <v>373.46666666666658</v>
      </c>
      <c r="J431" s="120">
        <v>376.68333333333328</v>
      </c>
      <c r="K431" s="119">
        <v>370.25</v>
      </c>
      <c r="L431" s="119">
        <v>361.9</v>
      </c>
      <c r="M431" s="119">
        <v>1.4619</v>
      </c>
    </row>
    <row r="432" spans="1:13">
      <c r="A432" s="65">
        <v>423</v>
      </c>
      <c r="B432" s="119" t="s">
        <v>2572</v>
      </c>
      <c r="C432" s="122">
        <v>38.049999999999997</v>
      </c>
      <c r="D432" s="120">
        <v>38.016666666666659</v>
      </c>
      <c r="E432" s="120">
        <v>36.633333333333319</v>
      </c>
      <c r="F432" s="120">
        <v>35.216666666666661</v>
      </c>
      <c r="G432" s="120">
        <v>33.833333333333321</v>
      </c>
      <c r="H432" s="120">
        <v>39.433333333333316</v>
      </c>
      <c r="I432" s="120">
        <v>40.816666666666656</v>
      </c>
      <c r="J432" s="120">
        <v>42.233333333333313</v>
      </c>
      <c r="K432" s="119">
        <v>39.4</v>
      </c>
      <c r="L432" s="119">
        <v>36.6</v>
      </c>
      <c r="M432" s="119">
        <v>64.526889999999995</v>
      </c>
    </row>
    <row r="433" spans="1:13">
      <c r="A433" s="65">
        <v>424</v>
      </c>
      <c r="B433" s="119" t="s">
        <v>1814</v>
      </c>
      <c r="C433" s="122">
        <v>52.35</v>
      </c>
      <c r="D433" s="120">
        <v>52.633333333333333</v>
      </c>
      <c r="E433" s="120">
        <v>51.216666666666669</v>
      </c>
      <c r="F433" s="120">
        <v>50.083333333333336</v>
      </c>
      <c r="G433" s="120">
        <v>48.666666666666671</v>
      </c>
      <c r="H433" s="120">
        <v>53.766666666666666</v>
      </c>
      <c r="I433" s="120">
        <v>55.183333333333337</v>
      </c>
      <c r="J433" s="120">
        <v>56.316666666666663</v>
      </c>
      <c r="K433" s="119">
        <v>54.05</v>
      </c>
      <c r="L433" s="119">
        <v>51.5</v>
      </c>
      <c r="M433" s="119">
        <v>29.62818</v>
      </c>
    </row>
    <row r="434" spans="1:13">
      <c r="A434" s="65">
        <v>425</v>
      </c>
      <c r="B434" s="119" t="s">
        <v>230</v>
      </c>
      <c r="C434" s="122">
        <v>1667.8</v>
      </c>
      <c r="D434" s="120">
        <v>1660.8</v>
      </c>
      <c r="E434" s="120">
        <v>1627.5</v>
      </c>
      <c r="F434" s="120">
        <v>1587.2</v>
      </c>
      <c r="G434" s="120">
        <v>1553.9</v>
      </c>
      <c r="H434" s="120">
        <v>1701.1</v>
      </c>
      <c r="I434" s="120">
        <v>1734.3999999999996</v>
      </c>
      <c r="J434" s="120">
        <v>1774.6999999999998</v>
      </c>
      <c r="K434" s="119">
        <v>1694.1</v>
      </c>
      <c r="L434" s="119">
        <v>1620.5</v>
      </c>
      <c r="M434" s="119">
        <v>5.1194199999999999</v>
      </c>
    </row>
    <row r="435" spans="1:13">
      <c r="A435" s="65">
        <v>426</v>
      </c>
      <c r="B435" s="119" t="s">
        <v>140</v>
      </c>
      <c r="C435" s="122">
        <v>1283.6500000000001</v>
      </c>
      <c r="D435" s="120">
        <v>1276.0166666666667</v>
      </c>
      <c r="E435" s="120">
        <v>1258.0333333333333</v>
      </c>
      <c r="F435" s="120">
        <v>1232.4166666666667</v>
      </c>
      <c r="G435" s="120">
        <v>1214.4333333333334</v>
      </c>
      <c r="H435" s="120">
        <v>1301.6333333333332</v>
      </c>
      <c r="I435" s="120">
        <v>1319.6166666666663</v>
      </c>
      <c r="J435" s="120">
        <v>1345.2333333333331</v>
      </c>
      <c r="K435" s="119">
        <v>1294</v>
      </c>
      <c r="L435" s="119">
        <v>1250.4000000000001</v>
      </c>
      <c r="M435" s="119">
        <v>10.32361</v>
      </c>
    </row>
    <row r="436" spans="1:13">
      <c r="A436" s="65">
        <v>427</v>
      </c>
      <c r="B436" s="119" t="s">
        <v>2464</v>
      </c>
      <c r="C436" s="122">
        <v>116.4</v>
      </c>
      <c r="D436" s="120">
        <v>116.28333333333335</v>
      </c>
      <c r="E436" s="120">
        <v>114.41666666666669</v>
      </c>
      <c r="F436" s="120">
        <v>112.43333333333334</v>
      </c>
      <c r="G436" s="120">
        <v>110.56666666666668</v>
      </c>
      <c r="H436" s="120">
        <v>118.26666666666669</v>
      </c>
      <c r="I436" s="120">
        <v>120.13333333333334</v>
      </c>
      <c r="J436" s="120">
        <v>122.1166666666667</v>
      </c>
      <c r="K436" s="119">
        <v>118.15</v>
      </c>
      <c r="L436" s="119">
        <v>114.3</v>
      </c>
      <c r="M436" s="119">
        <v>4.3767300000000002</v>
      </c>
    </row>
    <row r="437" spans="1:13">
      <c r="A437" s="65">
        <v>428</v>
      </c>
      <c r="B437" s="119" t="s">
        <v>376</v>
      </c>
      <c r="C437" s="122">
        <v>337.55</v>
      </c>
      <c r="D437" s="120">
        <v>340.75000000000006</v>
      </c>
      <c r="E437" s="120">
        <v>332.90000000000009</v>
      </c>
      <c r="F437" s="120">
        <v>328.25000000000006</v>
      </c>
      <c r="G437" s="120">
        <v>320.40000000000009</v>
      </c>
      <c r="H437" s="120">
        <v>345.40000000000009</v>
      </c>
      <c r="I437" s="120">
        <v>353.25000000000011</v>
      </c>
      <c r="J437" s="120">
        <v>357.90000000000009</v>
      </c>
      <c r="K437" s="119">
        <v>348.6</v>
      </c>
      <c r="L437" s="119">
        <v>336.1</v>
      </c>
      <c r="M437" s="119">
        <v>9.3756699999999995</v>
      </c>
    </row>
    <row r="438" spans="1:13">
      <c r="A438" s="65">
        <v>429</v>
      </c>
      <c r="B438" s="119" t="s">
        <v>1830</v>
      </c>
      <c r="C438" s="122">
        <v>457.45</v>
      </c>
      <c r="D438" s="120">
        <v>459.7166666666667</v>
      </c>
      <c r="E438" s="120">
        <v>452.43333333333339</v>
      </c>
      <c r="F438" s="120">
        <v>447.41666666666669</v>
      </c>
      <c r="G438" s="120">
        <v>440.13333333333338</v>
      </c>
      <c r="H438" s="120">
        <v>464.73333333333341</v>
      </c>
      <c r="I438" s="120">
        <v>472.01666666666671</v>
      </c>
      <c r="J438" s="120">
        <v>477.03333333333342</v>
      </c>
      <c r="K438" s="119">
        <v>467</v>
      </c>
      <c r="L438" s="119">
        <v>454.7</v>
      </c>
      <c r="M438" s="119">
        <v>0.19117000000000001</v>
      </c>
    </row>
    <row r="439" spans="1:13">
      <c r="A439" s="65">
        <v>430</v>
      </c>
      <c r="B439" s="119" t="s">
        <v>1840</v>
      </c>
      <c r="C439" s="122">
        <v>634.25</v>
      </c>
      <c r="D439" s="120">
        <v>638.36666666666667</v>
      </c>
      <c r="E439" s="120">
        <v>628.73333333333335</v>
      </c>
      <c r="F439" s="120">
        <v>623.2166666666667</v>
      </c>
      <c r="G439" s="120">
        <v>613.58333333333337</v>
      </c>
      <c r="H439" s="120">
        <v>643.88333333333333</v>
      </c>
      <c r="I439" s="120">
        <v>653.51666666666677</v>
      </c>
      <c r="J439" s="120">
        <v>659.0333333333333</v>
      </c>
      <c r="K439" s="119">
        <v>648</v>
      </c>
      <c r="L439" s="119">
        <v>632.85</v>
      </c>
      <c r="M439" s="119">
        <v>0.50105999999999995</v>
      </c>
    </row>
    <row r="440" spans="1:13">
      <c r="A440" s="65">
        <v>431</v>
      </c>
      <c r="B440" s="119" t="s">
        <v>142</v>
      </c>
      <c r="C440" s="122">
        <v>558.15</v>
      </c>
      <c r="D440" s="120">
        <v>560.33333333333337</v>
      </c>
      <c r="E440" s="120">
        <v>553.31666666666672</v>
      </c>
      <c r="F440" s="120">
        <v>548.48333333333335</v>
      </c>
      <c r="G440" s="120">
        <v>541.4666666666667</v>
      </c>
      <c r="H440" s="120">
        <v>565.16666666666674</v>
      </c>
      <c r="I440" s="120">
        <v>572.18333333333339</v>
      </c>
      <c r="J440" s="120">
        <v>577.01666666666677</v>
      </c>
      <c r="K440" s="119">
        <v>567.35</v>
      </c>
      <c r="L440" s="119">
        <v>555.5</v>
      </c>
      <c r="M440" s="119">
        <v>21.614899999999999</v>
      </c>
    </row>
    <row r="441" spans="1:13">
      <c r="A441" s="65">
        <v>432</v>
      </c>
      <c r="B441" s="119" t="s">
        <v>1846</v>
      </c>
      <c r="C441" s="122">
        <v>400</v>
      </c>
      <c r="D441" s="120">
        <v>400.66666666666669</v>
      </c>
      <c r="E441" s="120">
        <v>393.33333333333337</v>
      </c>
      <c r="F441" s="120">
        <v>386.66666666666669</v>
      </c>
      <c r="G441" s="120">
        <v>379.33333333333337</v>
      </c>
      <c r="H441" s="120">
        <v>407.33333333333337</v>
      </c>
      <c r="I441" s="120">
        <v>414.66666666666674</v>
      </c>
      <c r="J441" s="120">
        <v>421.33333333333337</v>
      </c>
      <c r="K441" s="119">
        <v>408</v>
      </c>
      <c r="L441" s="119">
        <v>394</v>
      </c>
      <c r="M441" s="119">
        <v>1.5010399999999999</v>
      </c>
    </row>
    <row r="442" spans="1:13">
      <c r="A442" s="65">
        <v>433</v>
      </c>
      <c r="B442" s="119" t="s">
        <v>143</v>
      </c>
      <c r="C442" s="122">
        <v>765.45</v>
      </c>
      <c r="D442" s="120">
        <v>772.1</v>
      </c>
      <c r="E442" s="120">
        <v>751.95</v>
      </c>
      <c r="F442" s="120">
        <v>738.45</v>
      </c>
      <c r="G442" s="120">
        <v>718.30000000000007</v>
      </c>
      <c r="H442" s="120">
        <v>785.6</v>
      </c>
      <c r="I442" s="120">
        <v>805.74999999999989</v>
      </c>
      <c r="J442" s="120">
        <v>819.25</v>
      </c>
      <c r="K442" s="119">
        <v>792.25</v>
      </c>
      <c r="L442" s="119">
        <v>758.6</v>
      </c>
      <c r="M442" s="119">
        <v>17.712039999999998</v>
      </c>
    </row>
    <row r="443" spans="1:13">
      <c r="A443" s="65">
        <v>434</v>
      </c>
      <c r="B443" s="119" t="s">
        <v>1854</v>
      </c>
      <c r="C443" s="122">
        <v>1206.5</v>
      </c>
      <c r="D443" s="120">
        <v>1212.8166666666666</v>
      </c>
      <c r="E443" s="120">
        <v>1198.6833333333332</v>
      </c>
      <c r="F443" s="120">
        <v>1190.8666666666666</v>
      </c>
      <c r="G443" s="120">
        <v>1176.7333333333331</v>
      </c>
      <c r="H443" s="120">
        <v>1220.6333333333332</v>
      </c>
      <c r="I443" s="120">
        <v>1234.7666666666664</v>
      </c>
      <c r="J443" s="120">
        <v>1242.5833333333333</v>
      </c>
      <c r="K443" s="119">
        <v>1226.95</v>
      </c>
      <c r="L443" s="119">
        <v>1205</v>
      </c>
      <c r="M443" s="119">
        <v>7.0800000000000002E-2</v>
      </c>
    </row>
    <row r="444" spans="1:13">
      <c r="A444" s="65">
        <v>435</v>
      </c>
      <c r="B444" s="119" t="s">
        <v>380</v>
      </c>
      <c r="C444" s="122">
        <v>231.2</v>
      </c>
      <c r="D444" s="120">
        <v>234.33333333333334</v>
      </c>
      <c r="E444" s="120">
        <v>226.86666666666667</v>
      </c>
      <c r="F444" s="120">
        <v>222.53333333333333</v>
      </c>
      <c r="G444" s="120">
        <v>215.06666666666666</v>
      </c>
      <c r="H444" s="120">
        <v>238.66666666666669</v>
      </c>
      <c r="I444" s="120">
        <v>246.13333333333333</v>
      </c>
      <c r="J444" s="120">
        <v>250.4666666666667</v>
      </c>
      <c r="K444" s="119">
        <v>241.8</v>
      </c>
      <c r="L444" s="119">
        <v>230</v>
      </c>
      <c r="M444" s="119">
        <v>3.8214399999999999</v>
      </c>
    </row>
    <row r="445" spans="1:13">
      <c r="A445" s="65">
        <v>436</v>
      </c>
      <c r="B445" s="119" t="s">
        <v>1862</v>
      </c>
      <c r="C445" s="122">
        <v>8.0500000000000007</v>
      </c>
      <c r="D445" s="120">
        <v>8.2166666666666668</v>
      </c>
      <c r="E445" s="120">
        <v>7.7833333333333332</v>
      </c>
      <c r="F445" s="120">
        <v>7.5166666666666666</v>
      </c>
      <c r="G445" s="120">
        <v>7.083333333333333</v>
      </c>
      <c r="H445" s="120">
        <v>8.4833333333333343</v>
      </c>
      <c r="I445" s="120">
        <v>8.9166666666666679</v>
      </c>
      <c r="J445" s="120">
        <v>9.1833333333333336</v>
      </c>
      <c r="K445" s="119">
        <v>8.65</v>
      </c>
      <c r="L445" s="119">
        <v>7.95</v>
      </c>
      <c r="M445" s="119">
        <v>803.20063000000005</v>
      </c>
    </row>
    <row r="446" spans="1:13">
      <c r="A446" s="65">
        <v>437</v>
      </c>
      <c r="B446" s="119" t="s">
        <v>1864</v>
      </c>
      <c r="C446" s="122">
        <v>160.69999999999999</v>
      </c>
      <c r="D446" s="120">
        <v>161.69999999999999</v>
      </c>
      <c r="E446" s="120">
        <v>158.44999999999999</v>
      </c>
      <c r="F446" s="120">
        <v>156.19999999999999</v>
      </c>
      <c r="G446" s="120">
        <v>152.94999999999999</v>
      </c>
      <c r="H446" s="120">
        <v>163.95</v>
      </c>
      <c r="I446" s="120">
        <v>167.2</v>
      </c>
      <c r="J446" s="120">
        <v>169.45</v>
      </c>
      <c r="K446" s="119">
        <v>164.95</v>
      </c>
      <c r="L446" s="119">
        <v>159.44999999999999</v>
      </c>
      <c r="M446" s="119">
        <v>0.90866999999999998</v>
      </c>
    </row>
    <row r="447" spans="1:13">
      <c r="A447" s="65">
        <v>438</v>
      </c>
      <c r="B447" s="119" t="s">
        <v>1870</v>
      </c>
      <c r="C447" s="122">
        <v>1137.25</v>
      </c>
      <c r="D447" s="120">
        <v>1160.4833333333333</v>
      </c>
      <c r="E447" s="120">
        <v>1102.0166666666667</v>
      </c>
      <c r="F447" s="120">
        <v>1066.7833333333333</v>
      </c>
      <c r="G447" s="120">
        <v>1008.3166666666666</v>
      </c>
      <c r="H447" s="120">
        <v>1195.7166666666667</v>
      </c>
      <c r="I447" s="120">
        <v>1254.1833333333334</v>
      </c>
      <c r="J447" s="120">
        <v>1289.4166666666667</v>
      </c>
      <c r="K447" s="119">
        <v>1218.95</v>
      </c>
      <c r="L447" s="119">
        <v>1125.25</v>
      </c>
      <c r="M447" s="119">
        <v>6.5822700000000003</v>
      </c>
    </row>
    <row r="448" spans="1:13">
      <c r="A448" s="65">
        <v>439</v>
      </c>
      <c r="B448" s="119" t="s">
        <v>144</v>
      </c>
      <c r="C448" s="122">
        <v>40.799999999999997</v>
      </c>
      <c r="D448" s="120">
        <v>40.9</v>
      </c>
      <c r="E448" s="120">
        <v>40.4</v>
      </c>
      <c r="F448" s="120">
        <v>40</v>
      </c>
      <c r="G448" s="120">
        <v>39.5</v>
      </c>
      <c r="H448" s="120">
        <v>41.3</v>
      </c>
      <c r="I448" s="120">
        <v>41.8</v>
      </c>
      <c r="J448" s="120">
        <v>42.199999999999996</v>
      </c>
      <c r="K448" s="119">
        <v>41.4</v>
      </c>
      <c r="L448" s="119">
        <v>40.5</v>
      </c>
      <c r="M448" s="119">
        <v>25.375309999999999</v>
      </c>
    </row>
    <row r="449" spans="1:13">
      <c r="A449" s="65">
        <v>440</v>
      </c>
      <c r="B449" s="119" t="s">
        <v>1875</v>
      </c>
      <c r="C449" s="122">
        <v>587.35</v>
      </c>
      <c r="D449" s="120">
        <v>590.55000000000007</v>
      </c>
      <c r="E449" s="120">
        <v>579.30000000000018</v>
      </c>
      <c r="F449" s="120">
        <v>571.25000000000011</v>
      </c>
      <c r="G449" s="120">
        <v>560.00000000000023</v>
      </c>
      <c r="H449" s="120">
        <v>598.60000000000014</v>
      </c>
      <c r="I449" s="120">
        <v>609.84999999999991</v>
      </c>
      <c r="J449" s="120">
        <v>617.90000000000009</v>
      </c>
      <c r="K449" s="119">
        <v>601.79999999999995</v>
      </c>
      <c r="L449" s="119">
        <v>582.5</v>
      </c>
      <c r="M449" s="119">
        <v>1.65377</v>
      </c>
    </row>
    <row r="450" spans="1:13">
      <c r="A450" s="65">
        <v>441</v>
      </c>
      <c r="B450" s="119" t="s">
        <v>1879</v>
      </c>
      <c r="C450" s="122">
        <v>216.3</v>
      </c>
      <c r="D450" s="120">
        <v>220.25</v>
      </c>
      <c r="E450" s="120">
        <v>210</v>
      </c>
      <c r="F450" s="120">
        <v>203.7</v>
      </c>
      <c r="G450" s="120">
        <v>193.45</v>
      </c>
      <c r="H450" s="120">
        <v>226.55</v>
      </c>
      <c r="I450" s="120">
        <v>236.8</v>
      </c>
      <c r="J450" s="120">
        <v>243.10000000000002</v>
      </c>
      <c r="K450" s="119">
        <v>230.5</v>
      </c>
      <c r="L450" s="119">
        <v>213.95</v>
      </c>
      <c r="M450" s="119">
        <v>7.1540100000000004</v>
      </c>
    </row>
    <row r="451" spans="1:13">
      <c r="A451" s="65">
        <v>442</v>
      </c>
      <c r="B451" s="119" t="s">
        <v>145</v>
      </c>
      <c r="C451" s="122">
        <v>672.2</v>
      </c>
      <c r="D451" s="120">
        <v>672.08333333333337</v>
      </c>
      <c r="E451" s="120">
        <v>666.11666666666679</v>
      </c>
      <c r="F451" s="120">
        <v>660.03333333333342</v>
      </c>
      <c r="G451" s="120">
        <v>654.06666666666683</v>
      </c>
      <c r="H451" s="120">
        <v>678.16666666666674</v>
      </c>
      <c r="I451" s="120">
        <v>684.13333333333321</v>
      </c>
      <c r="J451" s="120">
        <v>690.2166666666667</v>
      </c>
      <c r="K451" s="119">
        <v>678.05</v>
      </c>
      <c r="L451" s="119">
        <v>666</v>
      </c>
      <c r="M451" s="119">
        <v>3.7464900000000001</v>
      </c>
    </row>
    <row r="452" spans="1:13">
      <c r="A452" s="65">
        <v>443</v>
      </c>
      <c r="B452" s="119" t="s">
        <v>1886</v>
      </c>
      <c r="C452" s="122">
        <v>114.4</v>
      </c>
      <c r="D452" s="120">
        <v>114.26666666666667</v>
      </c>
      <c r="E452" s="120">
        <v>113.13333333333333</v>
      </c>
      <c r="F452" s="120">
        <v>111.86666666666666</v>
      </c>
      <c r="G452" s="120">
        <v>110.73333333333332</v>
      </c>
      <c r="H452" s="120">
        <v>115.53333333333333</v>
      </c>
      <c r="I452" s="120">
        <v>116.66666666666669</v>
      </c>
      <c r="J452" s="120">
        <v>117.93333333333334</v>
      </c>
      <c r="K452" s="119">
        <v>115.4</v>
      </c>
      <c r="L452" s="119">
        <v>113</v>
      </c>
      <c r="M452" s="119">
        <v>2.99451</v>
      </c>
    </row>
    <row r="453" spans="1:13">
      <c r="A453" s="65">
        <v>444</v>
      </c>
      <c r="B453" s="119" t="s">
        <v>146</v>
      </c>
      <c r="C453" s="122">
        <v>577.65</v>
      </c>
      <c r="D453" s="120">
        <v>581.7166666666667</v>
      </c>
      <c r="E453" s="120">
        <v>569.93333333333339</v>
      </c>
      <c r="F453" s="120">
        <v>562.2166666666667</v>
      </c>
      <c r="G453" s="120">
        <v>550.43333333333339</v>
      </c>
      <c r="H453" s="120">
        <v>589.43333333333339</v>
      </c>
      <c r="I453" s="120">
        <v>601.2166666666667</v>
      </c>
      <c r="J453" s="120">
        <v>608.93333333333339</v>
      </c>
      <c r="K453" s="119">
        <v>593.5</v>
      </c>
      <c r="L453" s="119">
        <v>574</v>
      </c>
      <c r="M453" s="119">
        <v>2.1633200000000001</v>
      </c>
    </row>
    <row r="454" spans="1:13">
      <c r="A454" s="65">
        <v>445</v>
      </c>
      <c r="B454" s="119" t="s">
        <v>357</v>
      </c>
      <c r="C454" s="122">
        <v>1465.45</v>
      </c>
      <c r="D454" s="120">
        <v>1423.4833333333333</v>
      </c>
      <c r="E454" s="120">
        <v>1367.9666666666667</v>
      </c>
      <c r="F454" s="120">
        <v>1270.4833333333333</v>
      </c>
      <c r="G454" s="120">
        <v>1214.9666666666667</v>
      </c>
      <c r="H454" s="120">
        <v>1520.9666666666667</v>
      </c>
      <c r="I454" s="120">
        <v>1576.4833333333336</v>
      </c>
      <c r="J454" s="120">
        <v>1673.9666666666667</v>
      </c>
      <c r="K454" s="119">
        <v>1479</v>
      </c>
      <c r="L454" s="119">
        <v>1326</v>
      </c>
      <c r="M454" s="119">
        <v>51.906269999999999</v>
      </c>
    </row>
    <row r="455" spans="1:13">
      <c r="A455" s="65">
        <v>446</v>
      </c>
      <c r="B455" s="119" t="s">
        <v>147</v>
      </c>
      <c r="C455" s="122">
        <v>236.9</v>
      </c>
      <c r="D455" s="120">
        <v>240.4</v>
      </c>
      <c r="E455" s="120">
        <v>232.3</v>
      </c>
      <c r="F455" s="120">
        <v>227.70000000000002</v>
      </c>
      <c r="G455" s="120">
        <v>219.60000000000002</v>
      </c>
      <c r="H455" s="120">
        <v>245</v>
      </c>
      <c r="I455" s="120">
        <v>253.09999999999997</v>
      </c>
      <c r="J455" s="120">
        <v>257.7</v>
      </c>
      <c r="K455" s="119">
        <v>248.5</v>
      </c>
      <c r="L455" s="119">
        <v>235.8</v>
      </c>
      <c r="M455" s="119">
        <v>23.104299999999999</v>
      </c>
    </row>
    <row r="456" spans="1:13">
      <c r="A456" s="65">
        <v>447</v>
      </c>
      <c r="B456" s="119" t="s">
        <v>1891</v>
      </c>
      <c r="C456" s="122">
        <v>803</v>
      </c>
      <c r="D456" s="120">
        <v>805.5</v>
      </c>
      <c r="E456" s="120">
        <v>797.5</v>
      </c>
      <c r="F456" s="120">
        <v>792</v>
      </c>
      <c r="G456" s="120">
        <v>784</v>
      </c>
      <c r="H456" s="120">
        <v>811</v>
      </c>
      <c r="I456" s="120">
        <v>819</v>
      </c>
      <c r="J456" s="120">
        <v>824.5</v>
      </c>
      <c r="K456" s="119">
        <v>813.5</v>
      </c>
      <c r="L456" s="119">
        <v>800</v>
      </c>
      <c r="M456" s="119">
        <v>0.22416</v>
      </c>
    </row>
    <row r="457" spans="1:13">
      <c r="A457" s="65">
        <v>448</v>
      </c>
      <c r="B457" s="119" t="s">
        <v>148</v>
      </c>
      <c r="C457" s="122">
        <v>257.85000000000002</v>
      </c>
      <c r="D457" s="120">
        <v>258.55</v>
      </c>
      <c r="E457" s="120">
        <v>255.40000000000003</v>
      </c>
      <c r="F457" s="120">
        <v>252.95000000000005</v>
      </c>
      <c r="G457" s="120">
        <v>249.80000000000007</v>
      </c>
      <c r="H457" s="120">
        <v>261</v>
      </c>
      <c r="I457" s="120">
        <v>264.14999999999998</v>
      </c>
      <c r="J457" s="120">
        <v>266.59999999999997</v>
      </c>
      <c r="K457" s="119">
        <v>261.7</v>
      </c>
      <c r="L457" s="119">
        <v>256.10000000000002</v>
      </c>
      <c r="M457" s="119">
        <v>67.213859999999997</v>
      </c>
    </row>
    <row r="458" spans="1:13">
      <c r="A458" s="65">
        <v>449</v>
      </c>
      <c r="B458" s="119" t="s">
        <v>149</v>
      </c>
      <c r="C458" s="122">
        <v>141.19999999999999</v>
      </c>
      <c r="D458" s="120">
        <v>142.03333333333333</v>
      </c>
      <c r="E458" s="120">
        <v>139.36666666666667</v>
      </c>
      <c r="F458" s="120">
        <v>137.53333333333333</v>
      </c>
      <c r="G458" s="120">
        <v>134.86666666666667</v>
      </c>
      <c r="H458" s="120">
        <v>143.86666666666667</v>
      </c>
      <c r="I458" s="120">
        <v>146.53333333333336</v>
      </c>
      <c r="J458" s="120">
        <v>148.36666666666667</v>
      </c>
      <c r="K458" s="119">
        <v>144.69999999999999</v>
      </c>
      <c r="L458" s="119">
        <v>140.19999999999999</v>
      </c>
      <c r="M458" s="119">
        <v>11.68247</v>
      </c>
    </row>
    <row r="459" spans="1:13">
      <c r="A459" s="65">
        <v>450</v>
      </c>
      <c r="B459" s="119" t="s">
        <v>150</v>
      </c>
      <c r="C459" s="122">
        <v>67.8</v>
      </c>
      <c r="D459" s="120">
        <v>68.25</v>
      </c>
      <c r="E459" s="120">
        <v>67.05</v>
      </c>
      <c r="F459" s="120">
        <v>66.3</v>
      </c>
      <c r="G459" s="120">
        <v>65.099999999999994</v>
      </c>
      <c r="H459" s="120">
        <v>69</v>
      </c>
      <c r="I459" s="120">
        <v>70.199999999999989</v>
      </c>
      <c r="J459" s="120">
        <v>70.95</v>
      </c>
      <c r="K459" s="119">
        <v>69.45</v>
      </c>
      <c r="L459" s="119">
        <v>67.5</v>
      </c>
      <c r="M459" s="119">
        <v>27.613189999999999</v>
      </c>
    </row>
    <row r="460" spans="1:13">
      <c r="A460" s="65">
        <v>451</v>
      </c>
      <c r="B460" s="119" t="s">
        <v>1898</v>
      </c>
      <c r="C460" s="122">
        <v>885.55</v>
      </c>
      <c r="D460" s="120">
        <v>895.48333333333323</v>
      </c>
      <c r="E460" s="120">
        <v>871.06666666666649</v>
      </c>
      <c r="F460" s="120">
        <v>856.58333333333326</v>
      </c>
      <c r="G460" s="120">
        <v>832.16666666666652</v>
      </c>
      <c r="H460" s="120">
        <v>909.96666666666647</v>
      </c>
      <c r="I460" s="120">
        <v>934.38333333333321</v>
      </c>
      <c r="J460" s="120">
        <v>948.86666666666645</v>
      </c>
      <c r="K460" s="119">
        <v>919.9</v>
      </c>
      <c r="L460" s="119">
        <v>881</v>
      </c>
      <c r="M460" s="119">
        <v>2.3772799999999998</v>
      </c>
    </row>
    <row r="461" spans="1:13">
      <c r="A461" s="65">
        <v>452</v>
      </c>
      <c r="B461" s="119" t="s">
        <v>151</v>
      </c>
      <c r="C461" s="122">
        <v>536</v>
      </c>
      <c r="D461" s="120">
        <v>534.33333333333337</v>
      </c>
      <c r="E461" s="120">
        <v>530.66666666666674</v>
      </c>
      <c r="F461" s="120">
        <v>525.33333333333337</v>
      </c>
      <c r="G461" s="120">
        <v>521.66666666666674</v>
      </c>
      <c r="H461" s="120">
        <v>539.66666666666674</v>
      </c>
      <c r="I461" s="120">
        <v>543.33333333333348</v>
      </c>
      <c r="J461" s="120">
        <v>548.66666666666674</v>
      </c>
      <c r="K461" s="119">
        <v>538</v>
      </c>
      <c r="L461" s="119">
        <v>529</v>
      </c>
      <c r="M461" s="119">
        <v>67.82638</v>
      </c>
    </row>
    <row r="462" spans="1:13">
      <c r="A462" s="65">
        <v>453</v>
      </c>
      <c r="B462" s="119" t="s">
        <v>152</v>
      </c>
      <c r="C462" s="122">
        <v>1981.5</v>
      </c>
      <c r="D462" s="120">
        <v>1983.9666666666665</v>
      </c>
      <c r="E462" s="120">
        <v>1965.9333333333329</v>
      </c>
      <c r="F462" s="120">
        <v>1950.3666666666666</v>
      </c>
      <c r="G462" s="120">
        <v>1932.333333333333</v>
      </c>
      <c r="H462" s="120">
        <v>1999.5333333333328</v>
      </c>
      <c r="I462" s="120">
        <v>2017.5666666666662</v>
      </c>
      <c r="J462" s="120">
        <v>2033.1333333333328</v>
      </c>
      <c r="K462" s="119">
        <v>2002</v>
      </c>
      <c r="L462" s="119">
        <v>1968.4</v>
      </c>
      <c r="M462" s="119">
        <v>15.35492</v>
      </c>
    </row>
    <row r="463" spans="1:13">
      <c r="A463" s="65">
        <v>454</v>
      </c>
      <c r="B463" s="119" t="s">
        <v>153</v>
      </c>
      <c r="C463" s="122">
        <v>631.35</v>
      </c>
      <c r="D463" s="120">
        <v>634.9</v>
      </c>
      <c r="E463" s="120">
        <v>623.65</v>
      </c>
      <c r="F463" s="120">
        <v>615.95000000000005</v>
      </c>
      <c r="G463" s="120">
        <v>604.70000000000005</v>
      </c>
      <c r="H463" s="120">
        <v>642.59999999999991</v>
      </c>
      <c r="I463" s="120">
        <v>653.84999999999991</v>
      </c>
      <c r="J463" s="120">
        <v>661.54999999999984</v>
      </c>
      <c r="K463" s="119">
        <v>646.15</v>
      </c>
      <c r="L463" s="119">
        <v>627.20000000000005</v>
      </c>
      <c r="M463" s="119">
        <v>22.695810000000002</v>
      </c>
    </row>
    <row r="464" spans="1:13">
      <c r="A464" s="65">
        <v>455</v>
      </c>
      <c r="B464" s="119" t="s">
        <v>1911</v>
      </c>
      <c r="C464" s="122">
        <v>240.9</v>
      </c>
      <c r="D464" s="120">
        <v>244</v>
      </c>
      <c r="E464" s="120">
        <v>235.6</v>
      </c>
      <c r="F464" s="120">
        <v>230.29999999999998</v>
      </c>
      <c r="G464" s="120">
        <v>221.89999999999998</v>
      </c>
      <c r="H464" s="120">
        <v>249.3</v>
      </c>
      <c r="I464" s="120">
        <v>257.7</v>
      </c>
      <c r="J464" s="120">
        <v>263</v>
      </c>
      <c r="K464" s="119">
        <v>252.4</v>
      </c>
      <c r="L464" s="119">
        <v>238.7</v>
      </c>
      <c r="M464" s="119">
        <v>0.45835999999999999</v>
      </c>
    </row>
    <row r="465" spans="1:13">
      <c r="A465" s="65">
        <v>456</v>
      </c>
      <c r="B465" s="119" t="s">
        <v>1915</v>
      </c>
      <c r="C465" s="122">
        <v>66.400000000000006</v>
      </c>
      <c r="D465" s="120">
        <v>68.13333333333334</v>
      </c>
      <c r="E465" s="120">
        <v>64.26666666666668</v>
      </c>
      <c r="F465" s="120">
        <v>62.13333333333334</v>
      </c>
      <c r="G465" s="120">
        <v>58.26666666666668</v>
      </c>
      <c r="H465" s="120">
        <v>70.26666666666668</v>
      </c>
      <c r="I465" s="120">
        <v>74.133333333333326</v>
      </c>
      <c r="J465" s="120">
        <v>76.26666666666668</v>
      </c>
      <c r="K465" s="119">
        <v>72</v>
      </c>
      <c r="L465" s="119">
        <v>66</v>
      </c>
      <c r="M465" s="119">
        <v>5.7775800000000004</v>
      </c>
    </row>
    <row r="466" spans="1:13">
      <c r="A466" s="65">
        <v>457</v>
      </c>
      <c r="B466" s="119" t="s">
        <v>215</v>
      </c>
      <c r="C466" s="122">
        <v>1117.55</v>
      </c>
      <c r="D466" s="120">
        <v>1103.1166666666666</v>
      </c>
      <c r="E466" s="120">
        <v>1077.5333333333331</v>
      </c>
      <c r="F466" s="120">
        <v>1037.5166666666664</v>
      </c>
      <c r="G466" s="120">
        <v>1011.9333333333329</v>
      </c>
      <c r="H466" s="120">
        <v>1143.1333333333332</v>
      </c>
      <c r="I466" s="120">
        <v>1168.7166666666667</v>
      </c>
      <c r="J466" s="120">
        <v>1208.7333333333333</v>
      </c>
      <c r="K466" s="119">
        <v>1128.7</v>
      </c>
      <c r="L466" s="119">
        <v>1063.0999999999999</v>
      </c>
      <c r="M466" s="119">
        <v>0.34227000000000002</v>
      </c>
    </row>
    <row r="467" spans="1:13">
      <c r="A467" s="65">
        <v>458</v>
      </c>
      <c r="B467" s="119" t="s">
        <v>1924</v>
      </c>
      <c r="C467" s="122">
        <v>271.2</v>
      </c>
      <c r="D467" s="120">
        <v>270.60000000000002</v>
      </c>
      <c r="E467" s="120">
        <v>268.20000000000005</v>
      </c>
      <c r="F467" s="120">
        <v>265.20000000000005</v>
      </c>
      <c r="G467" s="120">
        <v>262.80000000000007</v>
      </c>
      <c r="H467" s="120">
        <v>273.60000000000002</v>
      </c>
      <c r="I467" s="120">
        <v>276</v>
      </c>
      <c r="J467" s="120">
        <v>279</v>
      </c>
      <c r="K467" s="119">
        <v>273</v>
      </c>
      <c r="L467" s="119">
        <v>267.60000000000002</v>
      </c>
      <c r="M467" s="119">
        <v>2.5853600000000001</v>
      </c>
    </row>
    <row r="468" spans="1:13">
      <c r="A468" s="65">
        <v>459</v>
      </c>
      <c r="B468" s="119" t="s">
        <v>1926</v>
      </c>
      <c r="C468" s="122">
        <v>579.04999999999995</v>
      </c>
      <c r="D468" s="120">
        <v>584.01666666666677</v>
      </c>
      <c r="E468" s="120">
        <v>571.68333333333351</v>
      </c>
      <c r="F468" s="120">
        <v>564.31666666666672</v>
      </c>
      <c r="G468" s="120">
        <v>551.98333333333346</v>
      </c>
      <c r="H468" s="120">
        <v>591.38333333333355</v>
      </c>
      <c r="I468" s="120">
        <v>603.71666666666681</v>
      </c>
      <c r="J468" s="120">
        <v>611.0833333333336</v>
      </c>
      <c r="K468" s="119">
        <v>596.35</v>
      </c>
      <c r="L468" s="119">
        <v>576.65</v>
      </c>
      <c r="M468" s="119">
        <v>7.2499999999999995E-2</v>
      </c>
    </row>
    <row r="469" spans="1:13">
      <c r="A469" s="65">
        <v>460</v>
      </c>
      <c r="B469" s="119" t="s">
        <v>2639</v>
      </c>
      <c r="C469" s="122">
        <v>609.75</v>
      </c>
      <c r="D469" s="120">
        <v>617.15</v>
      </c>
      <c r="E469" s="120">
        <v>600.59999999999991</v>
      </c>
      <c r="F469" s="120">
        <v>591.44999999999993</v>
      </c>
      <c r="G469" s="120">
        <v>574.89999999999986</v>
      </c>
      <c r="H469" s="120">
        <v>626.29999999999995</v>
      </c>
      <c r="I469" s="120">
        <v>642.84999999999991</v>
      </c>
      <c r="J469" s="120">
        <v>652</v>
      </c>
      <c r="K469" s="119">
        <v>633.70000000000005</v>
      </c>
      <c r="L469" s="119">
        <v>608</v>
      </c>
      <c r="M469" s="119">
        <v>0.86377999999999999</v>
      </c>
    </row>
    <row r="470" spans="1:13">
      <c r="A470" s="65">
        <v>461</v>
      </c>
      <c r="B470" s="119" t="s">
        <v>1934</v>
      </c>
      <c r="C470" s="122">
        <v>136.80000000000001</v>
      </c>
      <c r="D470" s="120">
        <v>137.23333333333335</v>
      </c>
      <c r="E470" s="120">
        <v>133.56666666666669</v>
      </c>
      <c r="F470" s="120">
        <v>130.33333333333334</v>
      </c>
      <c r="G470" s="120">
        <v>126.66666666666669</v>
      </c>
      <c r="H470" s="120">
        <v>140.4666666666667</v>
      </c>
      <c r="I470" s="120">
        <v>144.13333333333333</v>
      </c>
      <c r="J470" s="120">
        <v>147.3666666666667</v>
      </c>
      <c r="K470" s="119">
        <v>140.9</v>
      </c>
      <c r="L470" s="119">
        <v>134</v>
      </c>
      <c r="M470" s="119">
        <v>3.09938</v>
      </c>
    </row>
    <row r="471" spans="1:13">
      <c r="A471" s="65">
        <v>462</v>
      </c>
      <c r="B471" s="119" t="s">
        <v>1936</v>
      </c>
      <c r="C471" s="122">
        <v>721.85</v>
      </c>
      <c r="D471" s="120">
        <v>725.44999999999993</v>
      </c>
      <c r="E471" s="120">
        <v>713.39999999999986</v>
      </c>
      <c r="F471" s="120">
        <v>704.94999999999993</v>
      </c>
      <c r="G471" s="120">
        <v>692.89999999999986</v>
      </c>
      <c r="H471" s="120">
        <v>733.89999999999986</v>
      </c>
      <c r="I471" s="120">
        <v>745.94999999999982</v>
      </c>
      <c r="J471" s="120">
        <v>754.39999999999986</v>
      </c>
      <c r="K471" s="119">
        <v>737.5</v>
      </c>
      <c r="L471" s="119">
        <v>717</v>
      </c>
      <c r="M471" s="119">
        <v>5.7250000000000002E-2</v>
      </c>
    </row>
    <row r="472" spans="1:13">
      <c r="A472" s="65">
        <v>463</v>
      </c>
      <c r="B472" s="119" t="s">
        <v>154</v>
      </c>
      <c r="C472" s="122">
        <v>865.9</v>
      </c>
      <c r="D472" s="120">
        <v>863.5</v>
      </c>
      <c r="E472" s="120">
        <v>855.4</v>
      </c>
      <c r="F472" s="120">
        <v>844.9</v>
      </c>
      <c r="G472" s="120">
        <v>836.8</v>
      </c>
      <c r="H472" s="120">
        <v>874</v>
      </c>
      <c r="I472" s="120">
        <v>882.09999999999991</v>
      </c>
      <c r="J472" s="120">
        <v>892.6</v>
      </c>
      <c r="K472" s="119">
        <v>871.6</v>
      </c>
      <c r="L472" s="119">
        <v>853</v>
      </c>
      <c r="M472" s="119">
        <v>14.5364</v>
      </c>
    </row>
    <row r="473" spans="1:13">
      <c r="A473" s="65">
        <v>464</v>
      </c>
      <c r="B473" s="119" t="s">
        <v>1945</v>
      </c>
      <c r="C473" s="122">
        <v>270.60000000000002</v>
      </c>
      <c r="D473" s="120">
        <v>269.2</v>
      </c>
      <c r="E473" s="120">
        <v>264.39999999999998</v>
      </c>
      <c r="F473" s="120">
        <v>258.2</v>
      </c>
      <c r="G473" s="120">
        <v>253.39999999999998</v>
      </c>
      <c r="H473" s="120">
        <v>275.39999999999998</v>
      </c>
      <c r="I473" s="120">
        <v>280.20000000000005</v>
      </c>
      <c r="J473" s="120">
        <v>286.39999999999998</v>
      </c>
      <c r="K473" s="119">
        <v>274</v>
      </c>
      <c r="L473" s="119">
        <v>263</v>
      </c>
      <c r="M473" s="119">
        <v>0.59531999999999996</v>
      </c>
    </row>
    <row r="474" spans="1:13">
      <c r="A474" s="65">
        <v>465</v>
      </c>
      <c r="B474" s="119" t="s">
        <v>216</v>
      </c>
      <c r="C474" s="122">
        <v>1480.1</v>
      </c>
      <c r="D474" s="120">
        <v>1476.1166666666668</v>
      </c>
      <c r="E474" s="120">
        <v>1465.9833333333336</v>
      </c>
      <c r="F474" s="120">
        <v>1451.8666666666668</v>
      </c>
      <c r="G474" s="120">
        <v>1441.7333333333336</v>
      </c>
      <c r="H474" s="120">
        <v>1490.2333333333336</v>
      </c>
      <c r="I474" s="120">
        <v>1500.3666666666668</v>
      </c>
      <c r="J474" s="120">
        <v>1514.4833333333336</v>
      </c>
      <c r="K474" s="119">
        <v>1486.25</v>
      </c>
      <c r="L474" s="119">
        <v>1462</v>
      </c>
      <c r="M474" s="119">
        <v>1.4985999999999999</v>
      </c>
    </row>
    <row r="475" spans="1:13">
      <c r="A475" s="65">
        <v>466</v>
      </c>
      <c r="B475" s="121" t="s">
        <v>217</v>
      </c>
      <c r="C475" s="123">
        <v>242.95</v>
      </c>
      <c r="D475" s="124">
        <v>239.76666666666665</v>
      </c>
      <c r="E475" s="124">
        <v>232.3833333333333</v>
      </c>
      <c r="F475" s="124">
        <v>221.81666666666663</v>
      </c>
      <c r="G475" s="124">
        <v>214.43333333333328</v>
      </c>
      <c r="H475" s="124">
        <v>250.33333333333331</v>
      </c>
      <c r="I475" s="124">
        <v>257.71666666666664</v>
      </c>
      <c r="J475" s="124">
        <v>268.2833333333333</v>
      </c>
      <c r="K475" s="121">
        <v>247.15</v>
      </c>
      <c r="L475" s="121">
        <v>229.2</v>
      </c>
      <c r="M475" s="121">
        <v>19.420639999999999</v>
      </c>
    </row>
    <row r="476" spans="1:13">
      <c r="A476" s="65">
        <v>467</v>
      </c>
      <c r="B476" s="119" t="s">
        <v>1953</v>
      </c>
      <c r="C476" s="132">
        <v>349.2</v>
      </c>
      <c r="D476" s="120">
        <v>346.43333333333339</v>
      </c>
      <c r="E476" s="120">
        <v>340.86666666666679</v>
      </c>
      <c r="F476" s="120">
        <v>332.53333333333342</v>
      </c>
      <c r="G476" s="120">
        <v>326.96666666666681</v>
      </c>
      <c r="H476" s="120">
        <v>354.76666666666677</v>
      </c>
      <c r="I476" s="120">
        <v>360.33333333333337</v>
      </c>
      <c r="J476" s="120">
        <v>368.66666666666674</v>
      </c>
      <c r="K476" s="119">
        <v>352</v>
      </c>
      <c r="L476" s="119">
        <v>338.1</v>
      </c>
      <c r="M476" s="119">
        <v>1.5375799999999999</v>
      </c>
    </row>
    <row r="477" spans="1:13">
      <c r="A477" s="65">
        <v>468</v>
      </c>
      <c r="B477" s="132" t="s">
        <v>1954</v>
      </c>
      <c r="C477" s="132">
        <v>55.8</v>
      </c>
      <c r="D477" s="127">
        <v>56.050000000000004</v>
      </c>
      <c r="E477" s="127">
        <v>55.250000000000007</v>
      </c>
      <c r="F477" s="127">
        <v>54.7</v>
      </c>
      <c r="G477" s="127">
        <v>53.900000000000006</v>
      </c>
      <c r="H477" s="127">
        <v>56.600000000000009</v>
      </c>
      <c r="I477" s="127">
        <v>57.400000000000006</v>
      </c>
      <c r="J477" s="127">
        <v>57.95000000000001</v>
      </c>
      <c r="K477" s="132">
        <v>56.85</v>
      </c>
      <c r="L477" s="132">
        <v>55.5</v>
      </c>
      <c r="M477" s="132">
        <v>1.5331999999999999</v>
      </c>
    </row>
    <row r="478" spans="1:13">
      <c r="A478" s="65">
        <v>469</v>
      </c>
      <c r="B478" s="132" t="s">
        <v>1962</v>
      </c>
      <c r="C478" s="132">
        <v>5889.5</v>
      </c>
      <c r="D478" s="127">
        <v>5866.5</v>
      </c>
      <c r="E478" s="127">
        <v>5743</v>
      </c>
      <c r="F478" s="127">
        <v>5596.5</v>
      </c>
      <c r="G478" s="127">
        <v>5473</v>
      </c>
      <c r="H478" s="127">
        <v>6013</v>
      </c>
      <c r="I478" s="127">
        <v>6136.5</v>
      </c>
      <c r="J478" s="127">
        <v>6283</v>
      </c>
      <c r="K478" s="132">
        <v>5990</v>
      </c>
      <c r="L478" s="132">
        <v>5720</v>
      </c>
      <c r="M478" s="132">
        <v>0.66232000000000002</v>
      </c>
    </row>
    <row r="479" spans="1:13">
      <c r="A479" s="65">
        <v>470</v>
      </c>
      <c r="B479" s="132" t="s">
        <v>244</v>
      </c>
      <c r="C479" s="132">
        <v>47.25</v>
      </c>
      <c r="D479" s="127">
        <v>46.883333333333333</v>
      </c>
      <c r="E479" s="127">
        <v>45.466666666666669</v>
      </c>
      <c r="F479" s="127">
        <v>43.683333333333337</v>
      </c>
      <c r="G479" s="127">
        <v>42.266666666666673</v>
      </c>
      <c r="H479" s="127">
        <v>48.666666666666664</v>
      </c>
      <c r="I479" s="127">
        <v>50.083333333333336</v>
      </c>
      <c r="J479" s="127">
        <v>51.86666666666666</v>
      </c>
      <c r="K479" s="132">
        <v>48.3</v>
      </c>
      <c r="L479" s="132">
        <v>45.1</v>
      </c>
      <c r="M479" s="132">
        <v>187.23213999999999</v>
      </c>
    </row>
    <row r="480" spans="1:13">
      <c r="A480" s="65">
        <v>471</v>
      </c>
      <c r="B480" s="132" t="s">
        <v>155</v>
      </c>
      <c r="C480" s="132">
        <v>540.35</v>
      </c>
      <c r="D480" s="127">
        <v>542.61666666666667</v>
      </c>
      <c r="E480" s="127">
        <v>533.23333333333335</v>
      </c>
      <c r="F480" s="127">
        <v>526.11666666666667</v>
      </c>
      <c r="G480" s="127">
        <v>516.73333333333335</v>
      </c>
      <c r="H480" s="127">
        <v>549.73333333333335</v>
      </c>
      <c r="I480" s="127">
        <v>559.11666666666679</v>
      </c>
      <c r="J480" s="127">
        <v>566.23333333333335</v>
      </c>
      <c r="K480" s="132">
        <v>552</v>
      </c>
      <c r="L480" s="132">
        <v>535.5</v>
      </c>
      <c r="M480" s="132">
        <v>16.028569999999998</v>
      </c>
    </row>
    <row r="481" spans="1:13">
      <c r="A481" s="65">
        <v>472</v>
      </c>
      <c r="B481" s="132" t="s">
        <v>1966</v>
      </c>
      <c r="C481" s="132">
        <v>2912.9</v>
      </c>
      <c r="D481" s="127">
        <v>2960.9666666666667</v>
      </c>
      <c r="E481" s="127">
        <v>2841.9333333333334</v>
      </c>
      <c r="F481" s="127">
        <v>2770.9666666666667</v>
      </c>
      <c r="G481" s="127">
        <v>2651.9333333333334</v>
      </c>
      <c r="H481" s="127">
        <v>3031.9333333333334</v>
      </c>
      <c r="I481" s="127">
        <v>3150.9666666666672</v>
      </c>
      <c r="J481" s="127">
        <v>3221.9333333333334</v>
      </c>
      <c r="K481" s="132">
        <v>3080</v>
      </c>
      <c r="L481" s="132">
        <v>2890</v>
      </c>
      <c r="M481" s="132">
        <v>4.6359999999999998E-2</v>
      </c>
    </row>
    <row r="482" spans="1:13">
      <c r="A482" s="65">
        <v>473</v>
      </c>
      <c r="B482" s="132" t="s">
        <v>1968</v>
      </c>
      <c r="C482" s="132">
        <v>412.3</v>
      </c>
      <c r="D482" s="127">
        <v>415.05</v>
      </c>
      <c r="E482" s="127">
        <v>408.25</v>
      </c>
      <c r="F482" s="127">
        <v>404.2</v>
      </c>
      <c r="G482" s="127">
        <v>397.4</v>
      </c>
      <c r="H482" s="127">
        <v>419.1</v>
      </c>
      <c r="I482" s="127">
        <v>425.90000000000009</v>
      </c>
      <c r="J482" s="127">
        <v>429.95000000000005</v>
      </c>
      <c r="K482" s="132">
        <v>421.85</v>
      </c>
      <c r="L482" s="132">
        <v>411</v>
      </c>
      <c r="M482" s="132">
        <v>0.35527999999999998</v>
      </c>
    </row>
    <row r="483" spans="1:13">
      <c r="A483" s="65">
        <v>474</v>
      </c>
      <c r="B483" s="132" t="s">
        <v>156</v>
      </c>
      <c r="C483" s="132">
        <v>1110.55</v>
      </c>
      <c r="D483" s="127">
        <v>1108.2166666666667</v>
      </c>
      <c r="E483" s="127">
        <v>1092.4333333333334</v>
      </c>
      <c r="F483" s="127">
        <v>1074.3166666666666</v>
      </c>
      <c r="G483" s="127">
        <v>1058.5333333333333</v>
      </c>
      <c r="H483" s="127">
        <v>1126.3333333333335</v>
      </c>
      <c r="I483" s="127">
        <v>1142.1166666666668</v>
      </c>
      <c r="J483" s="127">
        <v>1160.2333333333336</v>
      </c>
      <c r="K483" s="132">
        <v>1124</v>
      </c>
      <c r="L483" s="132">
        <v>1090.0999999999999</v>
      </c>
      <c r="M483" s="132">
        <v>2.7433399999999999</v>
      </c>
    </row>
    <row r="484" spans="1:13">
      <c r="A484" s="65">
        <v>475</v>
      </c>
      <c r="B484" s="132" t="s">
        <v>157</v>
      </c>
      <c r="C484" s="132">
        <v>18.2</v>
      </c>
      <c r="D484" s="127">
        <v>18.299999999999997</v>
      </c>
      <c r="E484" s="127">
        <v>17.949999999999996</v>
      </c>
      <c r="F484" s="127">
        <v>17.7</v>
      </c>
      <c r="G484" s="127">
        <v>17.349999999999998</v>
      </c>
      <c r="H484" s="127">
        <v>18.549999999999994</v>
      </c>
      <c r="I484" s="127">
        <v>18.899999999999995</v>
      </c>
      <c r="J484" s="127">
        <v>19.149999999999991</v>
      </c>
      <c r="K484" s="132">
        <v>18.649999999999999</v>
      </c>
      <c r="L484" s="132">
        <v>18.05</v>
      </c>
      <c r="M484" s="132">
        <v>5.0807700000000002</v>
      </c>
    </row>
    <row r="485" spans="1:13">
      <c r="A485" s="65">
        <v>476</v>
      </c>
      <c r="B485" s="132" t="s">
        <v>1976</v>
      </c>
      <c r="C485" s="132">
        <v>263.3</v>
      </c>
      <c r="D485" s="127">
        <v>264.8</v>
      </c>
      <c r="E485" s="127">
        <v>259.75</v>
      </c>
      <c r="F485" s="127">
        <v>256.2</v>
      </c>
      <c r="G485" s="127">
        <v>251.14999999999998</v>
      </c>
      <c r="H485" s="127">
        <v>268.35000000000002</v>
      </c>
      <c r="I485" s="127">
        <v>273.40000000000009</v>
      </c>
      <c r="J485" s="127">
        <v>276.95000000000005</v>
      </c>
      <c r="K485" s="132">
        <v>269.85000000000002</v>
      </c>
      <c r="L485" s="132">
        <v>261.25</v>
      </c>
      <c r="M485" s="132">
        <v>0.82447000000000004</v>
      </c>
    </row>
    <row r="486" spans="1:13">
      <c r="A486" s="65">
        <v>477</v>
      </c>
      <c r="B486" s="132" t="s">
        <v>1984</v>
      </c>
      <c r="C486" s="132">
        <v>386.25</v>
      </c>
      <c r="D486" s="127">
        <v>388.75</v>
      </c>
      <c r="E486" s="127">
        <v>381.5</v>
      </c>
      <c r="F486" s="127">
        <v>376.75</v>
      </c>
      <c r="G486" s="127">
        <v>369.5</v>
      </c>
      <c r="H486" s="127">
        <v>393.5</v>
      </c>
      <c r="I486" s="127">
        <v>400.75</v>
      </c>
      <c r="J486" s="127">
        <v>405.5</v>
      </c>
      <c r="K486" s="132">
        <v>396</v>
      </c>
      <c r="L486" s="132">
        <v>384</v>
      </c>
      <c r="M486" s="132">
        <v>7.5278099999999997</v>
      </c>
    </row>
    <row r="487" spans="1:13">
      <c r="A487" s="65">
        <v>478</v>
      </c>
      <c r="B487" s="132" t="s">
        <v>158</v>
      </c>
      <c r="C487" s="132">
        <v>4044.85</v>
      </c>
      <c r="D487" s="127">
        <v>4054.7166666666672</v>
      </c>
      <c r="E487" s="127">
        <v>3974.4333333333343</v>
      </c>
      <c r="F487" s="127">
        <v>3904.0166666666673</v>
      </c>
      <c r="G487" s="127">
        <v>3823.7333333333345</v>
      </c>
      <c r="H487" s="127">
        <v>4125.1333333333341</v>
      </c>
      <c r="I487" s="127">
        <v>4205.416666666667</v>
      </c>
      <c r="J487" s="127">
        <v>4275.8333333333339</v>
      </c>
      <c r="K487" s="132">
        <v>4135</v>
      </c>
      <c r="L487" s="132">
        <v>3984.3</v>
      </c>
      <c r="M487" s="132">
        <v>2.4746800000000002</v>
      </c>
    </row>
    <row r="488" spans="1:13">
      <c r="A488" s="65">
        <v>479</v>
      </c>
      <c r="B488" s="132" t="s">
        <v>1989</v>
      </c>
      <c r="C488" s="132">
        <v>232.75</v>
      </c>
      <c r="D488" s="127">
        <v>234.36666666666667</v>
      </c>
      <c r="E488" s="127">
        <v>230.48333333333335</v>
      </c>
      <c r="F488" s="127">
        <v>228.21666666666667</v>
      </c>
      <c r="G488" s="127">
        <v>224.33333333333334</v>
      </c>
      <c r="H488" s="127">
        <v>236.63333333333335</v>
      </c>
      <c r="I488" s="127">
        <v>240.51666666666668</v>
      </c>
      <c r="J488" s="127">
        <v>242.78333333333336</v>
      </c>
      <c r="K488" s="132">
        <v>238.25</v>
      </c>
      <c r="L488" s="132">
        <v>232.1</v>
      </c>
      <c r="M488" s="132">
        <v>0.51297000000000004</v>
      </c>
    </row>
    <row r="489" spans="1:13">
      <c r="A489" s="65">
        <v>480</v>
      </c>
      <c r="B489" s="132" t="s">
        <v>159</v>
      </c>
      <c r="C489" s="132">
        <v>81.849999999999994</v>
      </c>
      <c r="D489" s="127">
        <v>82.05</v>
      </c>
      <c r="E489" s="127">
        <v>80.3</v>
      </c>
      <c r="F489" s="127">
        <v>78.75</v>
      </c>
      <c r="G489" s="127">
        <v>77</v>
      </c>
      <c r="H489" s="127">
        <v>83.6</v>
      </c>
      <c r="I489" s="127">
        <v>85.35</v>
      </c>
      <c r="J489" s="127">
        <v>86.899999999999991</v>
      </c>
      <c r="K489" s="132">
        <v>83.8</v>
      </c>
      <c r="L489" s="132">
        <v>80.5</v>
      </c>
      <c r="M489" s="132">
        <v>66.981949999999998</v>
      </c>
    </row>
    <row r="490" spans="1:13">
      <c r="A490" s="65">
        <v>481</v>
      </c>
      <c r="B490" s="132" t="s">
        <v>160</v>
      </c>
      <c r="C490" s="132">
        <v>4.3</v>
      </c>
      <c r="D490" s="127">
        <v>4.3500000000000005</v>
      </c>
      <c r="E490" s="127">
        <v>4.2500000000000009</v>
      </c>
      <c r="F490" s="127">
        <v>4.2</v>
      </c>
      <c r="G490" s="127">
        <v>4.1000000000000005</v>
      </c>
      <c r="H490" s="127">
        <v>4.4000000000000012</v>
      </c>
      <c r="I490" s="127">
        <v>4.5000000000000009</v>
      </c>
      <c r="J490" s="127">
        <v>4.5500000000000016</v>
      </c>
      <c r="K490" s="132">
        <v>4.45</v>
      </c>
      <c r="L490" s="132">
        <v>4.3</v>
      </c>
      <c r="M490" s="132">
        <v>66.193370000000002</v>
      </c>
    </row>
    <row r="491" spans="1:13">
      <c r="A491" s="65">
        <v>482</v>
      </c>
      <c r="B491" s="132" t="s">
        <v>161</v>
      </c>
      <c r="C491" s="132">
        <v>637.75</v>
      </c>
      <c r="D491" s="127">
        <v>633.76666666666665</v>
      </c>
      <c r="E491" s="127">
        <v>624.2833333333333</v>
      </c>
      <c r="F491" s="127">
        <v>610.81666666666661</v>
      </c>
      <c r="G491" s="127">
        <v>601.33333333333326</v>
      </c>
      <c r="H491" s="127">
        <v>647.23333333333335</v>
      </c>
      <c r="I491" s="127">
        <v>656.7166666666667</v>
      </c>
      <c r="J491" s="127">
        <v>670.18333333333339</v>
      </c>
      <c r="K491" s="132">
        <v>643.25</v>
      </c>
      <c r="L491" s="132">
        <v>620.29999999999995</v>
      </c>
      <c r="M491" s="132">
        <v>35.661810000000003</v>
      </c>
    </row>
    <row r="492" spans="1:13">
      <c r="A492" s="65">
        <v>483</v>
      </c>
      <c r="B492" s="132" t="s">
        <v>3234</v>
      </c>
      <c r="C492" s="132">
        <v>51.75</v>
      </c>
      <c r="D492" s="127">
        <v>50.583333333333336</v>
      </c>
      <c r="E492" s="127">
        <v>49.266666666666673</v>
      </c>
      <c r="F492" s="127">
        <v>46.783333333333339</v>
      </c>
      <c r="G492" s="127">
        <v>45.466666666666676</v>
      </c>
      <c r="H492" s="127">
        <v>53.06666666666667</v>
      </c>
      <c r="I492" s="127">
        <v>54.383333333333333</v>
      </c>
      <c r="J492" s="127">
        <v>56.866666666666667</v>
      </c>
      <c r="K492" s="132">
        <v>51.9</v>
      </c>
      <c r="L492" s="132">
        <v>48.1</v>
      </c>
      <c r="M492" s="132">
        <v>99.441050000000004</v>
      </c>
    </row>
    <row r="493" spans="1:13">
      <c r="A493" s="65">
        <v>484</v>
      </c>
      <c r="B493" s="132" t="s">
        <v>2226</v>
      </c>
      <c r="C493" s="132">
        <v>696.55</v>
      </c>
      <c r="D493" s="127">
        <v>698.66666666666663</v>
      </c>
      <c r="E493" s="127">
        <v>688.93333333333328</v>
      </c>
      <c r="F493" s="127">
        <v>681.31666666666661</v>
      </c>
      <c r="G493" s="127">
        <v>671.58333333333326</v>
      </c>
      <c r="H493" s="127">
        <v>706.2833333333333</v>
      </c>
      <c r="I493" s="127">
        <v>716.01666666666665</v>
      </c>
      <c r="J493" s="127">
        <v>723.63333333333333</v>
      </c>
      <c r="K493" s="132">
        <v>708.4</v>
      </c>
      <c r="L493" s="132">
        <v>691.05</v>
      </c>
      <c r="M493" s="132">
        <v>0.50714999999999999</v>
      </c>
    </row>
    <row r="494" spans="1:13">
      <c r="A494" s="65">
        <v>485</v>
      </c>
      <c r="B494" s="132" t="s">
        <v>228</v>
      </c>
      <c r="C494" s="132">
        <v>218.95</v>
      </c>
      <c r="D494" s="127">
        <v>219.15</v>
      </c>
      <c r="E494" s="127">
        <v>216.55</v>
      </c>
      <c r="F494" s="127">
        <v>214.15</v>
      </c>
      <c r="G494" s="127">
        <v>211.55</v>
      </c>
      <c r="H494" s="127">
        <v>221.55</v>
      </c>
      <c r="I494" s="127">
        <v>224.14999999999998</v>
      </c>
      <c r="J494" s="127">
        <v>226.55</v>
      </c>
      <c r="K494" s="132">
        <v>221.75</v>
      </c>
      <c r="L494" s="132">
        <v>216.75</v>
      </c>
      <c r="M494" s="132">
        <v>112.61855</v>
      </c>
    </row>
    <row r="495" spans="1:13">
      <c r="A495" s="65">
        <v>486</v>
      </c>
      <c r="B495" s="132" t="s">
        <v>2022</v>
      </c>
      <c r="C495" s="132">
        <v>203.2</v>
      </c>
      <c r="D495" s="127">
        <v>204.86666666666667</v>
      </c>
      <c r="E495" s="127">
        <v>199.83333333333334</v>
      </c>
      <c r="F495" s="127">
        <v>196.46666666666667</v>
      </c>
      <c r="G495" s="127">
        <v>191.43333333333334</v>
      </c>
      <c r="H495" s="127">
        <v>208.23333333333335</v>
      </c>
      <c r="I495" s="127">
        <v>213.26666666666665</v>
      </c>
      <c r="J495" s="127">
        <v>216.63333333333335</v>
      </c>
      <c r="K495" s="132">
        <v>209.9</v>
      </c>
      <c r="L495" s="132">
        <v>201.5</v>
      </c>
      <c r="M495" s="132">
        <v>9.6969600000000007</v>
      </c>
    </row>
    <row r="496" spans="1:13">
      <c r="A496" s="65">
        <v>487</v>
      </c>
      <c r="B496" s="132" t="s">
        <v>2028</v>
      </c>
      <c r="C496" s="132">
        <v>53.75</v>
      </c>
      <c r="D496" s="127">
        <v>53.816666666666663</v>
      </c>
      <c r="E496" s="127">
        <v>53.033333333333324</v>
      </c>
      <c r="F496" s="127">
        <v>52.316666666666663</v>
      </c>
      <c r="G496" s="127">
        <v>51.533333333333324</v>
      </c>
      <c r="H496" s="127">
        <v>54.533333333333324</v>
      </c>
      <c r="I496" s="127">
        <v>55.316666666666656</v>
      </c>
      <c r="J496" s="127">
        <v>56.033333333333324</v>
      </c>
      <c r="K496" s="132">
        <v>54.6</v>
      </c>
      <c r="L496" s="132">
        <v>53.1</v>
      </c>
      <c r="M496" s="132">
        <v>7.16629</v>
      </c>
    </row>
    <row r="497" spans="1:13">
      <c r="A497" s="65">
        <v>488</v>
      </c>
      <c r="B497" s="132" t="s">
        <v>2034</v>
      </c>
      <c r="C497" s="132">
        <v>942.85</v>
      </c>
      <c r="D497" s="127">
        <v>944.2833333333333</v>
      </c>
      <c r="E497" s="127">
        <v>933.56666666666661</v>
      </c>
      <c r="F497" s="127">
        <v>924.2833333333333</v>
      </c>
      <c r="G497" s="127">
        <v>913.56666666666661</v>
      </c>
      <c r="H497" s="127">
        <v>953.56666666666661</v>
      </c>
      <c r="I497" s="127">
        <v>964.2833333333333</v>
      </c>
      <c r="J497" s="127">
        <v>973.56666666666661</v>
      </c>
      <c r="K497" s="132">
        <v>955</v>
      </c>
      <c r="L497" s="132">
        <v>935</v>
      </c>
      <c r="M497" s="132">
        <v>3.7350000000000001E-2</v>
      </c>
    </row>
    <row r="498" spans="1:13">
      <c r="A498" s="65">
        <v>489</v>
      </c>
      <c r="B498" s="132" t="s">
        <v>2040</v>
      </c>
      <c r="C498" s="132">
        <v>495.35</v>
      </c>
      <c r="D498" s="127">
        <v>487.18333333333339</v>
      </c>
      <c r="E498" s="127">
        <v>472.56666666666678</v>
      </c>
      <c r="F498" s="127">
        <v>449.78333333333336</v>
      </c>
      <c r="G498" s="127">
        <v>435.16666666666674</v>
      </c>
      <c r="H498" s="127">
        <v>509.96666666666681</v>
      </c>
      <c r="I498" s="127">
        <v>524.58333333333337</v>
      </c>
      <c r="J498" s="127">
        <v>547.36666666666679</v>
      </c>
      <c r="K498" s="132">
        <v>501.8</v>
      </c>
      <c r="L498" s="132">
        <v>464.4</v>
      </c>
      <c r="M498" s="132">
        <v>16.993590000000001</v>
      </c>
    </row>
    <row r="499" spans="1:13">
      <c r="A499" s="65">
        <v>490</v>
      </c>
      <c r="B499" s="132" t="s">
        <v>162</v>
      </c>
      <c r="C499" s="132">
        <v>570.5</v>
      </c>
      <c r="D499" s="127">
        <v>574.5</v>
      </c>
      <c r="E499" s="127">
        <v>562</v>
      </c>
      <c r="F499" s="127">
        <v>553.5</v>
      </c>
      <c r="G499" s="127">
        <v>541</v>
      </c>
      <c r="H499" s="127">
        <v>583</v>
      </c>
      <c r="I499" s="127">
        <v>595.5</v>
      </c>
      <c r="J499" s="127">
        <v>604</v>
      </c>
      <c r="K499" s="132">
        <v>587</v>
      </c>
      <c r="L499" s="132">
        <v>566</v>
      </c>
      <c r="M499" s="132">
        <v>14.26281</v>
      </c>
    </row>
    <row r="500" spans="1:13">
      <c r="A500" s="65">
        <v>491</v>
      </c>
      <c r="B500" s="132" t="s">
        <v>2057</v>
      </c>
      <c r="C500" s="132">
        <v>358.2</v>
      </c>
      <c r="D500" s="127">
        <v>358.13333333333338</v>
      </c>
      <c r="E500" s="127">
        <v>353.16666666666674</v>
      </c>
      <c r="F500" s="127">
        <v>348.13333333333338</v>
      </c>
      <c r="G500" s="127">
        <v>343.16666666666674</v>
      </c>
      <c r="H500" s="127">
        <v>363.16666666666674</v>
      </c>
      <c r="I500" s="127">
        <v>368.13333333333333</v>
      </c>
      <c r="J500" s="127">
        <v>373.16666666666674</v>
      </c>
      <c r="K500" s="132">
        <v>363.1</v>
      </c>
      <c r="L500" s="132">
        <v>353.1</v>
      </c>
      <c r="M500" s="132">
        <v>0.21401999999999999</v>
      </c>
    </row>
    <row r="501" spans="1:13">
      <c r="A501" s="65">
        <v>492</v>
      </c>
      <c r="B501" s="132" t="s">
        <v>2065</v>
      </c>
      <c r="C501" s="132">
        <v>1196.3499999999999</v>
      </c>
      <c r="D501" s="127">
        <v>1201.1666666666667</v>
      </c>
      <c r="E501" s="127">
        <v>1188.6333333333334</v>
      </c>
      <c r="F501" s="127">
        <v>1180.9166666666667</v>
      </c>
      <c r="G501" s="127">
        <v>1168.3833333333334</v>
      </c>
      <c r="H501" s="127">
        <v>1208.8833333333334</v>
      </c>
      <c r="I501" s="127">
        <v>1221.4166666666667</v>
      </c>
      <c r="J501" s="127">
        <v>1229.1333333333334</v>
      </c>
      <c r="K501" s="132">
        <v>1213.7</v>
      </c>
      <c r="L501" s="132">
        <v>1193.45</v>
      </c>
      <c r="M501" s="132">
        <v>7.2139999999999996E-2</v>
      </c>
    </row>
    <row r="502" spans="1:13">
      <c r="A502" s="65">
        <v>493</v>
      </c>
      <c r="B502" s="132" t="s">
        <v>2067</v>
      </c>
      <c r="C502" s="132">
        <v>353.4</v>
      </c>
      <c r="D502" s="127">
        <v>354.7166666666667</v>
      </c>
      <c r="E502" s="127">
        <v>347.88333333333338</v>
      </c>
      <c r="F502" s="127">
        <v>342.36666666666667</v>
      </c>
      <c r="G502" s="127">
        <v>335.53333333333336</v>
      </c>
      <c r="H502" s="127">
        <v>360.23333333333341</v>
      </c>
      <c r="I502" s="127">
        <v>367.06666666666666</v>
      </c>
      <c r="J502" s="127">
        <v>372.58333333333343</v>
      </c>
      <c r="K502" s="132">
        <v>361.55</v>
      </c>
      <c r="L502" s="132">
        <v>349.2</v>
      </c>
      <c r="M502" s="132">
        <v>1.8753299999999999</v>
      </c>
    </row>
    <row r="503" spans="1:13">
      <c r="A503" s="65">
        <v>494</v>
      </c>
      <c r="B503" s="132" t="s">
        <v>2069</v>
      </c>
      <c r="C503" s="132">
        <v>6794.6</v>
      </c>
      <c r="D503" s="127">
        <v>6844.8499999999995</v>
      </c>
      <c r="E503" s="127">
        <v>6699.7499999999991</v>
      </c>
      <c r="F503" s="127">
        <v>6604.9</v>
      </c>
      <c r="G503" s="127">
        <v>6459.7999999999993</v>
      </c>
      <c r="H503" s="127">
        <v>6939.6999999999989</v>
      </c>
      <c r="I503" s="127">
        <v>7084.7999999999993</v>
      </c>
      <c r="J503" s="127">
        <v>7179.6499999999987</v>
      </c>
      <c r="K503" s="132">
        <v>6989.95</v>
      </c>
      <c r="L503" s="132">
        <v>6750</v>
      </c>
      <c r="M503" s="132">
        <v>8.4849999999999995E-2</v>
      </c>
    </row>
    <row r="504" spans="1:13">
      <c r="A504" s="65">
        <v>495</v>
      </c>
      <c r="B504" s="132" t="s">
        <v>2075</v>
      </c>
      <c r="C504" s="132">
        <v>111.75</v>
      </c>
      <c r="D504" s="127">
        <v>112.7</v>
      </c>
      <c r="E504" s="127">
        <v>109.15</v>
      </c>
      <c r="F504" s="127">
        <v>106.55</v>
      </c>
      <c r="G504" s="127">
        <v>103</v>
      </c>
      <c r="H504" s="127">
        <v>115.30000000000001</v>
      </c>
      <c r="I504" s="127">
        <v>118.85</v>
      </c>
      <c r="J504" s="127">
        <v>121.45000000000002</v>
      </c>
      <c r="K504" s="132">
        <v>116.25</v>
      </c>
      <c r="L504" s="132">
        <v>110.1</v>
      </c>
      <c r="M504" s="132">
        <v>2.6227100000000001</v>
      </c>
    </row>
    <row r="505" spans="1:13">
      <c r="A505" s="65">
        <v>496</v>
      </c>
      <c r="B505" s="132" t="s">
        <v>2079</v>
      </c>
      <c r="C505" s="132">
        <v>51.65</v>
      </c>
      <c r="D505" s="127">
        <v>51.666666666666664</v>
      </c>
      <c r="E505" s="127">
        <v>51.233333333333327</v>
      </c>
      <c r="F505" s="127">
        <v>50.816666666666663</v>
      </c>
      <c r="G505" s="127">
        <v>50.383333333333326</v>
      </c>
      <c r="H505" s="127">
        <v>52.083333333333329</v>
      </c>
      <c r="I505" s="127">
        <v>52.516666666666666</v>
      </c>
      <c r="J505" s="127">
        <v>52.93333333333333</v>
      </c>
      <c r="K505" s="132">
        <v>52.1</v>
      </c>
      <c r="L505" s="132">
        <v>51.25</v>
      </c>
      <c r="M505" s="132">
        <v>4.8455599999999999</v>
      </c>
    </row>
    <row r="506" spans="1:13">
      <c r="A506" s="65">
        <v>497</v>
      </c>
      <c r="B506" s="132" t="s">
        <v>2085</v>
      </c>
      <c r="C506" s="132">
        <v>1666.85</v>
      </c>
      <c r="D506" s="127">
        <v>1679.9166666666667</v>
      </c>
      <c r="E506" s="127">
        <v>1647.9333333333334</v>
      </c>
      <c r="F506" s="127">
        <v>1629.0166666666667</v>
      </c>
      <c r="G506" s="127">
        <v>1597.0333333333333</v>
      </c>
      <c r="H506" s="127">
        <v>1698.8333333333335</v>
      </c>
      <c r="I506" s="127">
        <v>1730.8166666666666</v>
      </c>
      <c r="J506" s="127">
        <v>1749.7333333333336</v>
      </c>
      <c r="K506" s="132">
        <v>1711.9</v>
      </c>
      <c r="L506" s="132">
        <v>1661</v>
      </c>
      <c r="M506" s="132">
        <v>0.53500000000000003</v>
      </c>
    </row>
    <row r="507" spans="1:13">
      <c r="A507" s="65">
        <v>498</v>
      </c>
      <c r="B507" s="132" t="s">
        <v>163</v>
      </c>
      <c r="C507" s="132">
        <v>274.7</v>
      </c>
      <c r="D507" s="127">
        <v>274.66666666666669</v>
      </c>
      <c r="E507" s="127">
        <v>272.63333333333338</v>
      </c>
      <c r="F507" s="127">
        <v>270.56666666666672</v>
      </c>
      <c r="G507" s="127">
        <v>268.53333333333342</v>
      </c>
      <c r="H507" s="127">
        <v>276.73333333333335</v>
      </c>
      <c r="I507" s="127">
        <v>278.76666666666665</v>
      </c>
      <c r="J507" s="127">
        <v>280.83333333333331</v>
      </c>
      <c r="K507" s="132">
        <v>276.7</v>
      </c>
      <c r="L507" s="132">
        <v>272.60000000000002</v>
      </c>
      <c r="M507" s="132">
        <v>24.860659999999999</v>
      </c>
    </row>
    <row r="508" spans="1:13">
      <c r="A508" s="65">
        <v>499</v>
      </c>
      <c r="B508" s="132" t="s">
        <v>164</v>
      </c>
      <c r="C508" s="132">
        <v>575.29999999999995</v>
      </c>
      <c r="D508" s="127">
        <v>576.04999999999995</v>
      </c>
      <c r="E508" s="127">
        <v>565.29999999999995</v>
      </c>
      <c r="F508" s="127">
        <v>555.29999999999995</v>
      </c>
      <c r="G508" s="127">
        <v>544.54999999999995</v>
      </c>
      <c r="H508" s="127">
        <v>586.04999999999995</v>
      </c>
      <c r="I508" s="127">
        <v>596.79999999999995</v>
      </c>
      <c r="J508" s="127">
        <v>606.79999999999995</v>
      </c>
      <c r="K508" s="132">
        <v>586.79999999999995</v>
      </c>
      <c r="L508" s="132">
        <v>566.04999999999995</v>
      </c>
      <c r="M508" s="132">
        <v>12.01422</v>
      </c>
    </row>
    <row r="509" spans="1:13">
      <c r="A509" s="65">
        <v>500</v>
      </c>
      <c r="B509" s="132" t="s">
        <v>165</v>
      </c>
      <c r="C509" s="132">
        <v>382.9</v>
      </c>
      <c r="D509" s="127">
        <v>385.7</v>
      </c>
      <c r="E509" s="127">
        <v>378.7</v>
      </c>
      <c r="F509" s="127">
        <v>374.5</v>
      </c>
      <c r="G509" s="127">
        <v>367.5</v>
      </c>
      <c r="H509" s="127">
        <v>389.9</v>
      </c>
      <c r="I509" s="127">
        <v>396.9</v>
      </c>
      <c r="J509" s="127">
        <v>401.09999999999997</v>
      </c>
      <c r="K509" s="132">
        <v>392.7</v>
      </c>
      <c r="L509" s="132">
        <v>381.5</v>
      </c>
      <c r="M509" s="132">
        <v>124.67278</v>
      </c>
    </row>
    <row r="510" spans="1:13">
      <c r="A510" s="65">
        <v>501</v>
      </c>
      <c r="B510" s="132" t="s">
        <v>166</v>
      </c>
      <c r="C510" s="132">
        <v>521.04999999999995</v>
      </c>
      <c r="D510" s="127">
        <v>521.4</v>
      </c>
      <c r="E510" s="127">
        <v>513.69999999999993</v>
      </c>
      <c r="F510" s="127">
        <v>506.34999999999991</v>
      </c>
      <c r="G510" s="127">
        <v>498.64999999999986</v>
      </c>
      <c r="H510" s="127">
        <v>528.75</v>
      </c>
      <c r="I510" s="127">
        <v>536.45000000000005</v>
      </c>
      <c r="J510" s="127">
        <v>543.80000000000007</v>
      </c>
      <c r="K510" s="132">
        <v>529.1</v>
      </c>
      <c r="L510" s="132">
        <v>514.04999999999995</v>
      </c>
      <c r="M510" s="132">
        <v>18.07789</v>
      </c>
    </row>
    <row r="511" spans="1:13">
      <c r="A511" s="65">
        <v>502</v>
      </c>
      <c r="B511" s="132" t="s">
        <v>2098</v>
      </c>
      <c r="C511" s="132">
        <v>37.200000000000003</v>
      </c>
      <c r="D511" s="127">
        <v>36.56666666666667</v>
      </c>
      <c r="E511" s="127">
        <v>35.63333333333334</v>
      </c>
      <c r="F511" s="127">
        <v>34.06666666666667</v>
      </c>
      <c r="G511" s="127">
        <v>33.13333333333334</v>
      </c>
      <c r="H511" s="127">
        <v>38.13333333333334</v>
      </c>
      <c r="I511" s="127">
        <v>39.066666666666663</v>
      </c>
      <c r="J511" s="127">
        <v>40.63333333333334</v>
      </c>
      <c r="K511" s="132">
        <v>37.5</v>
      </c>
      <c r="L511" s="132">
        <v>35</v>
      </c>
      <c r="M511" s="132">
        <v>3.6901999999999999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2"/>
      <c r="B5" s="542"/>
      <c r="C5" s="543"/>
      <c r="D5" s="54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4" t="s">
        <v>225</v>
      </c>
      <c r="C7" s="544"/>
      <c r="D7" s="48">
        <f>Main!B10</f>
        <v>43307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5" t="s">
        <v>3827</v>
      </c>
      <c r="B10" s="139">
        <v>530859</v>
      </c>
      <c r="C10" s="139" t="s">
        <v>3828</v>
      </c>
      <c r="D10" s="139" t="s">
        <v>3829</v>
      </c>
      <c r="E10" s="139" t="s">
        <v>256</v>
      </c>
      <c r="F10" s="140">
        <v>23000</v>
      </c>
      <c r="G10" s="139">
        <v>23.06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5" t="s">
        <v>3827</v>
      </c>
      <c r="B11" s="139">
        <v>530859</v>
      </c>
      <c r="C11" s="139" t="s">
        <v>3828</v>
      </c>
      <c r="D11" s="139" t="s">
        <v>3829</v>
      </c>
      <c r="E11" s="139" t="s">
        <v>257</v>
      </c>
      <c r="F11" s="140">
        <v>24400</v>
      </c>
      <c r="G11" s="139">
        <v>26.35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5" t="s">
        <v>3827</v>
      </c>
      <c r="B12" s="139">
        <v>539770</v>
      </c>
      <c r="C12" s="139" t="s">
        <v>3703</v>
      </c>
      <c r="D12" s="139" t="s">
        <v>3830</v>
      </c>
      <c r="E12" s="139" t="s">
        <v>257</v>
      </c>
      <c r="F12" s="140">
        <v>34000</v>
      </c>
      <c r="G12" s="139">
        <v>43.95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5" t="s">
        <v>3827</v>
      </c>
      <c r="B13" s="139">
        <v>539770</v>
      </c>
      <c r="C13" s="139" t="s">
        <v>3703</v>
      </c>
      <c r="D13" s="139" t="s">
        <v>3692</v>
      </c>
      <c r="E13" s="139" t="s">
        <v>256</v>
      </c>
      <c r="F13" s="140">
        <v>23000</v>
      </c>
      <c r="G13" s="139">
        <v>43.94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5" t="s">
        <v>3827</v>
      </c>
      <c r="B14" s="139">
        <v>539770</v>
      </c>
      <c r="C14" s="65" t="s">
        <v>3703</v>
      </c>
      <c r="D14" s="65" t="s">
        <v>3692</v>
      </c>
      <c r="E14" s="65" t="s">
        <v>257</v>
      </c>
      <c r="F14" s="140">
        <v>2710</v>
      </c>
      <c r="G14" s="139">
        <v>43.85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5" t="s">
        <v>3827</v>
      </c>
      <c r="B15" s="139">
        <v>539770</v>
      </c>
      <c r="C15" s="65" t="s">
        <v>3703</v>
      </c>
      <c r="D15" s="65" t="s">
        <v>3831</v>
      </c>
      <c r="E15" s="65" t="s">
        <v>256</v>
      </c>
      <c r="F15" s="140">
        <v>18000</v>
      </c>
      <c r="G15" s="139">
        <v>43.99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5" t="s">
        <v>3827</v>
      </c>
      <c r="B16" s="139">
        <v>535136</v>
      </c>
      <c r="C16" s="65" t="s">
        <v>3754</v>
      </c>
      <c r="D16" s="65" t="s">
        <v>3832</v>
      </c>
      <c r="E16" s="65" t="s">
        <v>257</v>
      </c>
      <c r="F16" s="140">
        <v>75000</v>
      </c>
      <c r="G16" s="139">
        <v>7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5" t="s">
        <v>3827</v>
      </c>
      <c r="B17" s="139">
        <v>535136</v>
      </c>
      <c r="C17" s="139" t="s">
        <v>3754</v>
      </c>
      <c r="D17" s="139" t="s">
        <v>3756</v>
      </c>
      <c r="E17" s="139" t="s">
        <v>256</v>
      </c>
      <c r="F17" s="140">
        <v>275000</v>
      </c>
      <c r="G17" s="139">
        <v>7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5" t="s">
        <v>3827</v>
      </c>
      <c r="B18" s="139">
        <v>535136</v>
      </c>
      <c r="C18" s="139" t="s">
        <v>3754</v>
      </c>
      <c r="D18" s="139" t="s">
        <v>3755</v>
      </c>
      <c r="E18" s="139" t="s">
        <v>257</v>
      </c>
      <c r="F18" s="140">
        <v>175000</v>
      </c>
      <c r="G18" s="139">
        <v>7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5" t="s">
        <v>3827</v>
      </c>
      <c r="B19" s="139">
        <v>539408</v>
      </c>
      <c r="C19" s="139" t="s">
        <v>3757</v>
      </c>
      <c r="D19" s="139" t="s">
        <v>3758</v>
      </c>
      <c r="E19" s="139" t="s">
        <v>256</v>
      </c>
      <c r="F19" s="140">
        <v>20450</v>
      </c>
      <c r="G19" s="139">
        <v>12.78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5" t="s">
        <v>3827</v>
      </c>
      <c r="B20" s="139">
        <v>509196</v>
      </c>
      <c r="C20" s="139" t="s">
        <v>3833</v>
      </c>
      <c r="D20" s="139" t="s">
        <v>3834</v>
      </c>
      <c r="E20" s="139" t="s">
        <v>257</v>
      </c>
      <c r="F20" s="140">
        <v>25000</v>
      </c>
      <c r="G20" s="139">
        <v>50.75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5" t="s">
        <v>3827</v>
      </c>
      <c r="B21" s="139">
        <v>532504</v>
      </c>
      <c r="C21" s="139" t="s">
        <v>1412</v>
      </c>
      <c r="D21" s="139" t="s">
        <v>3835</v>
      </c>
      <c r="E21" s="139" t="s">
        <v>256</v>
      </c>
      <c r="F21" s="140">
        <v>387639</v>
      </c>
      <c r="G21" s="139">
        <v>604.07000000000005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5" t="s">
        <v>3827</v>
      </c>
      <c r="B22" s="139">
        <v>532504</v>
      </c>
      <c r="C22" s="139" t="s">
        <v>1412</v>
      </c>
      <c r="D22" s="139" t="s">
        <v>3836</v>
      </c>
      <c r="E22" s="139" t="s">
        <v>257</v>
      </c>
      <c r="F22" s="140">
        <v>384769</v>
      </c>
      <c r="G22" s="139">
        <v>604.05999999999995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5" t="s">
        <v>3827</v>
      </c>
      <c r="B23" s="139">
        <v>530219</v>
      </c>
      <c r="C23" s="139" t="s">
        <v>3725</v>
      </c>
      <c r="D23" s="139" t="s">
        <v>3726</v>
      </c>
      <c r="E23" s="139" t="s">
        <v>256</v>
      </c>
      <c r="F23" s="140">
        <v>3574</v>
      </c>
      <c r="G23" s="139">
        <v>60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5" t="s">
        <v>3827</v>
      </c>
      <c r="B24" s="139">
        <v>530219</v>
      </c>
      <c r="C24" s="139" t="s">
        <v>3725</v>
      </c>
      <c r="D24" s="139" t="s">
        <v>3727</v>
      </c>
      <c r="E24" s="139" t="s">
        <v>257</v>
      </c>
      <c r="F24" s="140">
        <v>6059</v>
      </c>
      <c r="G24" s="139">
        <v>60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5" t="s">
        <v>3827</v>
      </c>
      <c r="B25" s="139">
        <v>540796</v>
      </c>
      <c r="C25" s="139" t="s">
        <v>3837</v>
      </c>
      <c r="D25" s="139" t="s">
        <v>3838</v>
      </c>
      <c r="E25" s="139" t="s">
        <v>256</v>
      </c>
      <c r="F25" s="140">
        <v>100000</v>
      </c>
      <c r="G25" s="139">
        <v>40.130000000000003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5" t="s">
        <v>3827</v>
      </c>
      <c r="B26" s="139">
        <v>539561</v>
      </c>
      <c r="C26" s="139" t="s">
        <v>3839</v>
      </c>
      <c r="D26" s="139" t="s">
        <v>3840</v>
      </c>
      <c r="E26" s="139" t="s">
        <v>256</v>
      </c>
      <c r="F26" s="140">
        <v>25650</v>
      </c>
      <c r="G26" s="139">
        <v>12.63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5" t="s">
        <v>3827</v>
      </c>
      <c r="B27" s="139">
        <v>539526</v>
      </c>
      <c r="C27" s="139" t="s">
        <v>3841</v>
      </c>
      <c r="D27" s="139" t="s">
        <v>3842</v>
      </c>
      <c r="E27" s="139" t="s">
        <v>256</v>
      </c>
      <c r="F27" s="140">
        <v>38000</v>
      </c>
      <c r="G27" s="139">
        <v>52.42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5" t="s">
        <v>3827</v>
      </c>
      <c r="B28" s="139">
        <v>539526</v>
      </c>
      <c r="C28" s="139" t="s">
        <v>3841</v>
      </c>
      <c r="D28" s="139" t="s">
        <v>3759</v>
      </c>
      <c r="E28" s="139" t="s">
        <v>257</v>
      </c>
      <c r="F28" s="140">
        <v>38000</v>
      </c>
      <c r="G28" s="139">
        <v>52.52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5" t="s">
        <v>3827</v>
      </c>
      <c r="B29" s="139">
        <v>532007</v>
      </c>
      <c r="C29" s="139" t="s">
        <v>3843</v>
      </c>
      <c r="D29" s="139" t="s">
        <v>3844</v>
      </c>
      <c r="E29" s="139" t="s">
        <v>257</v>
      </c>
      <c r="F29" s="140">
        <v>55000</v>
      </c>
      <c r="G29" s="139">
        <v>5.09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5" t="s">
        <v>3827</v>
      </c>
      <c r="B30" s="139">
        <v>540084</v>
      </c>
      <c r="C30" s="139" t="s">
        <v>3760</v>
      </c>
      <c r="D30" s="139" t="s">
        <v>3845</v>
      </c>
      <c r="E30" s="139" t="s">
        <v>256</v>
      </c>
      <c r="F30" s="140">
        <v>140000</v>
      </c>
      <c r="G30" s="139">
        <v>11.13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5" t="s">
        <v>3827</v>
      </c>
      <c r="B31" s="139">
        <v>540108</v>
      </c>
      <c r="C31" s="139" t="s">
        <v>3846</v>
      </c>
      <c r="D31" s="139" t="s">
        <v>3847</v>
      </c>
      <c r="E31" s="139" t="s">
        <v>256</v>
      </c>
      <c r="F31" s="140">
        <v>20000</v>
      </c>
      <c r="G31" s="139">
        <v>47.3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5" t="s">
        <v>3827</v>
      </c>
      <c r="B32" s="139">
        <v>540108</v>
      </c>
      <c r="C32" s="139" t="s">
        <v>3846</v>
      </c>
      <c r="D32" s="139" t="s">
        <v>3848</v>
      </c>
      <c r="E32" s="139" t="s">
        <v>257</v>
      </c>
      <c r="F32" s="140">
        <v>28130</v>
      </c>
      <c r="G32" s="139">
        <v>47.3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5" t="s">
        <v>3827</v>
      </c>
      <c r="B33" s="139">
        <v>538128</v>
      </c>
      <c r="C33" s="139" t="s">
        <v>3849</v>
      </c>
      <c r="D33" s="139" t="s">
        <v>3850</v>
      </c>
      <c r="E33" s="139" t="s">
        <v>256</v>
      </c>
      <c r="F33" s="140">
        <v>32000</v>
      </c>
      <c r="G33" s="139">
        <v>77.099999999999994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5" t="s">
        <v>3827</v>
      </c>
      <c r="B34" s="139">
        <v>538128</v>
      </c>
      <c r="C34" s="139" t="s">
        <v>3849</v>
      </c>
      <c r="D34" s="139" t="s">
        <v>3851</v>
      </c>
      <c r="E34" s="139" t="s">
        <v>257</v>
      </c>
      <c r="F34" s="140">
        <v>32000</v>
      </c>
      <c r="G34" s="139">
        <v>77.099999999999994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5" t="s">
        <v>3827</v>
      </c>
      <c r="B35" s="139">
        <v>505537</v>
      </c>
      <c r="C35" s="139" t="s">
        <v>166</v>
      </c>
      <c r="D35" s="139" t="s">
        <v>3852</v>
      </c>
      <c r="E35" s="139" t="s">
        <v>257</v>
      </c>
      <c r="F35" s="140">
        <v>12500000</v>
      </c>
      <c r="G35" s="139">
        <v>520.75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5" t="s">
        <v>3827</v>
      </c>
      <c r="B36" s="139">
        <v>505537</v>
      </c>
      <c r="C36" s="139" t="s">
        <v>166</v>
      </c>
      <c r="D36" s="139" t="s">
        <v>3853</v>
      </c>
      <c r="E36" s="139" t="s">
        <v>256</v>
      </c>
      <c r="F36" s="140">
        <v>12500000</v>
      </c>
      <c r="G36" s="139">
        <v>520.75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5" t="s">
        <v>3827</v>
      </c>
      <c r="B37" s="139" t="s">
        <v>3854</v>
      </c>
      <c r="C37" s="139" t="s">
        <v>3855</v>
      </c>
      <c r="D37" s="139" t="s">
        <v>3856</v>
      </c>
      <c r="E37" s="139" t="s">
        <v>257</v>
      </c>
      <c r="F37" s="140">
        <v>100000</v>
      </c>
      <c r="G37" s="139">
        <v>40.11</v>
      </c>
      <c r="H37" s="139" t="s">
        <v>2368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5" t="s">
        <v>3827</v>
      </c>
      <c r="B38" s="139" t="s">
        <v>131</v>
      </c>
      <c r="C38" s="139" t="s">
        <v>3761</v>
      </c>
      <c r="D38" s="139" t="s">
        <v>3762</v>
      </c>
      <c r="E38" s="139" t="s">
        <v>257</v>
      </c>
      <c r="F38" s="140">
        <v>14614974</v>
      </c>
      <c r="G38" s="139">
        <v>14.3</v>
      </c>
      <c r="H38" s="139" t="s">
        <v>2368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5" t="s">
        <v>3827</v>
      </c>
      <c r="B39" s="139" t="s">
        <v>1832</v>
      </c>
      <c r="C39" s="139" t="s">
        <v>3857</v>
      </c>
      <c r="D39" s="139" t="s">
        <v>3858</v>
      </c>
      <c r="E39" s="139" t="s">
        <v>257</v>
      </c>
      <c r="F39" s="140">
        <v>670364</v>
      </c>
      <c r="G39" s="139">
        <v>13.53</v>
      </c>
      <c r="H39" s="139" t="s">
        <v>2368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5" t="s">
        <v>3827</v>
      </c>
      <c r="B40" s="139" t="s">
        <v>3859</v>
      </c>
      <c r="C40" s="139" t="s">
        <v>3860</v>
      </c>
      <c r="D40" s="139" t="s">
        <v>3861</v>
      </c>
      <c r="E40" s="139" t="s">
        <v>257</v>
      </c>
      <c r="F40" s="140">
        <v>144000</v>
      </c>
      <c r="G40" s="139">
        <v>29.13</v>
      </c>
      <c r="H40" s="139" t="s">
        <v>2368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5" t="s">
        <v>3827</v>
      </c>
      <c r="B41" s="139" t="s">
        <v>3862</v>
      </c>
      <c r="C41" s="139" t="s">
        <v>3863</v>
      </c>
      <c r="D41" s="139" t="s">
        <v>3864</v>
      </c>
      <c r="E41" s="139" t="s">
        <v>256</v>
      </c>
      <c r="F41" s="140">
        <v>48000</v>
      </c>
      <c r="G41" s="139">
        <v>13.49</v>
      </c>
      <c r="H41" s="139" t="s">
        <v>2368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5" t="s">
        <v>3827</v>
      </c>
      <c r="B42" s="139" t="s">
        <v>131</v>
      </c>
      <c r="C42" s="139" t="s">
        <v>3761</v>
      </c>
      <c r="D42" s="139" t="s">
        <v>3762</v>
      </c>
      <c r="E42" s="139" t="s">
        <v>256</v>
      </c>
      <c r="F42" s="140">
        <v>14950974</v>
      </c>
      <c r="G42" s="139">
        <v>14.33</v>
      </c>
      <c r="H42" s="139" t="s">
        <v>2368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5"/>
      <c r="B43" s="139"/>
      <c r="C43" s="139"/>
      <c r="D43" s="139"/>
      <c r="E43" s="139"/>
      <c r="F43" s="140"/>
      <c r="G43" s="139"/>
      <c r="H43" s="139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5"/>
      <c r="B44" s="139"/>
      <c r="C44" s="139"/>
      <c r="D44" s="139"/>
      <c r="E44" s="139"/>
      <c r="F44" s="140"/>
      <c r="G44" s="139"/>
      <c r="H44" s="139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5"/>
      <c r="B45" s="139"/>
      <c r="C45" s="139"/>
      <c r="D45" s="139"/>
      <c r="E45" s="139"/>
      <c r="F45" s="140"/>
      <c r="G45" s="139"/>
      <c r="H45" s="139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5"/>
      <c r="B46" s="139"/>
      <c r="C46" s="139"/>
      <c r="D46" s="139"/>
      <c r="E46" s="139"/>
      <c r="F46" s="140"/>
      <c r="G46" s="139"/>
      <c r="H46" s="139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5"/>
      <c r="B47" s="139"/>
      <c r="C47" s="139"/>
      <c r="D47" s="139"/>
      <c r="E47" s="139"/>
      <c r="F47" s="140"/>
      <c r="G47" s="139"/>
      <c r="H47" s="139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5"/>
      <c r="B48" s="139"/>
      <c r="C48" s="139"/>
      <c r="D48" s="139"/>
      <c r="E48" s="139"/>
      <c r="F48" s="140"/>
      <c r="G48" s="139"/>
      <c r="H48" s="13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5"/>
      <c r="B49" s="139"/>
      <c r="C49" s="139"/>
      <c r="D49" s="139"/>
      <c r="E49" s="139"/>
      <c r="F49" s="140"/>
      <c r="G49" s="139"/>
      <c r="H49" s="13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5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5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5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5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5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5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5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5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5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5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5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5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5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5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5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5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5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5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5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5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5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5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5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5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5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5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5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5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5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5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5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5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5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5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5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5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5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5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5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5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5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5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5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5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5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5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5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5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5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5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5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5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5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5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5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5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5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5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5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5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5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5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5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5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5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5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5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5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5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5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5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5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5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5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5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5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5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5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5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5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5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5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5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5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5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5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5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5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5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5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5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5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5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5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5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5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5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5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5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5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5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5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5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5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5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5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5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5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5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5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5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5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5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5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5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5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5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5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5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5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5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5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5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5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5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5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5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5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5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5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5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5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5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5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5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5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5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5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5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5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5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5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5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5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5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5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5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5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5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5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5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5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5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5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5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5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5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5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5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5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5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5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5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5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5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5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5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5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5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5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5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5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5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5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5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5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5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5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5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5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5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5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5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5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5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5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5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5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5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5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5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5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5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5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5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5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5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5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5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5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5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5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5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5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5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5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5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5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5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5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5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5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5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5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5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5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5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5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5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5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5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5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5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5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5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5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5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5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5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5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5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5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5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5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5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5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5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5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5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5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5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5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5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5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5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5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3"/>
  <sheetViews>
    <sheetView zoomScale="70" zoomScaleNormal="70" workbookViewId="0">
      <selection activeCell="J139" sqref="J139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3505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43307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1" t="s">
        <v>265</v>
      </c>
      <c r="K9" s="383" t="s">
        <v>266</v>
      </c>
      <c r="L9" s="382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5" customFormat="1" ht="15" customHeight="1">
      <c r="A10" s="446">
        <v>1</v>
      </c>
      <c r="B10" s="447">
        <v>43272</v>
      </c>
      <c r="C10" s="448"/>
      <c r="D10" s="449" t="s">
        <v>55</v>
      </c>
      <c r="E10" s="450" t="s">
        <v>270</v>
      </c>
      <c r="F10" s="451">
        <v>902.5</v>
      </c>
      <c r="G10" s="451">
        <v>873</v>
      </c>
      <c r="H10" s="451">
        <v>864.5</v>
      </c>
      <c r="I10" s="451" t="s">
        <v>3453</v>
      </c>
      <c r="J10" s="417" t="s">
        <v>3499</v>
      </c>
      <c r="K10" s="405">
        <f t="shared" ref="K10" si="0">H10-F10</f>
        <v>-38</v>
      </c>
      <c r="L10" s="299">
        <f t="shared" ref="L10" si="1">K10/F10</f>
        <v>-4.2105263157894736E-2</v>
      </c>
      <c r="M10" s="300" t="s">
        <v>2131</v>
      </c>
      <c r="N10" s="301">
        <v>43283</v>
      </c>
      <c r="O10" s="445"/>
      <c r="P10" s="143"/>
      <c r="Q10" s="143"/>
      <c r="R10" s="151" t="s">
        <v>2379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5" customFormat="1" ht="15" customHeight="1">
      <c r="A11" s="446">
        <v>2</v>
      </c>
      <c r="B11" s="447">
        <v>43278</v>
      </c>
      <c r="C11" s="448"/>
      <c r="D11" s="449" t="s">
        <v>214</v>
      </c>
      <c r="E11" s="450" t="s">
        <v>270</v>
      </c>
      <c r="F11" s="451">
        <v>705</v>
      </c>
      <c r="G11" s="451">
        <v>675</v>
      </c>
      <c r="H11" s="451">
        <v>672.5</v>
      </c>
      <c r="I11" s="451" t="s">
        <v>3469</v>
      </c>
      <c r="J11" s="417" t="s">
        <v>3563</v>
      </c>
      <c r="K11" s="405">
        <f t="shared" ref="K11" si="2">H11-F11</f>
        <v>-32.5</v>
      </c>
      <c r="L11" s="299">
        <f t="shared" ref="L11" si="3">K11/F11</f>
        <v>-4.6099290780141841E-2</v>
      </c>
      <c r="M11" s="300" t="s">
        <v>2131</v>
      </c>
      <c r="N11" s="301">
        <v>43292</v>
      </c>
      <c r="O11" s="445"/>
      <c r="P11" s="143"/>
      <c r="Q11" s="143"/>
      <c r="R11" s="151" t="s">
        <v>2379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5" customFormat="1" ht="15" customHeight="1">
      <c r="A12" s="446">
        <v>3</v>
      </c>
      <c r="B12" s="447">
        <v>43280</v>
      </c>
      <c r="C12" s="448"/>
      <c r="D12" s="449" t="s">
        <v>54</v>
      </c>
      <c r="E12" s="450" t="s">
        <v>270</v>
      </c>
      <c r="F12" s="451">
        <v>252.5</v>
      </c>
      <c r="G12" s="451">
        <v>241</v>
      </c>
      <c r="H12" s="451">
        <v>240.5</v>
      </c>
      <c r="I12" s="451" t="s">
        <v>3486</v>
      </c>
      <c r="J12" s="417" t="s">
        <v>3629</v>
      </c>
      <c r="K12" s="405">
        <f t="shared" ref="K12" si="4">H12-F12</f>
        <v>-12</v>
      </c>
      <c r="L12" s="299">
        <f t="shared" ref="L12" si="5">K12/F12</f>
        <v>-4.7524752475247525E-2</v>
      </c>
      <c r="M12" s="300" t="s">
        <v>2131</v>
      </c>
      <c r="N12" s="301">
        <v>43294</v>
      </c>
      <c r="O12" s="445"/>
      <c r="P12" s="143"/>
      <c r="Q12" s="143"/>
      <c r="R12" s="151" t="s">
        <v>2378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5" customFormat="1" ht="15" customHeight="1">
      <c r="A13" s="446">
        <v>4</v>
      </c>
      <c r="B13" s="447">
        <v>43284</v>
      </c>
      <c r="C13" s="448"/>
      <c r="D13" s="449" t="s">
        <v>355</v>
      </c>
      <c r="E13" s="450" t="s">
        <v>270</v>
      </c>
      <c r="F13" s="451">
        <v>657.5</v>
      </c>
      <c r="G13" s="451">
        <v>620</v>
      </c>
      <c r="H13" s="451">
        <v>637.5</v>
      </c>
      <c r="I13" s="451" t="s">
        <v>3520</v>
      </c>
      <c r="J13" s="417" t="s">
        <v>3559</v>
      </c>
      <c r="K13" s="405">
        <f t="shared" ref="K13" si="6">H13-F13</f>
        <v>-20</v>
      </c>
      <c r="L13" s="299">
        <f t="shared" ref="L13" si="7">K13/F13</f>
        <v>-3.0418250950570342E-2</v>
      </c>
      <c r="M13" s="300" t="s">
        <v>2131</v>
      </c>
      <c r="N13" s="301">
        <v>43286</v>
      </c>
      <c r="O13" s="445"/>
      <c r="P13" s="143"/>
      <c r="Q13" s="143"/>
      <c r="R13" s="151" t="s">
        <v>2379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5" customFormat="1" ht="15" customHeight="1">
      <c r="A14" s="345">
        <v>5</v>
      </c>
      <c r="B14" s="452">
        <v>43284</v>
      </c>
      <c r="C14" s="452"/>
      <c r="D14" s="467" t="s">
        <v>1450</v>
      </c>
      <c r="E14" s="346" t="s">
        <v>270</v>
      </c>
      <c r="F14" s="346">
        <v>1575</v>
      </c>
      <c r="G14" s="345">
        <v>1498</v>
      </c>
      <c r="H14" s="345">
        <v>1665</v>
      </c>
      <c r="I14" s="345" t="s">
        <v>3523</v>
      </c>
      <c r="J14" s="471" t="s">
        <v>3581</v>
      </c>
      <c r="K14" s="454">
        <f>H14-F14</f>
        <v>90</v>
      </c>
      <c r="L14" s="455">
        <f t="shared" ref="L14:L15" si="8">K14/F14</f>
        <v>5.7142857142857141E-2</v>
      </c>
      <c r="M14" s="456" t="s">
        <v>272</v>
      </c>
      <c r="N14" s="457">
        <v>43287</v>
      </c>
      <c r="O14" s="458"/>
      <c r="P14" s="143"/>
      <c r="Q14" s="143"/>
      <c r="R14" s="151" t="s">
        <v>2379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5" customFormat="1" ht="15" customHeight="1">
      <c r="A15" s="446">
        <v>6</v>
      </c>
      <c r="B15" s="447">
        <v>43284</v>
      </c>
      <c r="C15" s="448"/>
      <c r="D15" s="449" t="s">
        <v>166</v>
      </c>
      <c r="E15" s="450" t="s">
        <v>3635</v>
      </c>
      <c r="F15" s="451">
        <v>536.1</v>
      </c>
      <c r="G15" s="451">
        <v>515.1</v>
      </c>
      <c r="H15" s="451">
        <v>512.5</v>
      </c>
      <c r="I15" s="451" t="s">
        <v>3530</v>
      </c>
      <c r="J15" s="417" t="s">
        <v>3631</v>
      </c>
      <c r="K15" s="405">
        <f t="shared" ref="K15" si="9">H15-F15</f>
        <v>-23.600000000000023</v>
      </c>
      <c r="L15" s="299">
        <f t="shared" si="8"/>
        <v>-4.4021637754150383E-2</v>
      </c>
      <c r="M15" s="300" t="s">
        <v>2131</v>
      </c>
      <c r="N15" s="301">
        <v>43294</v>
      </c>
      <c r="O15" s="445"/>
      <c r="P15" s="143"/>
      <c r="Q15" s="143"/>
      <c r="R15" s="151" t="s">
        <v>2378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5" customFormat="1" ht="15" customHeight="1">
      <c r="A16" s="446">
        <v>7</v>
      </c>
      <c r="B16" s="447">
        <v>43290</v>
      </c>
      <c r="C16" s="448"/>
      <c r="D16" s="449" t="s">
        <v>1017</v>
      </c>
      <c r="E16" s="450" t="s">
        <v>270</v>
      </c>
      <c r="F16" s="451">
        <v>39.299999999999997</v>
      </c>
      <c r="G16" s="451">
        <v>37.200000000000003</v>
      </c>
      <c r="H16" s="451">
        <v>37.1</v>
      </c>
      <c r="I16" s="451" t="s">
        <v>3592</v>
      </c>
      <c r="J16" s="417" t="s">
        <v>3649</v>
      </c>
      <c r="K16" s="405">
        <f t="shared" ref="K16" si="10">H16-F16</f>
        <v>-2.1999999999999957</v>
      </c>
      <c r="L16" s="299">
        <f t="shared" ref="L16" si="11">K16/F16</f>
        <v>-5.5979643765903205E-2</v>
      </c>
      <c r="M16" s="300" t="s">
        <v>2131</v>
      </c>
      <c r="N16" s="301">
        <v>43297</v>
      </c>
      <c r="O16" s="445"/>
      <c r="P16" s="143"/>
      <c r="Q16" s="143"/>
      <c r="R16" s="151" t="s">
        <v>2379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55" customFormat="1" ht="15" customHeight="1">
      <c r="A17" s="446">
        <v>8</v>
      </c>
      <c r="B17" s="447">
        <v>43290</v>
      </c>
      <c r="C17" s="448"/>
      <c r="D17" s="449" t="s">
        <v>190</v>
      </c>
      <c r="E17" s="450" t="s">
        <v>3644</v>
      </c>
      <c r="F17" s="451">
        <v>109.5</v>
      </c>
      <c r="G17" s="451">
        <v>104</v>
      </c>
      <c r="H17" s="451">
        <v>108.15</v>
      </c>
      <c r="I17" s="451" t="s">
        <v>3593</v>
      </c>
      <c r="J17" s="417" t="s">
        <v>3642</v>
      </c>
      <c r="K17" s="405">
        <f t="shared" ref="K17" si="12">H17-F17</f>
        <v>-1.3499999999999943</v>
      </c>
      <c r="L17" s="299">
        <f t="shared" ref="L17" si="13">K17/F17</f>
        <v>-1.2328767123287619E-2</v>
      </c>
      <c r="M17" s="300" t="s">
        <v>2131</v>
      </c>
      <c r="N17" s="301">
        <v>43297</v>
      </c>
      <c r="O17" s="445"/>
      <c r="P17" s="143"/>
      <c r="Q17" s="143"/>
      <c r="R17" s="151" t="s">
        <v>2378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55" customFormat="1" ht="15" customHeight="1">
      <c r="A18" s="446">
        <v>9</v>
      </c>
      <c r="B18" s="447">
        <v>43292</v>
      </c>
      <c r="C18" s="448"/>
      <c r="D18" s="449" t="s">
        <v>148</v>
      </c>
      <c r="E18" s="450" t="s">
        <v>270</v>
      </c>
      <c r="F18" s="451">
        <v>269</v>
      </c>
      <c r="G18" s="451">
        <v>255</v>
      </c>
      <c r="H18" s="451">
        <v>253.5</v>
      </c>
      <c r="I18" s="451" t="s">
        <v>3614</v>
      </c>
      <c r="J18" s="417" t="s">
        <v>3651</v>
      </c>
      <c r="K18" s="405">
        <f t="shared" ref="K18" si="14">H18-F18</f>
        <v>-15.5</v>
      </c>
      <c r="L18" s="299">
        <f t="shared" ref="L18" si="15">K18/F18</f>
        <v>-5.7620817843866169E-2</v>
      </c>
      <c r="M18" s="300" t="s">
        <v>2131</v>
      </c>
      <c r="N18" s="301">
        <v>43297</v>
      </c>
      <c r="O18" s="445"/>
      <c r="P18" s="143"/>
      <c r="Q18" s="143"/>
      <c r="R18" s="151" t="s">
        <v>2379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43" customFormat="1">
      <c r="A19" s="406">
        <v>10</v>
      </c>
      <c r="B19" s="430">
        <v>43298</v>
      </c>
      <c r="C19" s="430"/>
      <c r="D19" s="407" t="s">
        <v>112</v>
      </c>
      <c r="E19" s="406" t="s">
        <v>270</v>
      </c>
      <c r="F19" s="406" t="s">
        <v>3661</v>
      </c>
      <c r="G19" s="406">
        <v>782</v>
      </c>
      <c r="H19" s="406"/>
      <c r="I19" s="406" t="s">
        <v>3662</v>
      </c>
      <c r="J19" s="435" t="s">
        <v>271</v>
      </c>
      <c r="K19" s="361"/>
      <c r="L19" s="439"/>
      <c r="M19" s="436"/>
      <c r="N19" s="431"/>
      <c r="O19" s="438">
        <f>VLOOKUP(D19,Sheet2!$A$1:M2174,6,0)</f>
        <v>796.95</v>
      </c>
      <c r="P19" s="205"/>
      <c r="Q19" s="204"/>
      <c r="R19" s="191" t="s">
        <v>2379</v>
      </c>
      <c r="S19" s="206"/>
      <c r="T19" s="189"/>
      <c r="U19" s="189"/>
      <c r="V19" s="189"/>
      <c r="W19" s="189"/>
      <c r="X19" s="189"/>
      <c r="Y19" s="189"/>
    </row>
    <row r="20" spans="1:38" s="355" customFormat="1" ht="15" customHeight="1">
      <c r="A20" s="345">
        <v>11</v>
      </c>
      <c r="B20" s="452">
        <v>43298</v>
      </c>
      <c r="C20" s="452"/>
      <c r="D20" s="467" t="s">
        <v>142</v>
      </c>
      <c r="E20" s="346" t="s">
        <v>270</v>
      </c>
      <c r="F20" s="346">
        <v>545</v>
      </c>
      <c r="G20" s="345">
        <v>518</v>
      </c>
      <c r="H20" s="345">
        <v>566.5</v>
      </c>
      <c r="I20" s="345" t="s">
        <v>3429</v>
      </c>
      <c r="J20" s="471" t="s">
        <v>3689</v>
      </c>
      <c r="K20" s="454">
        <f>H20-F20</f>
        <v>21.5</v>
      </c>
      <c r="L20" s="455">
        <f t="shared" ref="L20" si="16">K20/F20</f>
        <v>3.9449541284403672E-2</v>
      </c>
      <c r="M20" s="456" t="s">
        <v>272</v>
      </c>
      <c r="N20" s="457">
        <v>43304</v>
      </c>
      <c r="O20" s="458"/>
      <c r="P20" s="143"/>
      <c r="Q20" s="143"/>
      <c r="R20" s="151" t="s">
        <v>2378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55" customFormat="1" ht="15" customHeight="1">
      <c r="A21" s="345">
        <v>12</v>
      </c>
      <c r="B21" s="452">
        <v>43299</v>
      </c>
      <c r="C21" s="452"/>
      <c r="D21" s="467" t="s">
        <v>104</v>
      </c>
      <c r="E21" s="346" t="s">
        <v>270</v>
      </c>
      <c r="F21" s="346">
        <v>304.5</v>
      </c>
      <c r="G21" s="345">
        <v>289</v>
      </c>
      <c r="H21" s="345">
        <v>319.5</v>
      </c>
      <c r="I21" s="345" t="s">
        <v>3665</v>
      </c>
      <c r="J21" s="471" t="s">
        <v>3791</v>
      </c>
      <c r="K21" s="454">
        <f>H21-F21</f>
        <v>15</v>
      </c>
      <c r="L21" s="455">
        <f t="shared" ref="L21" si="17">K21/F21</f>
        <v>4.9261083743842367E-2</v>
      </c>
      <c r="M21" s="456" t="s">
        <v>272</v>
      </c>
      <c r="N21" s="457">
        <v>43306</v>
      </c>
      <c r="O21" s="458"/>
      <c r="P21" s="143"/>
      <c r="Q21" s="143"/>
      <c r="R21" s="151" t="s">
        <v>2378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55" customFormat="1" ht="15" customHeight="1">
      <c r="A22" s="345">
        <v>13</v>
      </c>
      <c r="B22" s="452">
        <v>43299</v>
      </c>
      <c r="C22" s="452"/>
      <c r="D22" s="467" t="s">
        <v>347</v>
      </c>
      <c r="E22" s="346" t="s">
        <v>270</v>
      </c>
      <c r="F22" s="346">
        <v>310</v>
      </c>
      <c r="G22" s="345">
        <v>294</v>
      </c>
      <c r="H22" s="345">
        <v>323.5</v>
      </c>
      <c r="I22" s="345" t="s">
        <v>3670</v>
      </c>
      <c r="J22" s="471" t="s">
        <v>3722</v>
      </c>
      <c r="K22" s="454">
        <f>H22-F22</f>
        <v>13.5</v>
      </c>
      <c r="L22" s="455">
        <f t="shared" ref="L22" si="18">K22/F22</f>
        <v>4.3548387096774194E-2</v>
      </c>
      <c r="M22" s="456" t="s">
        <v>272</v>
      </c>
      <c r="N22" s="457">
        <v>43304</v>
      </c>
      <c r="O22" s="458"/>
      <c r="P22" s="143"/>
      <c r="Q22" s="143"/>
      <c r="R22" s="151" t="s">
        <v>2379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55" customFormat="1" ht="15" customHeight="1">
      <c r="A23" s="345">
        <v>14</v>
      </c>
      <c r="B23" s="452">
        <v>43301</v>
      </c>
      <c r="C23" s="452"/>
      <c r="D23" s="467" t="s">
        <v>232</v>
      </c>
      <c r="E23" s="346" t="s">
        <v>270</v>
      </c>
      <c r="F23" s="346">
        <v>1315</v>
      </c>
      <c r="G23" s="345">
        <v>1250</v>
      </c>
      <c r="H23" s="345">
        <v>1372.5</v>
      </c>
      <c r="I23" s="345" t="s">
        <v>3637</v>
      </c>
      <c r="J23" s="471" t="s">
        <v>3796</v>
      </c>
      <c r="K23" s="454">
        <f>H23-F23</f>
        <v>57.5</v>
      </c>
      <c r="L23" s="455">
        <f t="shared" ref="L23" si="19">K23/F23</f>
        <v>4.3726235741444866E-2</v>
      </c>
      <c r="M23" s="456" t="s">
        <v>272</v>
      </c>
      <c r="N23" s="457">
        <v>43306</v>
      </c>
      <c r="O23" s="458"/>
      <c r="P23" s="143"/>
      <c r="Q23" s="143"/>
      <c r="R23" s="151" t="s">
        <v>2378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19" customFormat="1">
      <c r="A24" s="373">
        <v>15</v>
      </c>
      <c r="B24" s="360">
        <v>43306</v>
      </c>
      <c r="C24" s="374"/>
      <c r="D24" s="362" t="s">
        <v>347</v>
      </c>
      <c r="E24" s="375" t="s">
        <v>270</v>
      </c>
      <c r="F24" s="376" t="s">
        <v>3788</v>
      </c>
      <c r="G24" s="376">
        <v>289</v>
      </c>
      <c r="H24" s="376"/>
      <c r="I24" s="376" t="s">
        <v>3670</v>
      </c>
      <c r="J24" s="361" t="s">
        <v>271</v>
      </c>
      <c r="K24" s="376"/>
      <c r="L24" s="376"/>
      <c r="M24" s="527"/>
      <c r="N24" s="361"/>
      <c r="O24" s="438">
        <f>VLOOKUP(D24,Sheet2!$A$1:M2179,6,0)</f>
        <v>308.25</v>
      </c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73">
        <v>16</v>
      </c>
      <c r="B25" s="360">
        <v>43306</v>
      </c>
      <c r="C25" s="374"/>
      <c r="D25" s="362" t="s">
        <v>2085</v>
      </c>
      <c r="E25" s="375" t="s">
        <v>270</v>
      </c>
      <c r="F25" s="376" t="s">
        <v>3789</v>
      </c>
      <c r="G25" s="376">
        <v>1590</v>
      </c>
      <c r="H25" s="376"/>
      <c r="I25" s="376" t="s">
        <v>3790</v>
      </c>
      <c r="J25" s="361" t="s">
        <v>271</v>
      </c>
      <c r="K25" s="376"/>
      <c r="L25" s="376"/>
      <c r="M25" s="416"/>
      <c r="N25" s="361"/>
      <c r="O25" s="438">
        <f>VLOOKUP(D25,Sheet2!$A$1:M2180,6,0)</f>
        <v>1666.85</v>
      </c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73">
        <v>17</v>
      </c>
      <c r="B26" s="360">
        <v>43306</v>
      </c>
      <c r="C26" s="374"/>
      <c r="D26" s="362" t="s">
        <v>155</v>
      </c>
      <c r="E26" s="375" t="s">
        <v>270</v>
      </c>
      <c r="F26" s="376" t="s">
        <v>3797</v>
      </c>
      <c r="G26" s="376">
        <v>513</v>
      </c>
      <c r="H26" s="376"/>
      <c r="I26" s="376" t="s">
        <v>3429</v>
      </c>
      <c r="J26" s="361" t="s">
        <v>271</v>
      </c>
      <c r="K26" s="376"/>
      <c r="L26" s="376"/>
      <c r="M26" s="527"/>
      <c r="N26" s="361"/>
      <c r="O26" s="438">
        <f>VLOOKUP(D26,Sheet2!$A$1:M2181,6,0)</f>
        <v>540.35</v>
      </c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497"/>
      <c r="B27" s="498"/>
      <c r="C27" s="499"/>
      <c r="D27" s="500"/>
      <c r="E27" s="501"/>
      <c r="F27" s="502"/>
      <c r="G27" s="502"/>
      <c r="H27" s="502"/>
      <c r="I27" s="502"/>
      <c r="J27" s="474"/>
      <c r="K27" s="502"/>
      <c r="L27" s="502"/>
      <c r="M27" s="155"/>
      <c r="N27" s="474"/>
      <c r="O27" s="503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497"/>
      <c r="B28" s="498"/>
      <c r="C28" s="499"/>
      <c r="D28" s="500"/>
      <c r="E28" s="501"/>
      <c r="F28" s="502"/>
      <c r="G28" s="502"/>
      <c r="H28" s="502"/>
      <c r="I28" s="502"/>
      <c r="J28" s="474"/>
      <c r="K28" s="502"/>
      <c r="L28" s="502"/>
      <c r="M28" s="155"/>
      <c r="N28" s="474"/>
      <c r="O28" s="503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497"/>
      <c r="B29" s="498"/>
      <c r="C29" s="499"/>
      <c r="D29" s="500"/>
      <c r="E29" s="501"/>
      <c r="F29" s="502"/>
      <c r="G29" s="502"/>
      <c r="H29" s="502"/>
      <c r="I29" s="502"/>
      <c r="J29" s="474"/>
      <c r="K29" s="502"/>
      <c r="L29" s="502"/>
      <c r="M29" s="155"/>
      <c r="N29" s="474"/>
      <c r="O29" s="503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497"/>
      <c r="B30" s="498"/>
      <c r="C30" s="499"/>
      <c r="D30" s="500"/>
      <c r="E30" s="501"/>
      <c r="F30" s="502"/>
      <c r="G30" s="502"/>
      <c r="H30" s="502"/>
      <c r="I30" s="502"/>
      <c r="J30" s="474"/>
      <c r="K30" s="502"/>
      <c r="L30" s="502"/>
      <c r="M30" s="155"/>
      <c r="N30" s="474"/>
      <c r="O30" s="503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2" customHeight="1">
      <c r="A31" s="306" t="s">
        <v>345</v>
      </c>
      <c r="B31" s="306"/>
      <c r="C31" s="306"/>
      <c r="D31" s="306"/>
      <c r="F31" s="173" t="s">
        <v>368</v>
      </c>
      <c r="G31" s="88"/>
      <c r="H31" s="102"/>
      <c r="I31" s="103"/>
      <c r="J31" s="144"/>
      <c r="K31" s="166"/>
      <c r="L31" s="167"/>
      <c r="M31" s="167"/>
      <c r="N31" s="18"/>
      <c r="O31" s="150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19" customFormat="1" ht="12" customHeight="1">
      <c r="A32" s="186" t="s">
        <v>2471</v>
      </c>
      <c r="B32" s="157"/>
      <c r="C32" s="184"/>
      <c r="D32" s="157"/>
      <c r="E32" s="87"/>
      <c r="F32" s="173" t="s">
        <v>2508</v>
      </c>
      <c r="G32" s="88"/>
      <c r="H32" s="102"/>
      <c r="I32" s="103"/>
      <c r="J32" s="144"/>
      <c r="K32" s="166"/>
      <c r="L32" s="167"/>
      <c r="M32" s="167"/>
      <c r="N32" s="18"/>
      <c r="O32" s="150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19" customFormat="1" ht="12" customHeight="1">
      <c r="A33" s="306" t="s">
        <v>3643</v>
      </c>
      <c r="B33" s="157"/>
      <c r="C33" s="184"/>
      <c r="D33" s="157"/>
      <c r="E33" s="87"/>
      <c r="F33" s="88"/>
      <c r="G33" s="88"/>
      <c r="H33" s="102"/>
      <c r="I33" s="103"/>
      <c r="J33" s="145"/>
      <c r="K33" s="166"/>
      <c r="L33" s="167"/>
      <c r="M33" s="88"/>
      <c r="N33" s="89"/>
      <c r="O33" s="142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ht="15" customHeight="1">
      <c r="A34" s="107" t="s">
        <v>2135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397" t="s">
        <v>265</v>
      </c>
      <c r="K35" s="168" t="s">
        <v>273</v>
      </c>
      <c r="L35" s="168" t="s">
        <v>274</v>
      </c>
      <c r="M35" s="84" t="s">
        <v>275</v>
      </c>
      <c r="N35" s="381" t="s">
        <v>268</v>
      </c>
      <c r="O35" s="179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43" customFormat="1">
      <c r="A36" s="464">
        <v>1</v>
      </c>
      <c r="B36" s="465">
        <v>43283</v>
      </c>
      <c r="C36" s="466"/>
      <c r="D36" s="467" t="s">
        <v>3470</v>
      </c>
      <c r="E36" s="468" t="s">
        <v>270</v>
      </c>
      <c r="F36" s="469">
        <v>10645</v>
      </c>
      <c r="G36" s="469">
        <v>10545</v>
      </c>
      <c r="H36" s="469">
        <v>10745</v>
      </c>
      <c r="I36" s="469">
        <v>10850</v>
      </c>
      <c r="J36" s="470" t="s">
        <v>3550</v>
      </c>
      <c r="K36" s="345">
        <f>H36-F36</f>
        <v>100</v>
      </c>
      <c r="L36" s="469">
        <f>M36*K36</f>
        <v>7500</v>
      </c>
      <c r="M36" s="346">
        <v>75</v>
      </c>
      <c r="N36" s="456" t="s">
        <v>272</v>
      </c>
      <c r="O36" s="457">
        <v>43285</v>
      </c>
      <c r="P36" s="419"/>
      <c r="Q36" s="204"/>
      <c r="R36" s="191" t="s">
        <v>2379</v>
      </c>
      <c r="S36" s="206"/>
      <c r="T36" s="189"/>
      <c r="U36" s="189"/>
      <c r="V36" s="189"/>
      <c r="W36" s="189"/>
      <c r="X36" s="189"/>
      <c r="Y36" s="189"/>
    </row>
    <row r="37" spans="1:38" s="143" customFormat="1">
      <c r="A37" s="464">
        <v>2</v>
      </c>
      <c r="B37" s="465">
        <v>43284</v>
      </c>
      <c r="C37" s="466"/>
      <c r="D37" s="467" t="s">
        <v>3518</v>
      </c>
      <c r="E37" s="468" t="s">
        <v>270</v>
      </c>
      <c r="F37" s="469">
        <v>26270</v>
      </c>
      <c r="G37" s="469">
        <v>25950</v>
      </c>
      <c r="H37" s="469">
        <v>26480</v>
      </c>
      <c r="I37" s="469" t="s">
        <v>3519</v>
      </c>
      <c r="J37" s="470" t="s">
        <v>3553</v>
      </c>
      <c r="K37" s="345">
        <f>H37-F37</f>
        <v>210</v>
      </c>
      <c r="L37" s="469">
        <f>M37*K37</f>
        <v>8400</v>
      </c>
      <c r="M37" s="346">
        <v>40</v>
      </c>
      <c r="N37" s="456" t="s">
        <v>272</v>
      </c>
      <c r="O37" s="457">
        <v>43286</v>
      </c>
      <c r="P37" s="419"/>
      <c r="Q37" s="204"/>
      <c r="R37" s="191" t="s">
        <v>2379</v>
      </c>
      <c r="S37" s="206"/>
      <c r="T37" s="189"/>
      <c r="U37" s="189"/>
      <c r="V37" s="189"/>
      <c r="W37" s="189"/>
      <c r="X37" s="189"/>
      <c r="Y37" s="189"/>
    </row>
    <row r="38" spans="1:38" s="19" customFormat="1">
      <c r="A38" s="508">
        <v>3</v>
      </c>
      <c r="B38" s="509">
        <v>43292</v>
      </c>
      <c r="C38" s="510"/>
      <c r="D38" s="511" t="s">
        <v>3470</v>
      </c>
      <c r="E38" s="512" t="s">
        <v>2335</v>
      </c>
      <c r="F38" s="514">
        <v>10955</v>
      </c>
      <c r="G38" s="513">
        <v>11060</v>
      </c>
      <c r="H38" s="513">
        <v>11060</v>
      </c>
      <c r="I38" s="514" t="s">
        <v>3613</v>
      </c>
      <c r="J38" s="480" t="s">
        <v>3636</v>
      </c>
      <c r="K38" s="481">
        <f>F38-H38</f>
        <v>-105</v>
      </c>
      <c r="L38" s="451">
        <f>M38*K38</f>
        <v>-7875</v>
      </c>
      <c r="M38" s="418">
        <v>75</v>
      </c>
      <c r="N38" s="300" t="s">
        <v>2131</v>
      </c>
      <c r="O38" s="301">
        <v>43293</v>
      </c>
      <c r="Q38" s="18"/>
      <c r="R38" s="88" t="s">
        <v>2378</v>
      </c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73"/>
      <c r="B39" s="360"/>
      <c r="C39" s="374"/>
      <c r="D39" s="362"/>
      <c r="E39" s="375"/>
      <c r="F39" s="376"/>
      <c r="G39" s="376"/>
      <c r="H39" s="376"/>
      <c r="I39" s="376"/>
      <c r="J39" s="361"/>
      <c r="K39" s="376"/>
      <c r="L39" s="376"/>
      <c r="M39" s="416"/>
      <c r="N39" s="361"/>
      <c r="O39" s="377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73"/>
      <c r="B40" s="360"/>
      <c r="C40" s="374"/>
      <c r="D40" s="362"/>
      <c r="E40" s="375"/>
      <c r="F40" s="376"/>
      <c r="G40" s="376"/>
      <c r="H40" s="376"/>
      <c r="I40" s="376"/>
      <c r="J40" s="361"/>
      <c r="K40" s="376"/>
      <c r="L40" s="376"/>
      <c r="M40" s="416"/>
      <c r="N40" s="361"/>
      <c r="O40" s="377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73"/>
      <c r="B41" s="360"/>
      <c r="C41" s="374"/>
      <c r="D41" s="362"/>
      <c r="E41" s="375"/>
      <c r="F41" s="376"/>
      <c r="G41" s="376"/>
      <c r="H41" s="376"/>
      <c r="I41" s="376"/>
      <c r="J41" s="361"/>
      <c r="K41" s="376"/>
      <c r="L41" s="376"/>
      <c r="M41" s="416"/>
      <c r="N41" s="361"/>
      <c r="O41" s="377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73"/>
      <c r="B42" s="360"/>
      <c r="C42" s="374"/>
      <c r="D42" s="362"/>
      <c r="E42" s="375"/>
      <c r="F42" s="376"/>
      <c r="G42" s="376"/>
      <c r="H42" s="376"/>
      <c r="I42" s="376"/>
      <c r="J42" s="361"/>
      <c r="K42" s="376"/>
      <c r="L42" s="376"/>
      <c r="M42" s="387"/>
      <c r="N42" s="361"/>
      <c r="O42" s="377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73"/>
      <c r="B43" s="360"/>
      <c r="C43" s="374"/>
      <c r="D43" s="362"/>
      <c r="E43" s="375"/>
      <c r="F43" s="376"/>
      <c r="G43" s="376"/>
      <c r="H43" s="376"/>
      <c r="I43" s="376"/>
      <c r="J43" s="361"/>
      <c r="K43" s="376"/>
      <c r="L43" s="376"/>
      <c r="M43" s="378"/>
      <c r="N43" s="361"/>
      <c r="O43" s="377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>
      <c r="A44" s="349"/>
      <c r="B44" s="192"/>
      <c r="C44" s="350"/>
      <c r="D44" s="351"/>
      <c r="E44" s="352"/>
      <c r="F44" s="174"/>
      <c r="G44" s="174"/>
      <c r="H44" s="174"/>
      <c r="I44" s="174"/>
      <c r="J44" s="88"/>
      <c r="K44" s="353"/>
      <c r="L44" s="353"/>
      <c r="M44" s="88"/>
      <c r="N44" s="18"/>
      <c r="O44" s="354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15">
      <c r="A45" s="106" t="s">
        <v>276</v>
      </c>
      <c r="B45" s="106"/>
      <c r="C45" s="106"/>
      <c r="D45" s="106"/>
      <c r="E45" s="159"/>
      <c r="F45" s="174"/>
      <c r="G45" s="174"/>
      <c r="H45" s="174"/>
      <c r="I45" s="174"/>
      <c r="J45" s="9"/>
      <c r="K45" s="49"/>
      <c r="L45" s="49"/>
      <c r="M45" s="49"/>
      <c r="N45" s="1"/>
      <c r="O45" s="9"/>
      <c r="P45" s="19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  <c r="AB45" s="19"/>
    </row>
    <row r="46" spans="1:38" ht="38.25">
      <c r="A46" s="84" t="s">
        <v>13</v>
      </c>
      <c r="B46" s="84" t="s">
        <v>218</v>
      </c>
      <c r="C46" s="84"/>
      <c r="D46" s="85" t="s">
        <v>259</v>
      </c>
      <c r="E46" s="84" t="s">
        <v>260</v>
      </c>
      <c r="F46" s="84" t="s">
        <v>261</v>
      </c>
      <c r="G46" s="175" t="s">
        <v>262</v>
      </c>
      <c r="H46" s="84" t="s">
        <v>263</v>
      </c>
      <c r="I46" s="84" t="s">
        <v>264</v>
      </c>
      <c r="J46" s="397" t="s">
        <v>265</v>
      </c>
      <c r="K46" s="397" t="s">
        <v>3512</v>
      </c>
      <c r="L46" s="168" t="s">
        <v>274</v>
      </c>
      <c r="M46" s="84" t="s">
        <v>275</v>
      </c>
      <c r="N46" s="84" t="s">
        <v>268</v>
      </c>
      <c r="O46" s="85" t="s">
        <v>269</v>
      </c>
      <c r="P46" s="19"/>
      <c r="Q46" s="1"/>
      <c r="R46" s="88"/>
      <c r="S46" s="18"/>
      <c r="T46" s="18"/>
      <c r="U46" s="18"/>
      <c r="V46" s="18"/>
      <c r="W46" s="18"/>
      <c r="X46" s="18"/>
      <c r="Y46" s="18"/>
    </row>
    <row r="47" spans="1:38" s="143" customFormat="1">
      <c r="A47" s="235">
        <v>1</v>
      </c>
      <c r="B47" s="444">
        <v>43286</v>
      </c>
      <c r="C47" s="444"/>
      <c r="D47" s="234" t="s">
        <v>3554</v>
      </c>
      <c r="E47" s="418" t="s">
        <v>270</v>
      </c>
      <c r="F47" s="418">
        <v>32.5</v>
      </c>
      <c r="G47" s="235"/>
      <c r="H47" s="235">
        <v>0</v>
      </c>
      <c r="I47" s="418" t="s">
        <v>3555</v>
      </c>
      <c r="J47" s="477" t="s">
        <v>3563</v>
      </c>
      <c r="K47" s="235">
        <f t="shared" ref="K47:K52" si="20">H47-F47</f>
        <v>-32.5</v>
      </c>
      <c r="L47" s="451">
        <f t="shared" ref="L47:L52" si="21">M47*K47</f>
        <v>-1300</v>
      </c>
      <c r="M47" s="418">
        <v>40</v>
      </c>
      <c r="N47" s="300" t="s">
        <v>2131</v>
      </c>
      <c r="O47" s="301">
        <v>43286</v>
      </c>
      <c r="P47" s="19"/>
      <c r="Q47" s="204"/>
      <c r="R47" s="191" t="s">
        <v>2379</v>
      </c>
      <c r="S47" s="206"/>
      <c r="T47" s="189"/>
      <c r="U47" s="189"/>
      <c r="V47" s="189"/>
      <c r="W47" s="189"/>
      <c r="X47" s="189"/>
      <c r="Y47" s="189"/>
    </row>
    <row r="48" spans="1:38" s="143" customFormat="1">
      <c r="A48" s="235">
        <v>2</v>
      </c>
      <c r="B48" s="444">
        <v>43293</v>
      </c>
      <c r="C48" s="444"/>
      <c r="D48" s="234" t="s">
        <v>3625</v>
      </c>
      <c r="E48" s="418" t="s">
        <v>270</v>
      </c>
      <c r="F48" s="418">
        <v>40</v>
      </c>
      <c r="G48" s="235"/>
      <c r="H48" s="235">
        <v>0</v>
      </c>
      <c r="I48" s="418">
        <v>100</v>
      </c>
      <c r="J48" s="477" t="s">
        <v>3626</v>
      </c>
      <c r="K48" s="235">
        <f t="shared" si="20"/>
        <v>-40</v>
      </c>
      <c r="L48" s="451">
        <f t="shared" si="21"/>
        <v>-1600</v>
      </c>
      <c r="M48" s="418">
        <v>40</v>
      </c>
      <c r="N48" s="300" t="s">
        <v>2131</v>
      </c>
      <c r="O48" s="301">
        <v>43293</v>
      </c>
      <c r="P48" s="19"/>
      <c r="Q48" s="204"/>
      <c r="R48" s="191" t="s">
        <v>2378</v>
      </c>
      <c r="S48" s="206"/>
      <c r="T48" s="189"/>
      <c r="U48" s="189"/>
      <c r="V48" s="189"/>
      <c r="W48" s="189"/>
      <c r="X48" s="189"/>
      <c r="Y48" s="189"/>
    </row>
    <row r="49" spans="1:26" s="143" customFormat="1">
      <c r="A49" s="464">
        <v>3</v>
      </c>
      <c r="B49" s="465">
        <v>43294</v>
      </c>
      <c r="C49" s="466"/>
      <c r="D49" s="467" t="s">
        <v>3630</v>
      </c>
      <c r="E49" s="468" t="s">
        <v>270</v>
      </c>
      <c r="F49" s="469">
        <v>46</v>
      </c>
      <c r="G49" s="469"/>
      <c r="H49" s="469">
        <v>61.5</v>
      </c>
      <c r="I49" s="469">
        <v>100</v>
      </c>
      <c r="J49" s="470" t="s">
        <v>3652</v>
      </c>
      <c r="K49" s="345">
        <f t="shared" si="20"/>
        <v>15.5</v>
      </c>
      <c r="L49" s="469">
        <f t="shared" si="21"/>
        <v>1162.5</v>
      </c>
      <c r="M49" s="346">
        <v>75</v>
      </c>
      <c r="N49" s="456" t="s">
        <v>272</v>
      </c>
      <c r="O49" s="457">
        <v>43297</v>
      </c>
      <c r="P49" s="419"/>
      <c r="Q49" s="204"/>
      <c r="R49" s="191" t="s">
        <v>2378</v>
      </c>
      <c r="S49" s="206"/>
      <c r="T49" s="189"/>
      <c r="U49" s="189"/>
      <c r="V49" s="189"/>
      <c r="W49" s="189"/>
      <c r="X49" s="189"/>
      <c r="Y49" s="189"/>
    </row>
    <row r="50" spans="1:26" s="143" customFormat="1">
      <c r="A50" s="464">
        <v>4</v>
      </c>
      <c r="B50" s="465">
        <v>43298</v>
      </c>
      <c r="C50" s="466"/>
      <c r="D50" s="467" t="s">
        <v>3630</v>
      </c>
      <c r="E50" s="468" t="s">
        <v>270</v>
      </c>
      <c r="F50" s="469">
        <v>36</v>
      </c>
      <c r="G50" s="469"/>
      <c r="H50" s="469">
        <v>61</v>
      </c>
      <c r="I50" s="469" t="s">
        <v>3555</v>
      </c>
      <c r="J50" s="470" t="s">
        <v>2783</v>
      </c>
      <c r="K50" s="345">
        <f t="shared" si="20"/>
        <v>25</v>
      </c>
      <c r="L50" s="469">
        <f t="shared" si="21"/>
        <v>1875</v>
      </c>
      <c r="M50" s="346">
        <v>75</v>
      </c>
      <c r="N50" s="456" t="s">
        <v>272</v>
      </c>
      <c r="O50" s="457">
        <v>43299</v>
      </c>
      <c r="P50" s="419"/>
      <c r="Q50" s="204"/>
      <c r="R50" s="191" t="s">
        <v>2379</v>
      </c>
      <c r="S50" s="206"/>
      <c r="T50" s="189"/>
      <c r="U50" s="189"/>
      <c r="V50" s="189"/>
      <c r="W50" s="189"/>
      <c r="X50" s="189"/>
      <c r="Y50" s="189"/>
    </row>
    <row r="51" spans="1:26" s="143" customFormat="1">
      <c r="A51" s="235">
        <v>5</v>
      </c>
      <c r="B51" s="444">
        <v>43299</v>
      </c>
      <c r="C51" s="444"/>
      <c r="D51" s="234" t="s">
        <v>3671</v>
      </c>
      <c r="E51" s="418" t="s">
        <v>270</v>
      </c>
      <c r="F51" s="418">
        <v>9</v>
      </c>
      <c r="G51" s="235">
        <v>4</v>
      </c>
      <c r="H51" s="235">
        <v>4</v>
      </c>
      <c r="I51" s="418" t="s">
        <v>3672</v>
      </c>
      <c r="J51" s="477" t="s">
        <v>3718</v>
      </c>
      <c r="K51" s="235">
        <f t="shared" si="20"/>
        <v>-5</v>
      </c>
      <c r="L51" s="451">
        <f t="shared" si="21"/>
        <v>-5305</v>
      </c>
      <c r="M51" s="418">
        <v>1061</v>
      </c>
      <c r="N51" s="300" t="s">
        <v>2131</v>
      </c>
      <c r="O51" s="301">
        <v>43304</v>
      </c>
      <c r="P51" s="19"/>
      <c r="Q51" s="204"/>
      <c r="R51" s="191" t="s">
        <v>2378</v>
      </c>
      <c r="S51" s="206"/>
      <c r="T51" s="189"/>
      <c r="U51" s="189"/>
      <c r="V51" s="189"/>
      <c r="W51" s="189"/>
      <c r="X51" s="189"/>
      <c r="Y51" s="189"/>
    </row>
    <row r="52" spans="1:26" s="143" customFormat="1">
      <c r="A52" s="464">
        <v>6</v>
      </c>
      <c r="B52" s="465">
        <v>43300</v>
      </c>
      <c r="C52" s="466"/>
      <c r="D52" s="467" t="s">
        <v>3687</v>
      </c>
      <c r="E52" s="468" t="s">
        <v>270</v>
      </c>
      <c r="F52" s="469">
        <v>19</v>
      </c>
      <c r="G52" s="469">
        <v>0</v>
      </c>
      <c r="H52" s="469">
        <v>40.5</v>
      </c>
      <c r="I52" s="469" t="s">
        <v>3688</v>
      </c>
      <c r="J52" s="470" t="s">
        <v>3689</v>
      </c>
      <c r="K52" s="345">
        <f t="shared" si="20"/>
        <v>21.5</v>
      </c>
      <c r="L52" s="469">
        <f t="shared" si="21"/>
        <v>860</v>
      </c>
      <c r="M52" s="346">
        <v>40</v>
      </c>
      <c r="N52" s="456" t="s">
        <v>272</v>
      </c>
      <c r="O52" s="457">
        <v>43300</v>
      </c>
      <c r="P52" s="419"/>
      <c r="Q52" s="204"/>
      <c r="R52" s="191" t="s">
        <v>3691</v>
      </c>
      <c r="S52" s="206"/>
      <c r="T52" s="189"/>
      <c r="U52" s="189"/>
      <c r="V52" s="189"/>
      <c r="W52" s="189"/>
      <c r="X52" s="189"/>
      <c r="Y52" s="189"/>
    </row>
    <row r="53" spans="1:26" s="143" customFormat="1" ht="14.25">
      <c r="A53" s="406">
        <v>7</v>
      </c>
      <c r="B53" s="430">
        <v>43304</v>
      </c>
      <c r="C53" s="430"/>
      <c r="D53" s="526" t="s">
        <v>3723</v>
      </c>
      <c r="E53" s="525" t="s">
        <v>270</v>
      </c>
      <c r="F53" s="525" t="s">
        <v>3724</v>
      </c>
      <c r="G53" s="406"/>
      <c r="H53" s="406"/>
      <c r="I53" s="432">
        <v>70</v>
      </c>
      <c r="J53" s="435" t="s">
        <v>271</v>
      </c>
      <c r="K53" s="433"/>
      <c r="L53" s="434"/>
      <c r="M53" s="406"/>
      <c r="N53" s="436"/>
      <c r="O53" s="431"/>
      <c r="P53" s="19"/>
      <c r="Q53" s="204"/>
      <c r="R53" s="191" t="s">
        <v>2379</v>
      </c>
      <c r="S53" s="206"/>
      <c r="T53" s="189"/>
      <c r="U53" s="189"/>
      <c r="V53" s="189"/>
      <c r="W53" s="189"/>
      <c r="X53" s="189"/>
      <c r="Y53" s="189"/>
    </row>
    <row r="54" spans="1:26" s="143" customFormat="1">
      <c r="A54" s="406"/>
      <c r="B54" s="430"/>
      <c r="C54" s="430"/>
      <c r="D54" s="407"/>
      <c r="E54" s="432"/>
      <c r="F54" s="432"/>
      <c r="G54" s="406"/>
      <c r="H54" s="406"/>
      <c r="I54" s="432"/>
      <c r="J54" s="435"/>
      <c r="K54" s="433"/>
      <c r="L54" s="434"/>
      <c r="M54" s="406"/>
      <c r="N54" s="436"/>
      <c r="O54" s="431"/>
      <c r="P54" s="206"/>
      <c r="Q54" s="204"/>
      <c r="R54" s="191"/>
      <c r="S54" s="206"/>
      <c r="T54" s="189"/>
      <c r="U54" s="189"/>
      <c r="V54" s="189"/>
      <c r="W54" s="189"/>
      <c r="X54" s="189"/>
      <c r="Y54" s="189"/>
    </row>
    <row r="55" spans="1:26" s="143" customFormat="1">
      <c r="A55" s="547"/>
      <c r="B55" s="552"/>
      <c r="C55" s="430"/>
      <c r="D55" s="86"/>
      <c r="E55" s="432"/>
      <c r="F55" s="432"/>
      <c r="G55" s="406"/>
      <c r="H55" s="406"/>
      <c r="I55" s="554"/>
      <c r="J55" s="554"/>
      <c r="K55" s="556"/>
      <c r="L55" s="545"/>
      <c r="M55" s="547"/>
      <c r="N55" s="549"/>
      <c r="O55" s="551"/>
      <c r="P55" s="19"/>
      <c r="Q55" s="204"/>
      <c r="R55" s="191"/>
      <c r="S55" s="206"/>
      <c r="T55" s="189"/>
      <c r="U55" s="189"/>
      <c r="V55" s="189"/>
      <c r="W55" s="189"/>
      <c r="X55" s="189"/>
      <c r="Y55" s="189"/>
    </row>
    <row r="56" spans="1:26" s="143" customFormat="1" ht="14.25">
      <c r="A56" s="548"/>
      <c r="B56" s="553"/>
      <c r="C56" s="430"/>
      <c r="D56" s="437"/>
      <c r="E56" s="432"/>
      <c r="F56" s="432"/>
      <c r="G56" s="406"/>
      <c r="H56" s="406"/>
      <c r="I56" s="555"/>
      <c r="J56" s="555"/>
      <c r="K56" s="557"/>
      <c r="L56" s="546"/>
      <c r="M56" s="548"/>
      <c r="N56" s="550"/>
      <c r="O56" s="548"/>
      <c r="P56" s="206"/>
      <c r="Q56" s="204"/>
      <c r="R56" s="191"/>
      <c r="S56" s="206"/>
      <c r="T56" s="189"/>
      <c r="U56" s="189"/>
      <c r="V56" s="189"/>
      <c r="W56" s="189"/>
      <c r="X56" s="189"/>
      <c r="Y56" s="189"/>
    </row>
    <row r="57" spans="1:26" s="143" customFormat="1">
      <c r="A57" s="408"/>
      <c r="B57" s="409"/>
      <c r="C57" s="409"/>
      <c r="D57" s="410"/>
      <c r="E57" s="103"/>
      <c r="F57" s="103"/>
      <c r="G57" s="408"/>
      <c r="H57" s="408"/>
      <c r="I57" s="429"/>
      <c r="J57" s="102"/>
      <c r="K57" s="411"/>
      <c r="L57" s="412"/>
      <c r="M57" s="413"/>
      <c r="N57" s="414"/>
      <c r="O57" s="415"/>
      <c r="P57" s="206"/>
      <c r="Q57" s="204"/>
      <c r="R57" s="191"/>
      <c r="S57" s="206"/>
      <c r="T57" s="189"/>
      <c r="U57" s="189"/>
      <c r="V57" s="189"/>
      <c r="W57" s="189"/>
      <c r="X57" s="189"/>
      <c r="Y57" s="189"/>
    </row>
    <row r="58" spans="1:26" s="143" customFormat="1">
      <c r="A58" s="408"/>
      <c r="B58" s="409"/>
      <c r="C58" s="409"/>
      <c r="D58" s="410"/>
      <c r="E58" s="103"/>
      <c r="F58" s="103"/>
      <c r="G58" s="408"/>
      <c r="H58" s="408"/>
      <c r="I58" s="429"/>
      <c r="J58" s="102"/>
      <c r="K58" s="411"/>
      <c r="L58" s="412"/>
      <c r="M58" s="413"/>
      <c r="N58" s="414"/>
      <c r="O58" s="415"/>
      <c r="P58" s="206"/>
      <c r="Q58" s="204"/>
      <c r="R58" s="191"/>
      <c r="S58" s="206"/>
      <c r="T58" s="189"/>
      <c r="U58" s="189"/>
      <c r="V58" s="189"/>
      <c r="W58" s="189"/>
      <c r="X58" s="189"/>
      <c r="Y58" s="189"/>
    </row>
    <row r="59" spans="1:26" s="143" customFormat="1">
      <c r="A59" s="408"/>
      <c r="B59" s="409"/>
      <c r="C59" s="409"/>
      <c r="D59" s="410"/>
      <c r="E59" s="103"/>
      <c r="F59" s="103"/>
      <c r="G59" s="408"/>
      <c r="H59" s="408"/>
      <c r="I59" s="103"/>
      <c r="J59" s="102"/>
      <c r="K59" s="411"/>
      <c r="L59" s="412"/>
      <c r="M59" s="413"/>
      <c r="N59" s="414"/>
      <c r="O59" s="415"/>
      <c r="P59" s="206"/>
      <c r="Q59" s="204"/>
      <c r="R59" s="191"/>
      <c r="S59" s="206"/>
      <c r="T59" s="189"/>
      <c r="U59" s="189"/>
      <c r="V59" s="189"/>
      <c r="W59" s="189"/>
      <c r="X59" s="189"/>
      <c r="Y59" s="189"/>
    </row>
    <row r="60" spans="1:26" ht="15">
      <c r="B60" s="310" t="s">
        <v>277</v>
      </c>
      <c r="C60" s="310"/>
      <c r="D60" s="310"/>
      <c r="E60" s="310"/>
      <c r="F60" s="173"/>
      <c r="G60" s="173"/>
      <c r="H60" s="173"/>
      <c r="I60" s="173"/>
      <c r="J60" s="147"/>
      <c r="K60" s="169"/>
      <c r="L60" s="170"/>
      <c r="M60" s="171"/>
      <c r="N60" s="93"/>
      <c r="O60" s="146"/>
      <c r="Q60" s="1"/>
      <c r="R60" s="49"/>
      <c r="S60" s="18"/>
      <c r="Y60" s="18"/>
      <c r="Z60" s="18"/>
    </row>
    <row r="61" spans="1:26" ht="38.25">
      <c r="A61" s="158" t="s">
        <v>13</v>
      </c>
      <c r="B61" s="84" t="s">
        <v>218</v>
      </c>
      <c r="C61" s="84"/>
      <c r="D61" s="85" t="s">
        <v>259</v>
      </c>
      <c r="E61" s="84" t="s">
        <v>260</v>
      </c>
      <c r="F61" s="84" t="s">
        <v>261</v>
      </c>
      <c r="G61" s="84" t="s">
        <v>344</v>
      </c>
      <c r="H61" s="84" t="s">
        <v>263</v>
      </c>
      <c r="I61" s="84" t="s">
        <v>264</v>
      </c>
      <c r="J61" s="401" t="s">
        <v>265</v>
      </c>
      <c r="K61" s="84" t="s">
        <v>266</v>
      </c>
      <c r="L61" s="84" t="s">
        <v>267</v>
      </c>
      <c r="M61" s="84" t="s">
        <v>268</v>
      </c>
      <c r="N61" s="85" t="s">
        <v>269</v>
      </c>
      <c r="O61" s="84" t="s">
        <v>391</v>
      </c>
      <c r="Q61" s="1"/>
      <c r="R61" s="49"/>
      <c r="S61" s="18"/>
      <c r="Y61" s="18"/>
      <c r="Z61" s="18"/>
    </row>
    <row r="62" spans="1:26" s="143" customFormat="1">
      <c r="A62" s="345">
        <v>1</v>
      </c>
      <c r="B62" s="452">
        <v>43280</v>
      </c>
      <c r="C62" s="452"/>
      <c r="D62" s="467" t="s">
        <v>141</v>
      </c>
      <c r="E62" s="346" t="s">
        <v>270</v>
      </c>
      <c r="F62" s="346">
        <v>394</v>
      </c>
      <c r="G62" s="345">
        <v>378.7</v>
      </c>
      <c r="H62" s="345">
        <v>408.5</v>
      </c>
      <c r="I62" s="345" t="s">
        <v>3484</v>
      </c>
      <c r="J62" s="471" t="s">
        <v>3548</v>
      </c>
      <c r="K62" s="454">
        <f t="shared" ref="K62:K64" si="22">H62-F62</f>
        <v>14.5</v>
      </c>
      <c r="L62" s="455">
        <f t="shared" ref="L62:L64" si="23">K62/F62</f>
        <v>3.6802030456852791E-2</v>
      </c>
      <c r="M62" s="456" t="s">
        <v>272</v>
      </c>
      <c r="N62" s="457">
        <v>43285</v>
      </c>
      <c r="O62" s="458"/>
      <c r="P62" s="205"/>
      <c r="Q62" s="204"/>
      <c r="R62" s="191" t="s">
        <v>2379</v>
      </c>
      <c r="S62" s="206"/>
      <c r="T62" s="189"/>
      <c r="U62" s="189"/>
      <c r="V62" s="189"/>
      <c r="W62" s="189"/>
      <c r="X62" s="189"/>
      <c r="Y62" s="189"/>
    </row>
    <row r="63" spans="1:26" s="143" customFormat="1">
      <c r="A63" s="345">
        <v>2</v>
      </c>
      <c r="B63" s="452">
        <v>43280</v>
      </c>
      <c r="C63" s="452"/>
      <c r="D63" s="467" t="s">
        <v>75</v>
      </c>
      <c r="E63" s="346" t="s">
        <v>270</v>
      </c>
      <c r="F63" s="346">
        <v>920.5</v>
      </c>
      <c r="G63" s="345">
        <v>889.8</v>
      </c>
      <c r="H63" s="345">
        <v>949.5</v>
      </c>
      <c r="I63" s="345" t="s">
        <v>3485</v>
      </c>
      <c r="J63" s="471" t="s">
        <v>3580</v>
      </c>
      <c r="K63" s="454">
        <f t="shared" si="22"/>
        <v>29</v>
      </c>
      <c r="L63" s="455">
        <f t="shared" si="23"/>
        <v>3.1504617055947856E-2</v>
      </c>
      <c r="M63" s="456" t="s">
        <v>272</v>
      </c>
      <c r="N63" s="457">
        <v>43287</v>
      </c>
      <c r="O63" s="458"/>
      <c r="P63" s="205"/>
      <c r="Q63" s="204"/>
      <c r="R63" s="191" t="s">
        <v>2379</v>
      </c>
      <c r="S63" s="206"/>
      <c r="T63" s="189"/>
      <c r="U63" s="189"/>
      <c r="V63" s="189"/>
      <c r="W63" s="189"/>
      <c r="X63" s="189"/>
      <c r="Y63" s="189"/>
    </row>
    <row r="64" spans="1:26" s="143" customFormat="1">
      <c r="A64" s="235">
        <v>3</v>
      </c>
      <c r="B64" s="444">
        <v>43280</v>
      </c>
      <c r="C64" s="444"/>
      <c r="D64" s="234" t="s">
        <v>59</v>
      </c>
      <c r="E64" s="418" t="s">
        <v>270</v>
      </c>
      <c r="F64" s="235">
        <v>1174</v>
      </c>
      <c r="G64" s="235">
        <v>1148</v>
      </c>
      <c r="H64" s="235">
        <v>1145</v>
      </c>
      <c r="I64" s="418" t="s">
        <v>3487</v>
      </c>
      <c r="J64" s="472" t="s">
        <v>3582</v>
      </c>
      <c r="K64" s="405">
        <f t="shared" si="22"/>
        <v>-29</v>
      </c>
      <c r="L64" s="299">
        <f t="shared" si="23"/>
        <v>-2.4701873935264053E-2</v>
      </c>
      <c r="M64" s="300" t="s">
        <v>2131</v>
      </c>
      <c r="N64" s="301">
        <v>43287</v>
      </c>
      <c r="O64" s="445"/>
      <c r="P64" s="205"/>
      <c r="Q64" s="204"/>
      <c r="R64" s="191" t="s">
        <v>2378</v>
      </c>
      <c r="S64" s="206"/>
      <c r="T64" s="189"/>
      <c r="U64" s="189"/>
      <c r="V64" s="189"/>
      <c r="W64" s="189"/>
      <c r="X64" s="189"/>
      <c r="Y64" s="189"/>
    </row>
    <row r="65" spans="1:25" s="143" customFormat="1">
      <c r="A65" s="345">
        <v>4</v>
      </c>
      <c r="B65" s="452">
        <v>43280</v>
      </c>
      <c r="C65" s="452"/>
      <c r="D65" s="467" t="s">
        <v>142</v>
      </c>
      <c r="E65" s="346" t="s">
        <v>270</v>
      </c>
      <c r="F65" s="346">
        <v>564</v>
      </c>
      <c r="G65" s="345">
        <v>548</v>
      </c>
      <c r="H65" s="345">
        <v>581.5</v>
      </c>
      <c r="I65" s="345" t="s">
        <v>3429</v>
      </c>
      <c r="J65" s="471" t="s">
        <v>3537</v>
      </c>
      <c r="K65" s="454">
        <f t="shared" ref="K65" si="24">H65-F65</f>
        <v>17.5</v>
      </c>
      <c r="L65" s="455">
        <f t="shared" ref="L65" si="25">K65/F65</f>
        <v>3.1028368794326241E-2</v>
      </c>
      <c r="M65" s="456" t="s">
        <v>272</v>
      </c>
      <c r="N65" s="457">
        <v>43285</v>
      </c>
      <c r="O65" s="458"/>
      <c r="P65" s="205"/>
      <c r="Q65" s="204"/>
      <c r="R65" s="191" t="s">
        <v>2378</v>
      </c>
      <c r="S65" s="206"/>
      <c r="T65" s="189"/>
      <c r="U65" s="189"/>
      <c r="V65" s="189"/>
      <c r="W65" s="189"/>
      <c r="X65" s="189"/>
      <c r="Y65" s="189"/>
    </row>
    <row r="66" spans="1:25" s="143" customFormat="1">
      <c r="A66" s="235">
        <v>5</v>
      </c>
      <c r="B66" s="444">
        <v>43283</v>
      </c>
      <c r="C66" s="444"/>
      <c r="D66" s="234" t="s">
        <v>100</v>
      </c>
      <c r="E66" s="418" t="s">
        <v>270</v>
      </c>
      <c r="F66" s="235">
        <v>219</v>
      </c>
      <c r="G66" s="235">
        <v>213</v>
      </c>
      <c r="H66" s="235">
        <v>212</v>
      </c>
      <c r="I66" s="418" t="s">
        <v>3496</v>
      </c>
      <c r="J66" s="472" t="s">
        <v>3498</v>
      </c>
      <c r="K66" s="405">
        <f t="shared" ref="K66:K67" si="26">H66-F66</f>
        <v>-7</v>
      </c>
      <c r="L66" s="299">
        <f t="shared" ref="L66:L67" si="27">K66/F66</f>
        <v>-3.1963470319634701E-2</v>
      </c>
      <c r="M66" s="300" t="s">
        <v>2131</v>
      </c>
      <c r="N66" s="301">
        <v>43283</v>
      </c>
      <c r="O66" s="445"/>
      <c r="P66" s="205"/>
      <c r="Q66" s="204"/>
      <c r="R66" s="191" t="s">
        <v>2378</v>
      </c>
      <c r="S66" s="206"/>
      <c r="T66" s="189"/>
      <c r="U66" s="189"/>
      <c r="V66" s="189"/>
      <c r="W66" s="189"/>
      <c r="X66" s="189"/>
      <c r="Y66" s="189"/>
    </row>
    <row r="67" spans="1:25" s="143" customFormat="1">
      <c r="A67" s="345">
        <v>6</v>
      </c>
      <c r="B67" s="452">
        <v>43283</v>
      </c>
      <c r="C67" s="452"/>
      <c r="D67" s="467" t="s">
        <v>162</v>
      </c>
      <c r="E67" s="346" t="s">
        <v>270</v>
      </c>
      <c r="F67" s="346">
        <v>521</v>
      </c>
      <c r="G67" s="345">
        <v>507</v>
      </c>
      <c r="H67" s="345">
        <v>534</v>
      </c>
      <c r="I67" s="345" t="s">
        <v>3497</v>
      </c>
      <c r="J67" s="471" t="s">
        <v>3595</v>
      </c>
      <c r="K67" s="454">
        <f t="shared" si="26"/>
        <v>13</v>
      </c>
      <c r="L67" s="455">
        <f t="shared" si="27"/>
        <v>2.4952015355086371E-2</v>
      </c>
      <c r="M67" s="456" t="s">
        <v>272</v>
      </c>
      <c r="N67" s="457">
        <v>43290</v>
      </c>
      <c r="O67" s="458"/>
      <c r="P67" s="205"/>
      <c r="Q67" s="204"/>
      <c r="R67" s="191" t="s">
        <v>2379</v>
      </c>
      <c r="S67" s="206"/>
      <c r="T67" s="189"/>
      <c r="U67" s="189"/>
      <c r="V67" s="189"/>
      <c r="W67" s="189"/>
      <c r="X67" s="189"/>
      <c r="Y67" s="189"/>
    </row>
    <row r="68" spans="1:25" s="143" customFormat="1">
      <c r="A68" s="345">
        <v>7</v>
      </c>
      <c r="B68" s="452">
        <v>43284</v>
      </c>
      <c r="C68" s="452"/>
      <c r="D68" s="467" t="s">
        <v>216</v>
      </c>
      <c r="E68" s="346" t="s">
        <v>270</v>
      </c>
      <c r="F68" s="346">
        <v>1422.5</v>
      </c>
      <c r="G68" s="345">
        <v>1379</v>
      </c>
      <c r="H68" s="345">
        <v>1450</v>
      </c>
      <c r="I68" s="345" t="s">
        <v>3528</v>
      </c>
      <c r="J68" s="471" t="s">
        <v>3529</v>
      </c>
      <c r="K68" s="454">
        <f t="shared" ref="K68" si="28">H68-F68</f>
        <v>27.5</v>
      </c>
      <c r="L68" s="455">
        <f t="shared" ref="L68:L69" si="29">K68/F68</f>
        <v>1.9332161687170474E-2</v>
      </c>
      <c r="M68" s="456" t="s">
        <v>272</v>
      </c>
      <c r="N68" s="457">
        <v>43284</v>
      </c>
      <c r="O68" s="458"/>
      <c r="P68" s="205"/>
      <c r="Q68" s="204"/>
      <c r="R68" s="191" t="s">
        <v>2379</v>
      </c>
      <c r="S68" s="206"/>
      <c r="T68" s="189"/>
      <c r="U68" s="189"/>
      <c r="V68" s="189"/>
      <c r="W68" s="189"/>
      <c r="X68" s="189"/>
      <c r="Y68" s="189"/>
    </row>
    <row r="69" spans="1:25" s="143" customFormat="1">
      <c r="A69" s="345">
        <v>8</v>
      </c>
      <c r="B69" s="452">
        <v>43285</v>
      </c>
      <c r="C69" s="452"/>
      <c r="D69" s="467" t="s">
        <v>104</v>
      </c>
      <c r="E69" s="346" t="s">
        <v>270</v>
      </c>
      <c r="F69" s="346">
        <v>308</v>
      </c>
      <c r="G69" s="345">
        <v>298</v>
      </c>
      <c r="H69" s="345">
        <v>316.95</v>
      </c>
      <c r="I69" s="345" t="s">
        <v>3541</v>
      </c>
      <c r="J69" s="471" t="s">
        <v>3611</v>
      </c>
      <c r="K69" s="454">
        <f>H69-F69</f>
        <v>8.9499999999999886</v>
      </c>
      <c r="L69" s="455">
        <f t="shared" si="29"/>
        <v>2.9058441558441523E-2</v>
      </c>
      <c r="M69" s="456" t="s">
        <v>272</v>
      </c>
      <c r="N69" s="457">
        <v>43292</v>
      </c>
      <c r="O69" s="458"/>
      <c r="P69" s="205"/>
      <c r="Q69" s="204"/>
      <c r="R69" s="191" t="s">
        <v>2378</v>
      </c>
      <c r="S69" s="206"/>
      <c r="T69" s="189"/>
      <c r="U69" s="189"/>
      <c r="V69" s="189"/>
      <c r="W69" s="189"/>
      <c r="X69" s="189"/>
      <c r="Y69" s="189"/>
    </row>
    <row r="70" spans="1:25" s="143" customFormat="1">
      <c r="A70" s="345">
        <v>9</v>
      </c>
      <c r="B70" s="452">
        <v>43285</v>
      </c>
      <c r="C70" s="452"/>
      <c r="D70" s="467" t="s">
        <v>109</v>
      </c>
      <c r="E70" s="346" t="s">
        <v>270</v>
      </c>
      <c r="F70" s="346">
        <v>147</v>
      </c>
      <c r="G70" s="345">
        <v>142.69999999999999</v>
      </c>
      <c r="H70" s="345">
        <v>151.75</v>
      </c>
      <c r="I70" s="345" t="s">
        <v>3542</v>
      </c>
      <c r="J70" s="471" t="s">
        <v>3579</v>
      </c>
      <c r="K70" s="454">
        <f t="shared" ref="K70" si="30">H70-F70</f>
        <v>4.75</v>
      </c>
      <c r="L70" s="455">
        <f t="shared" ref="L70" si="31">K70/F70</f>
        <v>3.2312925170068028E-2</v>
      </c>
      <c r="M70" s="456" t="s">
        <v>272</v>
      </c>
      <c r="N70" s="457">
        <v>43287</v>
      </c>
      <c r="O70" s="458"/>
      <c r="P70" s="205"/>
      <c r="Q70" s="204"/>
      <c r="R70" s="191" t="s">
        <v>2379</v>
      </c>
      <c r="S70" s="206"/>
      <c r="T70" s="189"/>
      <c r="U70" s="189"/>
      <c r="V70" s="189"/>
      <c r="W70" s="189"/>
      <c r="X70" s="189"/>
      <c r="Y70" s="189"/>
    </row>
    <row r="71" spans="1:25" s="143" customFormat="1">
      <c r="A71" s="345">
        <v>10</v>
      </c>
      <c r="B71" s="452">
        <v>43285</v>
      </c>
      <c r="C71" s="452"/>
      <c r="D71" s="467" t="s">
        <v>35</v>
      </c>
      <c r="E71" s="346" t="s">
        <v>270</v>
      </c>
      <c r="F71" s="346">
        <v>203</v>
      </c>
      <c r="G71" s="345">
        <v>194</v>
      </c>
      <c r="H71" s="345">
        <v>209.75</v>
      </c>
      <c r="I71" s="345" t="s">
        <v>3543</v>
      </c>
      <c r="J71" s="471" t="s">
        <v>3570</v>
      </c>
      <c r="K71" s="454">
        <f t="shared" ref="K71" si="32">H71-F71</f>
        <v>6.75</v>
      </c>
      <c r="L71" s="455">
        <f t="shared" ref="L71" si="33">K71/F71</f>
        <v>3.3251231527093597E-2</v>
      </c>
      <c r="M71" s="456" t="s">
        <v>272</v>
      </c>
      <c r="N71" s="457">
        <v>43287</v>
      </c>
      <c r="O71" s="458"/>
      <c r="P71" s="205"/>
      <c r="Q71" s="204"/>
      <c r="R71" s="191" t="s">
        <v>2378</v>
      </c>
      <c r="S71" s="206"/>
      <c r="T71" s="189"/>
      <c r="U71" s="189"/>
      <c r="V71" s="189"/>
      <c r="W71" s="189"/>
      <c r="X71" s="189"/>
      <c r="Y71" s="189"/>
    </row>
    <row r="72" spans="1:25" s="143" customFormat="1">
      <c r="A72" s="345">
        <v>11</v>
      </c>
      <c r="B72" s="452">
        <v>43285</v>
      </c>
      <c r="C72" s="452"/>
      <c r="D72" s="467" t="s">
        <v>110</v>
      </c>
      <c r="E72" s="346" t="s">
        <v>270</v>
      </c>
      <c r="F72" s="346">
        <v>461.5</v>
      </c>
      <c r="G72" s="345">
        <v>444.4</v>
      </c>
      <c r="H72" s="345">
        <v>475.75</v>
      </c>
      <c r="I72" s="345" t="s">
        <v>3547</v>
      </c>
      <c r="J72" s="471" t="s">
        <v>3560</v>
      </c>
      <c r="K72" s="454">
        <f t="shared" ref="K72" si="34">H72-F72</f>
        <v>14.25</v>
      </c>
      <c r="L72" s="455">
        <f t="shared" ref="L72" si="35">K72/F72</f>
        <v>3.0877573131094259E-2</v>
      </c>
      <c r="M72" s="456" t="s">
        <v>272</v>
      </c>
      <c r="N72" s="457">
        <v>43286</v>
      </c>
      <c r="O72" s="458"/>
      <c r="P72" s="205"/>
      <c r="Q72" s="204"/>
      <c r="R72" s="191" t="s">
        <v>2379</v>
      </c>
      <c r="S72" s="206"/>
      <c r="T72" s="189"/>
      <c r="U72" s="189"/>
      <c r="V72" s="189"/>
      <c r="W72" s="189"/>
      <c r="X72" s="189"/>
      <c r="Y72" s="189"/>
    </row>
    <row r="73" spans="1:25" s="143" customFormat="1">
      <c r="A73" s="235">
        <v>12</v>
      </c>
      <c r="B73" s="444">
        <v>43287</v>
      </c>
      <c r="C73" s="444"/>
      <c r="D73" s="234" t="s">
        <v>234</v>
      </c>
      <c r="E73" s="418" t="s">
        <v>270</v>
      </c>
      <c r="F73" s="235">
        <v>626</v>
      </c>
      <c r="G73" s="235">
        <v>607</v>
      </c>
      <c r="H73" s="235">
        <v>602.5</v>
      </c>
      <c r="I73" s="418" t="s">
        <v>3573</v>
      </c>
      <c r="J73" s="472" t="s">
        <v>3641</v>
      </c>
      <c r="K73" s="405">
        <f t="shared" ref="K73" si="36">H73-F73</f>
        <v>-23.5</v>
      </c>
      <c r="L73" s="299">
        <f t="shared" ref="L73" si="37">K73/F73</f>
        <v>-3.7539936102236424E-2</v>
      </c>
      <c r="M73" s="518" t="s">
        <v>2131</v>
      </c>
      <c r="N73" s="301">
        <v>43297</v>
      </c>
      <c r="O73" s="445"/>
      <c r="P73" s="205"/>
      <c r="Q73" s="204"/>
      <c r="R73" s="191" t="s">
        <v>2379</v>
      </c>
      <c r="S73" s="206"/>
      <c r="T73" s="189"/>
      <c r="U73" s="189"/>
      <c r="V73" s="189"/>
      <c r="W73" s="189"/>
      <c r="X73" s="189"/>
      <c r="Y73" s="189"/>
    </row>
    <row r="74" spans="1:25" s="143" customFormat="1">
      <c r="A74" s="345">
        <v>13</v>
      </c>
      <c r="B74" s="452">
        <v>43287</v>
      </c>
      <c r="C74" s="452"/>
      <c r="D74" s="467" t="s">
        <v>1034</v>
      </c>
      <c r="E74" s="346" t="s">
        <v>270</v>
      </c>
      <c r="F74" s="346">
        <v>339.5</v>
      </c>
      <c r="G74" s="345">
        <v>329</v>
      </c>
      <c r="H74" s="345">
        <v>349.5</v>
      </c>
      <c r="I74" s="345" t="s">
        <v>3574</v>
      </c>
      <c r="J74" s="471" t="s">
        <v>3591</v>
      </c>
      <c r="K74" s="454">
        <f t="shared" ref="K74" si="38">H74-F74</f>
        <v>10</v>
      </c>
      <c r="L74" s="455">
        <f t="shared" ref="L74" si="39">K74/F74</f>
        <v>2.9455081001472753E-2</v>
      </c>
      <c r="M74" s="456" t="s">
        <v>272</v>
      </c>
      <c r="N74" s="457">
        <v>43290</v>
      </c>
      <c r="O74" s="458"/>
      <c r="P74" s="205"/>
      <c r="Q74" s="204"/>
      <c r="R74" s="191" t="s">
        <v>2378</v>
      </c>
      <c r="S74" s="206"/>
      <c r="T74" s="189"/>
      <c r="U74" s="189"/>
      <c r="V74" s="189"/>
      <c r="W74" s="189"/>
      <c r="X74" s="189"/>
      <c r="Y74" s="189"/>
    </row>
    <row r="75" spans="1:25" s="143" customFormat="1">
      <c r="A75" s="345">
        <v>14</v>
      </c>
      <c r="B75" s="452">
        <v>43287</v>
      </c>
      <c r="C75" s="452"/>
      <c r="D75" s="467" t="s">
        <v>1446</v>
      </c>
      <c r="E75" s="346" t="s">
        <v>270</v>
      </c>
      <c r="F75" s="346">
        <v>1082</v>
      </c>
      <c r="G75" s="345">
        <v>1048.7</v>
      </c>
      <c r="H75" s="345">
        <v>1118.5</v>
      </c>
      <c r="I75" s="345" t="s">
        <v>3545</v>
      </c>
      <c r="J75" s="471" t="s">
        <v>3603</v>
      </c>
      <c r="K75" s="454">
        <f t="shared" ref="K75:K78" si="40">H75-F75</f>
        <v>36.5</v>
      </c>
      <c r="L75" s="455">
        <f t="shared" ref="L75:L78" si="41">K75/F75</f>
        <v>3.3733826247689461E-2</v>
      </c>
      <c r="M75" s="456" t="s">
        <v>272</v>
      </c>
      <c r="N75" s="457">
        <v>43291</v>
      </c>
      <c r="O75" s="458"/>
      <c r="P75" s="205"/>
      <c r="Q75" s="204"/>
      <c r="R75" s="191" t="s">
        <v>2379</v>
      </c>
      <c r="S75" s="206"/>
      <c r="T75" s="189"/>
      <c r="U75" s="189"/>
      <c r="V75" s="189"/>
      <c r="W75" s="189"/>
      <c r="X75" s="189"/>
      <c r="Y75" s="189"/>
    </row>
    <row r="76" spans="1:25" s="143" customFormat="1">
      <c r="A76" s="235">
        <v>15</v>
      </c>
      <c r="B76" s="444">
        <v>43290</v>
      </c>
      <c r="C76" s="444"/>
      <c r="D76" s="234" t="s">
        <v>232</v>
      </c>
      <c r="E76" s="418" t="s">
        <v>3635</v>
      </c>
      <c r="F76" s="235">
        <v>1311</v>
      </c>
      <c r="G76" s="235">
        <v>1267.5</v>
      </c>
      <c r="H76" s="235">
        <v>1250</v>
      </c>
      <c r="I76" s="418" t="s">
        <v>3637</v>
      </c>
      <c r="J76" s="472" t="s">
        <v>3650</v>
      </c>
      <c r="K76" s="405">
        <f t="shared" si="40"/>
        <v>-61</v>
      </c>
      <c r="L76" s="299">
        <f t="shared" si="41"/>
        <v>-4.6529366895499621E-2</v>
      </c>
      <c r="M76" s="518" t="s">
        <v>2131</v>
      </c>
      <c r="N76" s="301">
        <v>43297</v>
      </c>
      <c r="O76" s="445"/>
      <c r="P76" s="205"/>
      <c r="Q76" s="204"/>
      <c r="R76" s="191" t="s">
        <v>2379</v>
      </c>
      <c r="S76" s="206"/>
      <c r="T76" s="189"/>
      <c r="U76" s="189"/>
      <c r="V76" s="189"/>
      <c r="W76" s="189"/>
      <c r="X76" s="189"/>
      <c r="Y76" s="189"/>
    </row>
    <row r="77" spans="1:25" s="143" customFormat="1">
      <c r="A77" s="345">
        <v>16</v>
      </c>
      <c r="B77" s="452">
        <v>43290</v>
      </c>
      <c r="C77" s="452"/>
      <c r="D77" s="467" t="s">
        <v>111</v>
      </c>
      <c r="E77" s="346" t="s">
        <v>270</v>
      </c>
      <c r="F77" s="346">
        <v>1279.5</v>
      </c>
      <c r="G77" s="345">
        <v>1240</v>
      </c>
      <c r="H77" s="345">
        <v>1310</v>
      </c>
      <c r="I77" s="345" t="s">
        <v>3526</v>
      </c>
      <c r="J77" s="471" t="s">
        <v>3748</v>
      </c>
      <c r="K77" s="454">
        <f t="shared" si="40"/>
        <v>30.5</v>
      </c>
      <c r="L77" s="455">
        <f t="shared" si="41"/>
        <v>2.3837436498632278E-2</v>
      </c>
      <c r="M77" s="456" t="s">
        <v>272</v>
      </c>
      <c r="N77" s="457">
        <v>43305</v>
      </c>
      <c r="O77" s="458"/>
      <c r="P77" s="205"/>
      <c r="Q77" s="204"/>
      <c r="R77" s="191" t="s">
        <v>2379</v>
      </c>
      <c r="S77" s="206"/>
      <c r="T77" s="189"/>
      <c r="U77" s="189"/>
      <c r="V77" s="189"/>
      <c r="W77" s="189"/>
      <c r="X77" s="189"/>
      <c r="Y77" s="189"/>
    </row>
    <row r="78" spans="1:25" s="143" customFormat="1">
      <c r="A78" s="235">
        <v>17</v>
      </c>
      <c r="B78" s="444">
        <v>43291</v>
      </c>
      <c r="C78" s="444"/>
      <c r="D78" s="234" t="s">
        <v>153</v>
      </c>
      <c r="E78" s="418" t="s">
        <v>270</v>
      </c>
      <c r="F78" s="235">
        <v>652</v>
      </c>
      <c r="G78" s="235">
        <v>631.70000000000005</v>
      </c>
      <c r="H78" s="235">
        <v>631.70000000000005</v>
      </c>
      <c r="I78" s="418" t="s">
        <v>3605</v>
      </c>
      <c r="J78" s="472" t="s">
        <v>3787</v>
      </c>
      <c r="K78" s="405">
        <f t="shared" si="40"/>
        <v>-20.299999999999955</v>
      </c>
      <c r="L78" s="299">
        <f t="shared" si="41"/>
        <v>-3.1134969325153306E-2</v>
      </c>
      <c r="M78" s="518" t="s">
        <v>2131</v>
      </c>
      <c r="N78" s="301">
        <v>43306</v>
      </c>
      <c r="O78" s="445"/>
      <c r="P78" s="205"/>
      <c r="Q78" s="204"/>
      <c r="R78" s="191" t="s">
        <v>2379</v>
      </c>
      <c r="S78" s="206"/>
      <c r="T78" s="189"/>
      <c r="U78" s="189"/>
      <c r="V78" s="189"/>
      <c r="W78" s="189"/>
      <c r="X78" s="189"/>
      <c r="Y78" s="189"/>
    </row>
    <row r="79" spans="1:25" s="143" customFormat="1">
      <c r="A79" s="235">
        <v>18</v>
      </c>
      <c r="B79" s="444">
        <v>43292</v>
      </c>
      <c r="C79" s="444"/>
      <c r="D79" s="234" t="s">
        <v>30</v>
      </c>
      <c r="E79" s="418" t="s">
        <v>270</v>
      </c>
      <c r="F79" s="235">
        <v>1360.5</v>
      </c>
      <c r="G79" s="235">
        <v>1318</v>
      </c>
      <c r="H79" s="235">
        <v>1305</v>
      </c>
      <c r="I79" s="418" t="s">
        <v>3612</v>
      </c>
      <c r="J79" s="472" t="s">
        <v>3648</v>
      </c>
      <c r="K79" s="405">
        <f t="shared" ref="K79:K80" si="42">H79-F79</f>
        <v>-55.5</v>
      </c>
      <c r="L79" s="299">
        <f t="shared" ref="L79:L80" si="43">K79/F79</f>
        <v>-4.0793825799338476E-2</v>
      </c>
      <c r="M79" s="518" t="s">
        <v>2131</v>
      </c>
      <c r="N79" s="301">
        <v>43297</v>
      </c>
      <c r="O79" s="445"/>
      <c r="P79" s="205"/>
      <c r="Q79" s="204"/>
      <c r="R79" s="191" t="s">
        <v>2378</v>
      </c>
      <c r="S79" s="206"/>
      <c r="T79" s="189"/>
      <c r="U79" s="189"/>
      <c r="V79" s="189"/>
      <c r="W79" s="189"/>
      <c r="X79" s="189"/>
      <c r="Y79" s="189"/>
    </row>
    <row r="80" spans="1:25" s="143" customFormat="1">
      <c r="A80" s="345">
        <v>19</v>
      </c>
      <c r="B80" s="452">
        <v>43297</v>
      </c>
      <c r="C80" s="452"/>
      <c r="D80" s="467" t="s">
        <v>154</v>
      </c>
      <c r="E80" s="346" t="s">
        <v>270</v>
      </c>
      <c r="F80" s="346">
        <v>825.5</v>
      </c>
      <c r="G80" s="345">
        <v>797.7</v>
      </c>
      <c r="H80" s="345">
        <v>849</v>
      </c>
      <c r="I80" s="345" t="s">
        <v>3646</v>
      </c>
      <c r="J80" s="471" t="s">
        <v>3664</v>
      </c>
      <c r="K80" s="454">
        <f t="shared" si="42"/>
        <v>23.5</v>
      </c>
      <c r="L80" s="455">
        <f t="shared" si="43"/>
        <v>2.8467595396729255E-2</v>
      </c>
      <c r="M80" s="456" t="s">
        <v>272</v>
      </c>
      <c r="N80" s="457">
        <v>43298</v>
      </c>
      <c r="O80" s="458"/>
      <c r="P80" s="205"/>
      <c r="Q80" s="204"/>
      <c r="R80" s="191" t="s">
        <v>2379</v>
      </c>
      <c r="S80" s="206"/>
      <c r="T80" s="189"/>
      <c r="U80" s="189"/>
      <c r="V80" s="189"/>
      <c r="W80" s="189"/>
      <c r="X80" s="189"/>
      <c r="Y80" s="189"/>
    </row>
    <row r="81" spans="1:34" s="143" customFormat="1">
      <c r="A81" s="345">
        <v>20</v>
      </c>
      <c r="B81" s="452">
        <v>43297</v>
      </c>
      <c r="C81" s="452"/>
      <c r="D81" s="467" t="s">
        <v>69</v>
      </c>
      <c r="E81" s="346" t="s">
        <v>270</v>
      </c>
      <c r="F81" s="346">
        <v>354.5</v>
      </c>
      <c r="G81" s="345">
        <v>339.5</v>
      </c>
      <c r="H81" s="345">
        <v>365.5</v>
      </c>
      <c r="I81" s="345" t="s">
        <v>3647</v>
      </c>
      <c r="J81" s="471" t="s">
        <v>3660</v>
      </c>
      <c r="K81" s="454">
        <f t="shared" ref="K81" si="44">H81-F81</f>
        <v>11</v>
      </c>
      <c r="L81" s="455">
        <f t="shared" ref="L81" si="45">K81/F81</f>
        <v>3.1029619181946404E-2</v>
      </c>
      <c r="M81" s="456" t="s">
        <v>272</v>
      </c>
      <c r="N81" s="457">
        <v>43298</v>
      </c>
      <c r="O81" s="458"/>
      <c r="P81" s="205"/>
      <c r="Q81" s="204"/>
      <c r="R81" s="191" t="s">
        <v>2378</v>
      </c>
      <c r="S81" s="206"/>
      <c r="T81" s="189"/>
      <c r="U81" s="189"/>
      <c r="V81" s="189"/>
      <c r="W81" s="189"/>
      <c r="X81" s="189"/>
      <c r="Y81" s="189"/>
    </row>
    <row r="82" spans="1:34" s="143" customFormat="1">
      <c r="A82" s="345">
        <v>21</v>
      </c>
      <c r="B82" s="452">
        <v>43298</v>
      </c>
      <c r="C82" s="452"/>
      <c r="D82" s="467" t="s">
        <v>109</v>
      </c>
      <c r="E82" s="346" t="s">
        <v>270</v>
      </c>
      <c r="F82" s="346">
        <v>144</v>
      </c>
      <c r="G82" s="345">
        <v>138</v>
      </c>
      <c r="H82" s="345">
        <v>150.25</v>
      </c>
      <c r="I82" s="345" t="s">
        <v>3663</v>
      </c>
      <c r="J82" s="471" t="s">
        <v>3668</v>
      </c>
      <c r="K82" s="454">
        <f t="shared" ref="K82" si="46">H82-F82</f>
        <v>6.25</v>
      </c>
      <c r="L82" s="455">
        <f t="shared" ref="L82" si="47">K82/F82</f>
        <v>4.3402777777777776E-2</v>
      </c>
      <c r="M82" s="456" t="s">
        <v>272</v>
      </c>
      <c r="N82" s="457">
        <v>43299</v>
      </c>
      <c r="O82" s="458"/>
      <c r="P82" s="205"/>
      <c r="Q82" s="204"/>
      <c r="R82" s="191" t="s">
        <v>2378</v>
      </c>
      <c r="S82" s="206"/>
      <c r="T82" s="189"/>
      <c r="U82" s="189"/>
      <c r="V82" s="189"/>
      <c r="W82" s="189"/>
      <c r="X82" s="189"/>
      <c r="Y82" s="189"/>
    </row>
    <row r="83" spans="1:34" s="143" customFormat="1">
      <c r="A83" s="345">
        <v>22</v>
      </c>
      <c r="B83" s="452">
        <v>43300</v>
      </c>
      <c r="C83" s="452"/>
      <c r="D83" s="467" t="s">
        <v>92</v>
      </c>
      <c r="E83" s="346" t="s">
        <v>270</v>
      </c>
      <c r="F83" s="346">
        <v>273</v>
      </c>
      <c r="G83" s="345">
        <v>262</v>
      </c>
      <c r="H83" s="345">
        <v>284.5</v>
      </c>
      <c r="I83" s="345" t="s">
        <v>3690</v>
      </c>
      <c r="J83" s="471" t="s">
        <v>3717</v>
      </c>
      <c r="K83" s="454">
        <f t="shared" ref="K83" si="48">H83-F83</f>
        <v>11.5</v>
      </c>
      <c r="L83" s="455">
        <f t="shared" ref="L83" si="49">K83/F83</f>
        <v>4.2124542124542128E-2</v>
      </c>
      <c r="M83" s="456" t="s">
        <v>272</v>
      </c>
      <c r="N83" s="457">
        <v>43304</v>
      </c>
      <c r="O83" s="458"/>
      <c r="P83" s="205"/>
      <c r="Q83" s="204"/>
      <c r="R83" s="191" t="s">
        <v>2378</v>
      </c>
      <c r="S83" s="206"/>
      <c r="T83" s="189"/>
      <c r="U83" s="189"/>
      <c r="V83" s="189"/>
      <c r="W83" s="189"/>
      <c r="X83" s="189"/>
      <c r="Y83" s="189"/>
    </row>
    <row r="84" spans="1:34" s="143" customFormat="1">
      <c r="A84" s="345">
        <v>23</v>
      </c>
      <c r="B84" s="452">
        <v>43301</v>
      </c>
      <c r="C84" s="452"/>
      <c r="D84" s="467" t="s">
        <v>793</v>
      </c>
      <c r="E84" s="346" t="s">
        <v>270</v>
      </c>
      <c r="F84" s="346">
        <v>849.5</v>
      </c>
      <c r="G84" s="345">
        <v>818</v>
      </c>
      <c r="H84" s="345">
        <v>874</v>
      </c>
      <c r="I84" s="345" t="s">
        <v>3702</v>
      </c>
      <c r="J84" s="471" t="s">
        <v>3792</v>
      </c>
      <c r="K84" s="454">
        <f t="shared" ref="K84:K85" si="50">H84-F84</f>
        <v>24.5</v>
      </c>
      <c r="L84" s="455">
        <f t="shared" ref="L84:L85" si="51">K84/F84</f>
        <v>2.8840494408475574E-2</v>
      </c>
      <c r="M84" s="456" t="s">
        <v>272</v>
      </c>
      <c r="N84" s="457">
        <v>43306</v>
      </c>
      <c r="O84" s="458"/>
      <c r="P84" s="205"/>
      <c r="Q84" s="204"/>
      <c r="R84" s="191" t="s">
        <v>2378</v>
      </c>
      <c r="S84" s="206"/>
      <c r="T84" s="189"/>
      <c r="U84" s="189"/>
      <c r="V84" s="189"/>
      <c r="W84" s="189"/>
      <c r="X84" s="189"/>
      <c r="Y84" s="189"/>
    </row>
    <row r="85" spans="1:34" s="143" customFormat="1">
      <c r="A85" s="345">
        <v>24</v>
      </c>
      <c r="B85" s="452">
        <v>43304</v>
      </c>
      <c r="C85" s="452"/>
      <c r="D85" s="467" t="s">
        <v>2357</v>
      </c>
      <c r="E85" s="346" t="s">
        <v>270</v>
      </c>
      <c r="F85" s="346">
        <v>1550</v>
      </c>
      <c r="G85" s="345">
        <v>1497</v>
      </c>
      <c r="H85" s="345">
        <v>1588.5</v>
      </c>
      <c r="I85" s="345" t="s">
        <v>3716</v>
      </c>
      <c r="J85" s="471" t="s">
        <v>3793</v>
      </c>
      <c r="K85" s="454">
        <f t="shared" si="50"/>
        <v>38.5</v>
      </c>
      <c r="L85" s="455">
        <f t="shared" si="51"/>
        <v>2.4838709677419354E-2</v>
      </c>
      <c r="M85" s="456" t="s">
        <v>272</v>
      </c>
      <c r="N85" s="457">
        <v>43306</v>
      </c>
      <c r="O85" s="458"/>
      <c r="P85" s="205"/>
      <c r="Q85" s="204"/>
      <c r="R85" s="191" t="s">
        <v>2379</v>
      </c>
      <c r="S85" s="206"/>
      <c r="T85" s="189"/>
      <c r="U85" s="189"/>
      <c r="V85" s="189"/>
      <c r="W85" s="189"/>
      <c r="X85" s="189"/>
      <c r="Y85" s="189"/>
    </row>
    <row r="86" spans="1:34" s="143" customFormat="1">
      <c r="A86" s="345">
        <v>25</v>
      </c>
      <c r="B86" s="452">
        <v>43304</v>
      </c>
      <c r="C86" s="452"/>
      <c r="D86" s="467" t="s">
        <v>86</v>
      </c>
      <c r="E86" s="346" t="s">
        <v>270</v>
      </c>
      <c r="F86" s="346">
        <v>1174.5</v>
      </c>
      <c r="G86" s="345">
        <v>1140</v>
      </c>
      <c r="H86" s="345">
        <v>1216.5</v>
      </c>
      <c r="I86" s="345" t="s">
        <v>3721</v>
      </c>
      <c r="J86" s="471" t="s">
        <v>3747</v>
      </c>
      <c r="K86" s="454">
        <f t="shared" ref="K86" si="52">H86-F86</f>
        <v>42</v>
      </c>
      <c r="L86" s="455">
        <f t="shared" ref="L86" si="53">K86/F86</f>
        <v>3.5759897828863345E-2</v>
      </c>
      <c r="M86" s="456" t="s">
        <v>272</v>
      </c>
      <c r="N86" s="457">
        <v>43305</v>
      </c>
      <c r="O86" s="458"/>
      <c r="P86" s="205"/>
      <c r="Q86" s="204"/>
      <c r="R86" s="191" t="s">
        <v>2378</v>
      </c>
      <c r="S86" s="206"/>
      <c r="T86" s="189"/>
      <c r="U86" s="189"/>
      <c r="V86" s="189"/>
      <c r="W86" s="189"/>
      <c r="X86" s="189"/>
      <c r="Y86" s="189"/>
    </row>
    <row r="87" spans="1:34" s="143" customFormat="1">
      <c r="A87" s="406">
        <v>26</v>
      </c>
      <c r="B87" s="430">
        <v>43306</v>
      </c>
      <c r="C87" s="430"/>
      <c r="D87" s="407" t="s">
        <v>142</v>
      </c>
      <c r="E87" s="527" t="s">
        <v>270</v>
      </c>
      <c r="F87" s="527" t="s">
        <v>3800</v>
      </c>
      <c r="G87" s="406">
        <v>535</v>
      </c>
      <c r="H87" s="406"/>
      <c r="I87" s="527" t="s">
        <v>3429</v>
      </c>
      <c r="J87" s="435" t="s">
        <v>271</v>
      </c>
      <c r="K87" s="361"/>
      <c r="L87" s="439"/>
      <c r="M87" s="436"/>
      <c r="N87" s="431"/>
      <c r="O87" s="438">
        <f>VLOOKUP(D87,Sheet2!$A$1:M2240,6,0)</f>
        <v>558.15</v>
      </c>
      <c r="P87" s="205"/>
      <c r="Q87" s="204"/>
      <c r="R87" s="191"/>
      <c r="S87" s="206"/>
      <c r="T87" s="189"/>
      <c r="U87" s="189"/>
      <c r="V87" s="189"/>
      <c r="W87" s="189"/>
      <c r="X87" s="189"/>
      <c r="Y87" s="189"/>
    </row>
    <row r="88" spans="1:34" s="143" customFormat="1">
      <c r="A88" s="406"/>
      <c r="B88" s="430"/>
      <c r="C88" s="430"/>
      <c r="D88" s="407"/>
      <c r="E88" s="496"/>
      <c r="F88" s="496"/>
      <c r="G88" s="406"/>
      <c r="H88" s="406"/>
      <c r="I88" s="496"/>
      <c r="J88" s="506"/>
      <c r="K88" s="361"/>
      <c r="L88" s="507"/>
      <c r="M88" s="361"/>
      <c r="N88" s="431"/>
      <c r="O88" s="438"/>
      <c r="P88" s="205"/>
      <c r="Q88" s="204"/>
      <c r="R88" s="191"/>
      <c r="S88" s="206"/>
      <c r="T88" s="189"/>
      <c r="U88" s="189"/>
      <c r="V88" s="189"/>
      <c r="W88" s="189"/>
      <c r="X88" s="189"/>
      <c r="Y88" s="189"/>
    </row>
    <row r="89" spans="1:34" s="143" customFormat="1">
      <c r="A89" s="196"/>
      <c r="B89" s="473"/>
      <c r="C89" s="473"/>
      <c r="D89" s="242"/>
      <c r="E89" s="155"/>
      <c r="F89" s="155"/>
      <c r="G89" s="196"/>
      <c r="H89" s="196"/>
      <c r="I89" s="196"/>
      <c r="J89" s="474"/>
      <c r="K89" s="474"/>
      <c r="L89" s="475"/>
      <c r="M89" s="474"/>
      <c r="N89" s="476"/>
      <c r="O89" s="242"/>
      <c r="P89" s="206"/>
      <c r="Q89" s="204"/>
      <c r="R89" s="191"/>
      <c r="S89" s="206"/>
      <c r="T89" s="189"/>
      <c r="U89" s="189"/>
      <c r="V89" s="189"/>
      <c r="W89" s="189"/>
      <c r="X89" s="189"/>
      <c r="Y89" s="189"/>
    </row>
    <row r="90" spans="1:34" s="19" customFormat="1">
      <c r="A90" s="306" t="s">
        <v>345</v>
      </c>
      <c r="B90" s="306"/>
      <c r="C90" s="306"/>
      <c r="D90" s="306"/>
      <c r="F90" s="173" t="s">
        <v>368</v>
      </c>
      <c r="G90" s="198"/>
      <c r="H90" s="198"/>
      <c r="I90" s="155"/>
      <c r="J90" s="88"/>
      <c r="K90" s="199"/>
      <c r="L90" s="200"/>
      <c r="M90" s="152"/>
      <c r="N90" s="201"/>
      <c r="O90" s="202"/>
      <c r="P90" s="115"/>
      <c r="Q90" s="1"/>
      <c r="R90" s="88"/>
      <c r="S90" s="18"/>
      <c r="T90" s="18"/>
      <c r="U90" s="18"/>
      <c r="V90" s="18"/>
      <c r="W90" s="18"/>
      <c r="X90" s="18"/>
      <c r="Y90" s="18"/>
      <c r="Z90" s="115"/>
      <c r="AA90" s="115"/>
      <c r="AB90" s="115"/>
      <c r="AC90" s="115"/>
      <c r="AD90" s="115"/>
      <c r="AE90" s="115"/>
      <c r="AF90" s="115"/>
      <c r="AG90" s="115"/>
      <c r="AH90" s="115"/>
    </row>
    <row r="91" spans="1:34" s="19" customFormat="1">
      <c r="A91" s="186" t="s">
        <v>2471</v>
      </c>
      <c r="B91" s="208"/>
      <c r="C91" s="208"/>
      <c r="D91" s="208"/>
      <c r="E91" s="87"/>
      <c r="F91" s="173" t="s">
        <v>2508</v>
      </c>
      <c r="G91" s="198"/>
      <c r="H91" s="198"/>
      <c r="I91" s="155"/>
      <c r="J91" s="88"/>
      <c r="K91" s="199"/>
      <c r="L91" s="200"/>
      <c r="M91" s="152"/>
      <c r="N91" s="201"/>
      <c r="O91" s="202"/>
      <c r="P91" s="115"/>
      <c r="Q91" s="1"/>
      <c r="R91" s="88"/>
      <c r="S91" s="18"/>
      <c r="T91" s="18"/>
      <c r="U91" s="18"/>
      <c r="V91" s="18"/>
      <c r="W91" s="18"/>
      <c r="X91" s="18"/>
      <c r="Y91" s="18"/>
      <c r="Z91" s="115"/>
      <c r="AA91" s="115"/>
      <c r="AB91" s="115"/>
      <c r="AC91" s="115"/>
      <c r="AD91" s="115"/>
      <c r="AE91" s="115"/>
      <c r="AF91" s="115"/>
      <c r="AG91" s="115"/>
      <c r="AH91" s="115"/>
    </row>
    <row r="92" spans="1:34" s="19" customFormat="1">
      <c r="A92" s="196"/>
      <c r="B92" s="192"/>
      <c r="C92" s="197"/>
      <c r="D92" s="111"/>
      <c r="E92" s="155"/>
      <c r="F92" s="94"/>
      <c r="G92" s="198"/>
      <c r="H92" s="198"/>
      <c r="I92" s="155"/>
      <c r="J92" s="88"/>
      <c r="K92" s="199"/>
      <c r="L92" s="200"/>
      <c r="M92" s="152"/>
      <c r="N92" s="201"/>
      <c r="O92" s="202"/>
      <c r="P92" s="115"/>
      <c r="Q92" s="1"/>
      <c r="R92" s="88"/>
      <c r="S92" s="18"/>
      <c r="T92" s="18"/>
      <c r="U92" s="18"/>
      <c r="V92" s="18"/>
      <c r="W92" s="18"/>
      <c r="X92" s="18"/>
      <c r="Y92" s="18"/>
      <c r="Z92" s="115"/>
      <c r="AA92" s="115"/>
      <c r="AB92" s="115"/>
      <c r="AC92" s="115"/>
      <c r="AD92" s="115"/>
      <c r="AE92" s="115"/>
      <c r="AF92" s="115"/>
      <c r="AG92" s="115"/>
      <c r="AH92" s="115"/>
    </row>
    <row r="93" spans="1:34">
      <c r="A93" s="186"/>
      <c r="B93" s="241"/>
      <c r="C93" s="241"/>
      <c r="D93" s="241"/>
      <c r="E93" s="87"/>
      <c r="F93" s="173"/>
      <c r="G93" s="49"/>
      <c r="H93" s="49"/>
      <c r="I93" s="49"/>
      <c r="J93" s="9"/>
      <c r="K93" s="49"/>
      <c r="L93" s="49"/>
      <c r="M93" s="49"/>
      <c r="N93" s="1"/>
      <c r="O93" s="9"/>
      <c r="R93" s="94"/>
      <c r="S93" s="18"/>
      <c r="T93" s="18"/>
      <c r="U93" s="18"/>
      <c r="V93" s="18"/>
      <c r="W93" s="18"/>
      <c r="X93" s="18"/>
      <c r="Y93" s="18"/>
      <c r="Z93" s="18"/>
    </row>
    <row r="94" spans="1:34" s="141" customFormat="1" ht="15">
      <c r="A94" s="1"/>
      <c r="B94" s="307" t="s">
        <v>2113</v>
      </c>
      <c r="C94" s="307"/>
      <c r="D94" s="307"/>
      <c r="E94" s="307"/>
      <c r="F94" s="98"/>
      <c r="G94" s="87"/>
      <c r="H94" s="87"/>
      <c r="I94" s="160"/>
      <c r="J94" s="149"/>
      <c r="K94" s="172"/>
      <c r="L94" s="49"/>
      <c r="M94" s="49"/>
      <c r="N94" s="1"/>
      <c r="O94" s="9"/>
      <c r="R94" s="155"/>
      <c r="S94" s="111"/>
      <c r="T94" s="111"/>
      <c r="U94" s="111"/>
      <c r="V94" s="111"/>
      <c r="W94" s="111"/>
      <c r="X94" s="111"/>
      <c r="Y94" s="111"/>
      <c r="Z94" s="111"/>
    </row>
    <row r="95" spans="1:34" ht="38.25">
      <c r="A95" s="158" t="s">
        <v>13</v>
      </c>
      <c r="B95" s="84" t="s">
        <v>218</v>
      </c>
      <c r="C95" s="84"/>
      <c r="D95" s="85" t="s">
        <v>259</v>
      </c>
      <c r="E95" s="84" t="s">
        <v>260</v>
      </c>
      <c r="F95" s="84" t="s">
        <v>261</v>
      </c>
      <c r="G95" s="84" t="s">
        <v>262</v>
      </c>
      <c r="H95" s="84" t="s">
        <v>263</v>
      </c>
      <c r="I95" s="84" t="s">
        <v>264</v>
      </c>
      <c r="J95" s="402" t="s">
        <v>265</v>
      </c>
      <c r="K95" s="383" t="s">
        <v>2117</v>
      </c>
      <c r="L95" s="382" t="s">
        <v>267</v>
      </c>
      <c r="M95" s="168" t="s">
        <v>274</v>
      </c>
      <c r="N95" s="84" t="s">
        <v>275</v>
      </c>
      <c r="O95" s="84" t="s">
        <v>268</v>
      </c>
      <c r="P95" s="85" t="s">
        <v>269</v>
      </c>
      <c r="Q95" s="84" t="s">
        <v>391</v>
      </c>
      <c r="R95" s="88"/>
      <c r="S95" s="18"/>
      <c r="T95" s="18"/>
      <c r="U95" s="18"/>
      <c r="V95" s="18"/>
      <c r="W95" s="18"/>
      <c r="X95" s="18"/>
      <c r="Y95" s="18"/>
      <c r="Z95" s="18"/>
    </row>
    <row r="96" spans="1:34" s="141" customFormat="1">
      <c r="A96" s="345">
        <v>1</v>
      </c>
      <c r="B96" s="452">
        <v>43283</v>
      </c>
      <c r="C96" s="452"/>
      <c r="D96" s="240" t="s">
        <v>3494</v>
      </c>
      <c r="E96" s="346" t="s">
        <v>270</v>
      </c>
      <c r="F96" s="346">
        <v>1258.5</v>
      </c>
      <c r="G96" s="345">
        <v>1240</v>
      </c>
      <c r="H96" s="345">
        <v>1266</v>
      </c>
      <c r="I96" s="346" t="s">
        <v>3504</v>
      </c>
      <c r="J96" s="391" t="s">
        <v>3513</v>
      </c>
      <c r="K96" s="380">
        <f t="shared" ref="K96:K97" si="54">H96-F96</f>
        <v>7.5</v>
      </c>
      <c r="L96" s="379"/>
      <c r="M96" s="380">
        <f t="shared" ref="M96:M97" si="55">N96*K96</f>
        <v>5625</v>
      </c>
      <c r="N96" s="380">
        <v>750</v>
      </c>
      <c r="O96" s="424" t="s">
        <v>272</v>
      </c>
      <c r="P96" s="425">
        <v>43284</v>
      </c>
      <c r="Q96" s="453"/>
      <c r="R96" s="359" t="s">
        <v>2378</v>
      </c>
      <c r="S96" s="359"/>
      <c r="T96" s="359"/>
    </row>
    <row r="97" spans="1:20" s="141" customFormat="1">
      <c r="A97" s="345">
        <v>2</v>
      </c>
      <c r="B97" s="452">
        <v>43283</v>
      </c>
      <c r="C97" s="452"/>
      <c r="D97" s="240" t="s">
        <v>3495</v>
      </c>
      <c r="E97" s="346" t="s">
        <v>270</v>
      </c>
      <c r="F97" s="346">
        <v>552.5</v>
      </c>
      <c r="G97" s="345">
        <v>541</v>
      </c>
      <c r="H97" s="345">
        <v>560.5</v>
      </c>
      <c r="I97" s="346">
        <v>570</v>
      </c>
      <c r="J97" s="391" t="s">
        <v>3517</v>
      </c>
      <c r="K97" s="380">
        <f t="shared" si="54"/>
        <v>8</v>
      </c>
      <c r="L97" s="379"/>
      <c r="M97" s="380">
        <f t="shared" si="55"/>
        <v>9600</v>
      </c>
      <c r="N97" s="380">
        <v>1200</v>
      </c>
      <c r="O97" s="424" t="s">
        <v>272</v>
      </c>
      <c r="P97" s="425">
        <v>43284</v>
      </c>
      <c r="Q97" s="453"/>
      <c r="R97" s="359" t="s">
        <v>3452</v>
      </c>
      <c r="S97" s="359"/>
      <c r="T97" s="359"/>
    </row>
    <row r="98" spans="1:20" s="141" customFormat="1">
      <c r="A98" s="345">
        <v>3</v>
      </c>
      <c r="B98" s="452">
        <v>43283</v>
      </c>
      <c r="C98" s="452"/>
      <c r="D98" s="240" t="s">
        <v>3500</v>
      </c>
      <c r="E98" s="346" t="s">
        <v>270</v>
      </c>
      <c r="F98" s="346">
        <v>1647.5</v>
      </c>
      <c r="G98" s="345">
        <v>1628</v>
      </c>
      <c r="H98" s="345">
        <v>1661</v>
      </c>
      <c r="I98" s="346">
        <v>1700</v>
      </c>
      <c r="J98" s="391" t="s">
        <v>3524</v>
      </c>
      <c r="K98" s="380">
        <f t="shared" ref="K98" si="56">H98-F98</f>
        <v>13.5</v>
      </c>
      <c r="L98" s="379"/>
      <c r="M98" s="380">
        <f t="shared" ref="M98" si="57">N98*K98</f>
        <v>8100</v>
      </c>
      <c r="N98" s="380">
        <v>600</v>
      </c>
      <c r="O98" s="424" t="s">
        <v>272</v>
      </c>
      <c r="P98" s="425">
        <v>43284</v>
      </c>
      <c r="Q98" s="453"/>
      <c r="R98" s="359" t="s">
        <v>2379</v>
      </c>
      <c r="S98" s="359"/>
      <c r="T98" s="359"/>
    </row>
    <row r="99" spans="1:20" s="141" customFormat="1">
      <c r="A99" s="345">
        <v>4</v>
      </c>
      <c r="B99" s="452">
        <v>43283</v>
      </c>
      <c r="C99" s="452"/>
      <c r="D99" s="240" t="s">
        <v>3501</v>
      </c>
      <c r="E99" s="346" t="s">
        <v>270</v>
      </c>
      <c r="F99" s="346">
        <v>387</v>
      </c>
      <c r="G99" s="345">
        <v>382.5</v>
      </c>
      <c r="H99" s="345">
        <v>390.5</v>
      </c>
      <c r="I99" s="346" t="s">
        <v>3502</v>
      </c>
      <c r="J99" s="391" t="s">
        <v>3503</v>
      </c>
      <c r="K99" s="380">
        <f t="shared" ref="K99:K100" si="58">H99-F99</f>
        <v>3.5</v>
      </c>
      <c r="L99" s="379"/>
      <c r="M99" s="380">
        <f t="shared" ref="M99" si="59">N99*K99</f>
        <v>7000</v>
      </c>
      <c r="N99" s="380">
        <v>2000</v>
      </c>
      <c r="O99" s="424" t="s">
        <v>272</v>
      </c>
      <c r="P99" s="425">
        <v>43283</v>
      </c>
      <c r="Q99" s="453"/>
      <c r="R99" s="359" t="s">
        <v>3452</v>
      </c>
      <c r="S99" s="359"/>
      <c r="T99" s="359"/>
    </row>
    <row r="100" spans="1:20" s="141" customFormat="1">
      <c r="A100" s="345">
        <v>5</v>
      </c>
      <c r="B100" s="452">
        <v>43284</v>
      </c>
      <c r="C100" s="452"/>
      <c r="D100" s="240" t="s">
        <v>45</v>
      </c>
      <c r="E100" s="346" t="s">
        <v>270</v>
      </c>
      <c r="F100" s="346">
        <v>112.75</v>
      </c>
      <c r="G100" s="345">
        <v>109.5</v>
      </c>
      <c r="H100" s="345">
        <v>115.25</v>
      </c>
      <c r="I100" s="346" t="s">
        <v>3514</v>
      </c>
      <c r="J100" s="391" t="s">
        <v>3576</v>
      </c>
      <c r="K100" s="380">
        <f t="shared" si="58"/>
        <v>2.5</v>
      </c>
      <c r="L100" s="379">
        <f t="shared" ref="L100" si="60">K100/F100</f>
        <v>2.2172949002217297E-2</v>
      </c>
      <c r="M100" s="380"/>
      <c r="N100" s="380"/>
      <c r="O100" s="424" t="s">
        <v>272</v>
      </c>
      <c r="P100" s="425">
        <v>43287</v>
      </c>
      <c r="Q100" s="453"/>
      <c r="R100" s="191" t="s">
        <v>2378</v>
      </c>
      <c r="S100" s="359"/>
      <c r="T100" s="359"/>
    </row>
    <row r="101" spans="1:20" s="141" customFormat="1">
      <c r="A101" s="345">
        <v>6</v>
      </c>
      <c r="B101" s="452">
        <v>43284</v>
      </c>
      <c r="C101" s="452"/>
      <c r="D101" s="240" t="s">
        <v>3515</v>
      </c>
      <c r="E101" s="346" t="s">
        <v>270</v>
      </c>
      <c r="F101" s="346">
        <v>256.75</v>
      </c>
      <c r="G101" s="345">
        <v>253.5</v>
      </c>
      <c r="H101" s="345">
        <v>258.75</v>
      </c>
      <c r="I101" s="346">
        <v>265</v>
      </c>
      <c r="J101" s="391" t="s">
        <v>3516</v>
      </c>
      <c r="K101" s="380">
        <f t="shared" ref="K101" si="61">H101-F101</f>
        <v>2</v>
      </c>
      <c r="L101" s="379"/>
      <c r="M101" s="380">
        <f t="shared" ref="M101" si="62">N101*K101</f>
        <v>8000</v>
      </c>
      <c r="N101" s="380">
        <v>4000</v>
      </c>
      <c r="O101" s="424" t="s">
        <v>272</v>
      </c>
      <c r="P101" s="425">
        <v>43284</v>
      </c>
      <c r="Q101" s="453"/>
      <c r="R101" s="359" t="s">
        <v>3452</v>
      </c>
      <c r="S101" s="359"/>
      <c r="T101" s="359"/>
    </row>
    <row r="102" spans="1:20" s="141" customFormat="1">
      <c r="A102" s="345">
        <v>7</v>
      </c>
      <c r="B102" s="452">
        <v>43284</v>
      </c>
      <c r="C102" s="452"/>
      <c r="D102" s="240" t="s">
        <v>3521</v>
      </c>
      <c r="E102" s="346" t="s">
        <v>270</v>
      </c>
      <c r="F102" s="346">
        <v>878</v>
      </c>
      <c r="G102" s="345">
        <v>867</v>
      </c>
      <c r="H102" s="345">
        <v>886</v>
      </c>
      <c r="I102" s="346" t="s">
        <v>3522</v>
      </c>
      <c r="J102" s="391" t="s">
        <v>3517</v>
      </c>
      <c r="K102" s="380">
        <f t="shared" ref="K102" si="63">H102-F102</f>
        <v>8</v>
      </c>
      <c r="L102" s="379"/>
      <c r="M102" s="380">
        <f t="shared" ref="M102" si="64">N102*K102</f>
        <v>8000</v>
      </c>
      <c r="N102" s="380">
        <v>1000</v>
      </c>
      <c r="O102" s="424" t="s">
        <v>272</v>
      </c>
      <c r="P102" s="425">
        <v>43284</v>
      </c>
      <c r="Q102" s="453"/>
      <c r="R102" s="359" t="s">
        <v>2378</v>
      </c>
      <c r="S102" s="359"/>
      <c r="T102" s="359"/>
    </row>
    <row r="103" spans="1:20" s="141" customFormat="1">
      <c r="A103" s="345">
        <v>8</v>
      </c>
      <c r="B103" s="452">
        <v>43284</v>
      </c>
      <c r="C103" s="452"/>
      <c r="D103" s="240" t="s">
        <v>3525</v>
      </c>
      <c r="E103" s="346" t="s">
        <v>270</v>
      </c>
      <c r="F103" s="346">
        <v>1316.5</v>
      </c>
      <c r="G103" s="345">
        <v>1290</v>
      </c>
      <c r="H103" s="345">
        <v>1335.5</v>
      </c>
      <c r="I103" s="346" t="s">
        <v>3526</v>
      </c>
      <c r="J103" s="391" t="s">
        <v>3527</v>
      </c>
      <c r="K103" s="380">
        <f t="shared" ref="K103" si="65">H103-F103</f>
        <v>19</v>
      </c>
      <c r="L103" s="379"/>
      <c r="M103" s="380">
        <f t="shared" ref="M103" si="66">N103*K103</f>
        <v>7600</v>
      </c>
      <c r="N103" s="380">
        <v>400</v>
      </c>
      <c r="O103" s="424" t="s">
        <v>272</v>
      </c>
      <c r="P103" s="425">
        <v>43284</v>
      </c>
      <c r="Q103" s="453"/>
      <c r="R103" s="359" t="s">
        <v>2378</v>
      </c>
      <c r="S103" s="359"/>
      <c r="T103" s="359"/>
    </row>
    <row r="104" spans="1:20" s="141" customFormat="1">
      <c r="A104" s="345">
        <v>9</v>
      </c>
      <c r="B104" s="452">
        <v>43284</v>
      </c>
      <c r="C104" s="452"/>
      <c r="D104" s="240" t="s">
        <v>3531</v>
      </c>
      <c r="E104" s="346" t="s">
        <v>270</v>
      </c>
      <c r="F104" s="346">
        <v>973</v>
      </c>
      <c r="G104" s="345">
        <v>959</v>
      </c>
      <c r="H104" s="345">
        <v>982.5</v>
      </c>
      <c r="I104" s="346" t="s">
        <v>3532</v>
      </c>
      <c r="J104" s="391" t="s">
        <v>3535</v>
      </c>
      <c r="K104" s="380">
        <f t="shared" ref="K104:K105" si="67">H104-F104</f>
        <v>9.5</v>
      </c>
      <c r="L104" s="379"/>
      <c r="M104" s="380">
        <f t="shared" ref="M104:M105" si="68">N104*K104</f>
        <v>9500</v>
      </c>
      <c r="N104" s="380">
        <v>1000</v>
      </c>
      <c r="O104" s="424" t="s">
        <v>272</v>
      </c>
      <c r="P104" s="425">
        <v>43285</v>
      </c>
      <c r="Q104" s="453"/>
      <c r="R104" s="359" t="s">
        <v>2378</v>
      </c>
      <c r="S104" s="359"/>
      <c r="T104" s="359"/>
    </row>
    <row r="105" spans="1:20" s="141" customFormat="1">
      <c r="A105" s="345">
        <v>10</v>
      </c>
      <c r="B105" s="452">
        <v>43285</v>
      </c>
      <c r="C105" s="452"/>
      <c r="D105" s="240" t="s">
        <v>3501</v>
      </c>
      <c r="E105" s="346" t="s">
        <v>270</v>
      </c>
      <c r="F105" s="346">
        <v>389.5</v>
      </c>
      <c r="G105" s="345">
        <v>383</v>
      </c>
      <c r="H105" s="345">
        <v>393.75</v>
      </c>
      <c r="I105" s="346" t="s">
        <v>3538</v>
      </c>
      <c r="J105" s="391" t="s">
        <v>3539</v>
      </c>
      <c r="K105" s="380">
        <f t="shared" si="67"/>
        <v>4.25</v>
      </c>
      <c r="L105" s="379"/>
      <c r="M105" s="380">
        <f t="shared" si="68"/>
        <v>8500</v>
      </c>
      <c r="N105" s="380">
        <v>2000</v>
      </c>
      <c r="O105" s="424" t="s">
        <v>272</v>
      </c>
      <c r="P105" s="425">
        <v>43285</v>
      </c>
      <c r="Q105" s="453"/>
      <c r="R105" s="359" t="s">
        <v>3452</v>
      </c>
      <c r="S105" s="359"/>
      <c r="T105" s="359"/>
    </row>
    <row r="106" spans="1:20" s="141" customFormat="1">
      <c r="A106" s="345">
        <v>11</v>
      </c>
      <c r="B106" s="452">
        <v>43285</v>
      </c>
      <c r="C106" s="452"/>
      <c r="D106" s="240" t="s">
        <v>3544</v>
      </c>
      <c r="E106" s="346" t="s">
        <v>270</v>
      </c>
      <c r="F106" s="346">
        <v>1105.5</v>
      </c>
      <c r="G106" s="345">
        <v>1088</v>
      </c>
      <c r="H106" s="345">
        <v>1119</v>
      </c>
      <c r="I106" s="346" t="s">
        <v>3545</v>
      </c>
      <c r="J106" s="391" t="s">
        <v>3546</v>
      </c>
      <c r="K106" s="380">
        <f t="shared" ref="K106" si="69">H106-F106</f>
        <v>13.5</v>
      </c>
      <c r="L106" s="379"/>
      <c r="M106" s="380">
        <f t="shared" ref="M106" si="70">N106*K106</f>
        <v>10125</v>
      </c>
      <c r="N106" s="380">
        <v>750</v>
      </c>
      <c r="O106" s="424" t="s">
        <v>272</v>
      </c>
      <c r="P106" s="425">
        <v>43285</v>
      </c>
      <c r="Q106" s="453"/>
      <c r="R106" s="359" t="s">
        <v>2378</v>
      </c>
      <c r="S106" s="359"/>
      <c r="T106" s="359"/>
    </row>
    <row r="107" spans="1:20" s="141" customFormat="1">
      <c r="A107" s="345">
        <v>12</v>
      </c>
      <c r="B107" s="452">
        <v>43285</v>
      </c>
      <c r="C107" s="452"/>
      <c r="D107" s="240" t="s">
        <v>3549</v>
      </c>
      <c r="E107" s="346" t="s">
        <v>2335</v>
      </c>
      <c r="F107" s="346">
        <v>295</v>
      </c>
      <c r="G107" s="345">
        <v>302</v>
      </c>
      <c r="H107" s="345">
        <v>290.75</v>
      </c>
      <c r="I107" s="346">
        <v>285</v>
      </c>
      <c r="J107" s="391" t="s">
        <v>3539</v>
      </c>
      <c r="K107" s="380">
        <f>F107-H107</f>
        <v>4.25</v>
      </c>
      <c r="L107" s="379"/>
      <c r="M107" s="380">
        <f t="shared" ref="M107:M108" si="71">N107*K107</f>
        <v>6800</v>
      </c>
      <c r="N107" s="380">
        <v>1600</v>
      </c>
      <c r="O107" s="424" t="s">
        <v>272</v>
      </c>
      <c r="P107" s="425">
        <v>43286</v>
      </c>
      <c r="Q107" s="453"/>
      <c r="R107" s="359" t="s">
        <v>2378</v>
      </c>
      <c r="S107" s="359"/>
      <c r="T107" s="359"/>
    </row>
    <row r="108" spans="1:20" s="423" customFormat="1">
      <c r="A108" s="487">
        <v>13</v>
      </c>
      <c r="B108" s="488">
        <v>43286</v>
      </c>
      <c r="C108" s="488"/>
      <c r="D108" s="484" t="s">
        <v>3556</v>
      </c>
      <c r="E108" s="489" t="s">
        <v>2335</v>
      </c>
      <c r="F108" s="235">
        <v>513.5</v>
      </c>
      <c r="G108" s="487">
        <v>522</v>
      </c>
      <c r="H108" s="487">
        <v>522</v>
      </c>
      <c r="I108" s="489" t="s">
        <v>3557</v>
      </c>
      <c r="J108" s="480" t="s">
        <v>3589</v>
      </c>
      <c r="K108" s="483">
        <f>F108-H108</f>
        <v>-8.5</v>
      </c>
      <c r="L108" s="482"/>
      <c r="M108" s="483">
        <f t="shared" si="71"/>
        <v>-10200</v>
      </c>
      <c r="N108" s="483">
        <v>1200</v>
      </c>
      <c r="O108" s="490" t="s">
        <v>2131</v>
      </c>
      <c r="P108" s="485">
        <v>43290</v>
      </c>
      <c r="Q108" s="491"/>
      <c r="R108" s="421" t="s">
        <v>2378</v>
      </c>
      <c r="S108" s="422"/>
      <c r="T108" s="422"/>
    </row>
    <row r="109" spans="1:20" s="423" customFormat="1">
      <c r="A109" s="345">
        <v>14</v>
      </c>
      <c r="B109" s="452">
        <v>43286</v>
      </c>
      <c r="C109" s="452"/>
      <c r="D109" s="240" t="s">
        <v>3558</v>
      </c>
      <c r="E109" s="346" t="s">
        <v>270</v>
      </c>
      <c r="F109" s="346">
        <v>1343</v>
      </c>
      <c r="G109" s="345">
        <v>1328</v>
      </c>
      <c r="H109" s="345">
        <v>1354.5</v>
      </c>
      <c r="I109" s="346">
        <v>1370</v>
      </c>
      <c r="J109" s="391" t="s">
        <v>3569</v>
      </c>
      <c r="K109" s="380">
        <f t="shared" ref="K109" si="72">H109-F109</f>
        <v>11.5</v>
      </c>
      <c r="L109" s="379"/>
      <c r="M109" s="380">
        <f t="shared" ref="M109" si="73">N109*K109</f>
        <v>9200</v>
      </c>
      <c r="N109" s="380">
        <v>800</v>
      </c>
      <c r="O109" s="424" t="s">
        <v>272</v>
      </c>
      <c r="P109" s="425">
        <v>43287</v>
      </c>
      <c r="Q109" s="453"/>
      <c r="R109" s="421" t="s">
        <v>3452</v>
      </c>
      <c r="S109" s="422"/>
      <c r="T109" s="422"/>
    </row>
    <row r="110" spans="1:20" s="423" customFormat="1">
      <c r="A110" s="235">
        <v>15</v>
      </c>
      <c r="B110" s="444">
        <v>43286</v>
      </c>
      <c r="C110" s="444"/>
      <c r="D110" s="478" t="s">
        <v>3561</v>
      </c>
      <c r="E110" s="418" t="s">
        <v>270</v>
      </c>
      <c r="F110" s="479">
        <v>930</v>
      </c>
      <c r="G110" s="235">
        <v>914</v>
      </c>
      <c r="H110" s="235">
        <v>914</v>
      </c>
      <c r="I110" s="418" t="s">
        <v>3562</v>
      </c>
      <c r="J110" s="480" t="s">
        <v>3572</v>
      </c>
      <c r="K110" s="481">
        <f>H110-F110</f>
        <v>-16</v>
      </c>
      <c r="L110" s="482"/>
      <c r="M110" s="483">
        <f t="shared" ref="M110:M111" si="74">N110*K110</f>
        <v>-12000</v>
      </c>
      <c r="N110" s="483">
        <v>750</v>
      </c>
      <c r="O110" s="300" t="s">
        <v>2131</v>
      </c>
      <c r="P110" s="485">
        <v>43287</v>
      </c>
      <c r="Q110" s="486"/>
      <c r="R110" s="421" t="s">
        <v>2378</v>
      </c>
      <c r="S110" s="422"/>
      <c r="T110" s="422"/>
    </row>
    <row r="111" spans="1:20" s="423" customFormat="1">
      <c r="A111" s="345">
        <v>16</v>
      </c>
      <c r="B111" s="452">
        <v>43287</v>
      </c>
      <c r="C111" s="452"/>
      <c r="D111" s="240" t="s">
        <v>3575</v>
      </c>
      <c r="E111" s="346" t="s">
        <v>270</v>
      </c>
      <c r="F111" s="346">
        <v>564</v>
      </c>
      <c r="G111" s="345">
        <v>553</v>
      </c>
      <c r="H111" s="345">
        <v>572.5</v>
      </c>
      <c r="I111" s="346">
        <v>585</v>
      </c>
      <c r="J111" s="391" t="s">
        <v>3590</v>
      </c>
      <c r="K111" s="380">
        <f t="shared" ref="K111" si="75">H111-F111</f>
        <v>8.5</v>
      </c>
      <c r="L111" s="379"/>
      <c r="M111" s="380">
        <f t="shared" si="74"/>
        <v>9350</v>
      </c>
      <c r="N111" s="380">
        <v>1100</v>
      </c>
      <c r="O111" s="424" t="s">
        <v>272</v>
      </c>
      <c r="P111" s="425">
        <v>43290</v>
      </c>
      <c r="Q111" s="453"/>
      <c r="R111" s="421" t="s">
        <v>3452</v>
      </c>
      <c r="S111" s="422"/>
      <c r="T111" s="422"/>
    </row>
    <row r="112" spans="1:20" s="423" customFormat="1">
      <c r="A112" s="487">
        <v>17</v>
      </c>
      <c r="B112" s="488">
        <v>43287</v>
      </c>
      <c r="C112" s="488"/>
      <c r="D112" s="484" t="s">
        <v>3549</v>
      </c>
      <c r="E112" s="489" t="s">
        <v>2335</v>
      </c>
      <c r="F112" s="235">
        <v>298.5</v>
      </c>
      <c r="G112" s="487">
        <v>305</v>
      </c>
      <c r="H112" s="487">
        <v>305</v>
      </c>
      <c r="I112" s="489" t="s">
        <v>3571</v>
      </c>
      <c r="J112" s="480" t="s">
        <v>3583</v>
      </c>
      <c r="K112" s="483">
        <f>F112-H112</f>
        <v>-6.5</v>
      </c>
      <c r="L112" s="482"/>
      <c r="M112" s="483">
        <f t="shared" ref="M112:M113" si="76">N112*K112</f>
        <v>-10400</v>
      </c>
      <c r="N112" s="483">
        <v>1600</v>
      </c>
      <c r="O112" s="490" t="s">
        <v>2131</v>
      </c>
      <c r="P112" s="485">
        <v>43287</v>
      </c>
      <c r="Q112" s="491"/>
      <c r="R112" s="421" t="s">
        <v>2378</v>
      </c>
      <c r="S112" s="422"/>
      <c r="T112" s="422"/>
    </row>
    <row r="113" spans="1:20" s="423" customFormat="1">
      <c r="A113" s="345">
        <v>18</v>
      </c>
      <c r="B113" s="452">
        <v>43287</v>
      </c>
      <c r="C113" s="452"/>
      <c r="D113" s="240" t="s">
        <v>3577</v>
      </c>
      <c r="E113" s="346" t="s">
        <v>270</v>
      </c>
      <c r="F113" s="346">
        <v>1381.5</v>
      </c>
      <c r="G113" s="345">
        <v>1355</v>
      </c>
      <c r="H113" s="345">
        <v>1405.5</v>
      </c>
      <c r="I113" s="346" t="s">
        <v>3578</v>
      </c>
      <c r="J113" s="391" t="s">
        <v>3594</v>
      </c>
      <c r="K113" s="516">
        <f t="shared" ref="K113" si="77">H113-F113</f>
        <v>24</v>
      </c>
      <c r="L113" s="379"/>
      <c r="M113" s="380">
        <f t="shared" si="76"/>
        <v>12000</v>
      </c>
      <c r="N113" s="380">
        <v>500</v>
      </c>
      <c r="O113" s="424" t="s">
        <v>272</v>
      </c>
      <c r="P113" s="425">
        <v>43290</v>
      </c>
      <c r="Q113" s="453"/>
      <c r="R113" s="421" t="s">
        <v>2379</v>
      </c>
      <c r="S113" s="422"/>
      <c r="T113" s="422"/>
    </row>
    <row r="114" spans="1:20" s="423" customFormat="1">
      <c r="A114" s="345">
        <v>19</v>
      </c>
      <c r="B114" s="452">
        <v>43290</v>
      </c>
      <c r="C114" s="452"/>
      <c r="D114" s="240" t="s">
        <v>3495</v>
      </c>
      <c r="E114" s="346" t="s">
        <v>270</v>
      </c>
      <c r="F114" s="346">
        <v>566.5</v>
      </c>
      <c r="G114" s="345">
        <v>556.5</v>
      </c>
      <c r="H114" s="345">
        <v>576.75</v>
      </c>
      <c r="I114" s="346">
        <v>590</v>
      </c>
      <c r="J114" s="391" t="s">
        <v>3596</v>
      </c>
      <c r="K114" s="380">
        <f t="shared" ref="K114" si="78">H114-F114</f>
        <v>10.25</v>
      </c>
      <c r="L114" s="379"/>
      <c r="M114" s="380">
        <f t="shared" ref="M114" si="79">N114*K114</f>
        <v>12300</v>
      </c>
      <c r="N114" s="380">
        <v>1200</v>
      </c>
      <c r="O114" s="424" t="s">
        <v>272</v>
      </c>
      <c r="P114" s="425">
        <v>43290</v>
      </c>
      <c r="Q114" s="453"/>
      <c r="R114" s="421" t="s">
        <v>3452</v>
      </c>
      <c r="S114" s="422"/>
      <c r="T114" s="422"/>
    </row>
    <row r="115" spans="1:20" s="423" customFormat="1">
      <c r="A115" s="345">
        <v>20</v>
      </c>
      <c r="B115" s="452">
        <v>43290</v>
      </c>
      <c r="C115" s="452"/>
      <c r="D115" s="240" t="s">
        <v>3501</v>
      </c>
      <c r="E115" s="346" t="s">
        <v>270</v>
      </c>
      <c r="F115" s="346">
        <v>399</v>
      </c>
      <c r="G115" s="345">
        <v>393</v>
      </c>
      <c r="H115" s="345">
        <v>403.5</v>
      </c>
      <c r="I115" s="346">
        <v>412</v>
      </c>
      <c r="J115" s="391" t="s">
        <v>3604</v>
      </c>
      <c r="K115" s="380">
        <f t="shared" ref="K115" si="80">H115-F115</f>
        <v>4.5</v>
      </c>
      <c r="L115" s="379"/>
      <c r="M115" s="380">
        <f t="shared" ref="M115:M116" si="81">N115*K115</f>
        <v>9000</v>
      </c>
      <c r="N115" s="380">
        <v>2000</v>
      </c>
      <c r="O115" s="424" t="s">
        <v>272</v>
      </c>
      <c r="P115" s="425">
        <v>43291</v>
      </c>
      <c r="Q115" s="453"/>
      <c r="R115" s="421" t="s">
        <v>3452</v>
      </c>
      <c r="S115" s="422"/>
      <c r="T115" s="422"/>
    </row>
    <row r="116" spans="1:20" s="423" customFormat="1">
      <c r="A116" s="235">
        <v>21</v>
      </c>
      <c r="B116" s="444">
        <v>43291</v>
      </c>
      <c r="C116" s="444"/>
      <c r="D116" s="478" t="s">
        <v>3606</v>
      </c>
      <c r="E116" s="418" t="s">
        <v>270</v>
      </c>
      <c r="F116" s="479">
        <v>1240.5</v>
      </c>
      <c r="G116" s="235">
        <v>1226</v>
      </c>
      <c r="H116" s="235">
        <v>1226</v>
      </c>
      <c r="I116" s="418">
        <v>1265</v>
      </c>
      <c r="J116" s="480" t="s">
        <v>3610</v>
      </c>
      <c r="K116" s="481">
        <f>H116-F116</f>
        <v>-14.5</v>
      </c>
      <c r="L116" s="482"/>
      <c r="M116" s="483">
        <f t="shared" si="81"/>
        <v>-11600</v>
      </c>
      <c r="N116" s="483">
        <v>800</v>
      </c>
      <c r="O116" s="300" t="s">
        <v>2131</v>
      </c>
      <c r="P116" s="485">
        <v>43292</v>
      </c>
      <c r="Q116" s="486"/>
      <c r="R116" s="421" t="s">
        <v>3452</v>
      </c>
      <c r="S116" s="422"/>
      <c r="T116" s="422"/>
    </row>
    <row r="117" spans="1:20" s="423" customFormat="1">
      <c r="A117" s="235">
        <v>22</v>
      </c>
      <c r="B117" s="444">
        <v>43291</v>
      </c>
      <c r="C117" s="444"/>
      <c r="D117" s="478" t="s">
        <v>87</v>
      </c>
      <c r="E117" s="418" t="s">
        <v>270</v>
      </c>
      <c r="F117" s="235">
        <v>274.5</v>
      </c>
      <c r="G117" s="235">
        <v>268</v>
      </c>
      <c r="H117" s="235">
        <v>268</v>
      </c>
      <c r="I117" s="418">
        <v>285</v>
      </c>
      <c r="J117" s="480" t="s">
        <v>3632</v>
      </c>
      <c r="K117" s="472">
        <f t="shared" ref="K117" si="82">H117-F117</f>
        <v>-6.5</v>
      </c>
      <c r="L117" s="299">
        <f t="shared" ref="L117" si="83">K117/F117</f>
        <v>-2.3679417122040074E-2</v>
      </c>
      <c r="M117" s="299"/>
      <c r="N117" s="300"/>
      <c r="O117" s="301" t="s">
        <v>2131</v>
      </c>
      <c r="P117" s="517">
        <v>43294</v>
      </c>
      <c r="Q117" s="486"/>
      <c r="R117" s="421" t="s">
        <v>2378</v>
      </c>
      <c r="S117" s="422"/>
      <c r="T117" s="422"/>
    </row>
    <row r="118" spans="1:20" s="423" customFormat="1">
      <c r="A118" s="345">
        <v>23</v>
      </c>
      <c r="B118" s="452">
        <v>43291</v>
      </c>
      <c r="C118" s="452"/>
      <c r="D118" s="240" t="s">
        <v>3608</v>
      </c>
      <c r="E118" s="346" t="s">
        <v>2335</v>
      </c>
      <c r="F118" s="346">
        <v>229.5</v>
      </c>
      <c r="G118" s="345">
        <v>233.3</v>
      </c>
      <c r="H118" s="345">
        <v>224.5</v>
      </c>
      <c r="I118" s="346">
        <v>222</v>
      </c>
      <c r="J118" s="391" t="s">
        <v>3609</v>
      </c>
      <c r="K118" s="380">
        <f>F118-H118</f>
        <v>5</v>
      </c>
      <c r="L118" s="379"/>
      <c r="M118" s="380">
        <f t="shared" ref="M118" si="84">N118*K118</f>
        <v>17500</v>
      </c>
      <c r="N118" s="380">
        <v>3500</v>
      </c>
      <c r="O118" s="424" t="s">
        <v>272</v>
      </c>
      <c r="P118" s="425">
        <v>43292</v>
      </c>
      <c r="Q118" s="453"/>
      <c r="R118" s="421" t="s">
        <v>2379</v>
      </c>
      <c r="S118" s="422"/>
      <c r="T118" s="422"/>
    </row>
    <row r="119" spans="1:20" s="423" customFormat="1">
      <c r="A119" s="235">
        <v>24</v>
      </c>
      <c r="B119" s="444">
        <v>43292</v>
      </c>
      <c r="C119" s="444"/>
      <c r="D119" s="478" t="s">
        <v>3500</v>
      </c>
      <c r="E119" s="418" t="s">
        <v>2335</v>
      </c>
      <c r="F119" s="479">
        <v>1697.5</v>
      </c>
      <c r="G119" s="235">
        <v>1721.3</v>
      </c>
      <c r="H119" s="235">
        <v>1721.3</v>
      </c>
      <c r="I119" s="418">
        <v>1660</v>
      </c>
      <c r="J119" s="480" t="s">
        <v>3623</v>
      </c>
      <c r="K119" s="515">
        <f>F119-H119</f>
        <v>-23.799999999999955</v>
      </c>
      <c r="L119" s="482"/>
      <c r="M119" s="483">
        <f t="shared" ref="M119:M121" si="85">N119*K119</f>
        <v>-14279.999999999973</v>
      </c>
      <c r="N119" s="483">
        <v>600</v>
      </c>
      <c r="O119" s="300" t="s">
        <v>2131</v>
      </c>
      <c r="P119" s="485">
        <v>43293</v>
      </c>
      <c r="Q119" s="486"/>
      <c r="R119" s="421" t="s">
        <v>2379</v>
      </c>
      <c r="S119" s="422"/>
      <c r="T119" s="422"/>
    </row>
    <row r="120" spans="1:20" s="423" customFormat="1">
      <c r="A120" s="345">
        <v>25</v>
      </c>
      <c r="B120" s="452">
        <v>43293</v>
      </c>
      <c r="C120" s="452"/>
      <c r="D120" s="240" t="s">
        <v>3624</v>
      </c>
      <c r="E120" s="346" t="s">
        <v>270</v>
      </c>
      <c r="F120" s="346">
        <v>908</v>
      </c>
      <c r="G120" s="345">
        <v>895</v>
      </c>
      <c r="H120" s="345">
        <v>919.5</v>
      </c>
      <c r="I120" s="346">
        <v>930</v>
      </c>
      <c r="J120" s="391" t="s">
        <v>3569</v>
      </c>
      <c r="K120" s="380">
        <f t="shared" ref="K120" si="86">H120-F120</f>
        <v>11.5</v>
      </c>
      <c r="L120" s="379"/>
      <c r="M120" s="380">
        <f t="shared" si="85"/>
        <v>9200</v>
      </c>
      <c r="N120" s="380">
        <v>800</v>
      </c>
      <c r="O120" s="424" t="s">
        <v>272</v>
      </c>
      <c r="P120" s="425">
        <v>43293</v>
      </c>
      <c r="Q120" s="453"/>
      <c r="R120" s="421" t="s">
        <v>3452</v>
      </c>
      <c r="S120" s="422"/>
      <c r="T120" s="422"/>
    </row>
    <row r="121" spans="1:20" s="423" customFormat="1">
      <c r="A121" s="235">
        <v>26</v>
      </c>
      <c r="B121" s="444">
        <v>43293</v>
      </c>
      <c r="C121" s="444"/>
      <c r="D121" s="478" t="s">
        <v>3627</v>
      </c>
      <c r="E121" s="418" t="s">
        <v>270</v>
      </c>
      <c r="F121" s="479">
        <v>267.5</v>
      </c>
      <c r="G121" s="235">
        <v>264.5</v>
      </c>
      <c r="H121" s="235">
        <v>264.5</v>
      </c>
      <c r="I121" s="418" t="s">
        <v>3628</v>
      </c>
      <c r="J121" s="480" t="s">
        <v>3633</v>
      </c>
      <c r="K121" s="481">
        <f>H121-F121</f>
        <v>-3</v>
      </c>
      <c r="L121" s="482"/>
      <c r="M121" s="483">
        <f t="shared" si="85"/>
        <v>-12000</v>
      </c>
      <c r="N121" s="483">
        <v>4000</v>
      </c>
      <c r="O121" s="300" t="s">
        <v>2131</v>
      </c>
      <c r="P121" s="485">
        <v>43294</v>
      </c>
      <c r="Q121" s="486"/>
      <c r="R121" s="421" t="s">
        <v>3452</v>
      </c>
      <c r="S121" s="422"/>
      <c r="T121" s="422"/>
    </row>
    <row r="122" spans="1:20" s="423" customFormat="1">
      <c r="A122" s="235">
        <v>27</v>
      </c>
      <c r="B122" s="444">
        <v>43297</v>
      </c>
      <c r="C122" s="444"/>
      <c r="D122" s="478" t="s">
        <v>3575</v>
      </c>
      <c r="E122" s="418" t="s">
        <v>270</v>
      </c>
      <c r="F122" s="479">
        <v>556.5</v>
      </c>
      <c r="G122" s="235">
        <v>546</v>
      </c>
      <c r="H122" s="235">
        <v>546</v>
      </c>
      <c r="I122" s="418">
        <v>575</v>
      </c>
      <c r="J122" s="480" t="s">
        <v>3640</v>
      </c>
      <c r="K122" s="515">
        <f>H122-F122</f>
        <v>-10.5</v>
      </c>
      <c r="L122" s="482"/>
      <c r="M122" s="483">
        <f t="shared" ref="M122" si="87">N122*K122</f>
        <v>-11550</v>
      </c>
      <c r="N122" s="483">
        <v>1100</v>
      </c>
      <c r="O122" s="300" t="s">
        <v>2131</v>
      </c>
      <c r="P122" s="485">
        <v>43297</v>
      </c>
      <c r="Q122" s="486"/>
      <c r="R122" s="421" t="s">
        <v>3452</v>
      </c>
      <c r="S122" s="422"/>
      <c r="T122" s="422"/>
    </row>
    <row r="123" spans="1:20" s="141" customFormat="1">
      <c r="A123" s="345">
        <v>28</v>
      </c>
      <c r="B123" s="452">
        <v>43297</v>
      </c>
      <c r="C123" s="452"/>
      <c r="D123" s="240" t="s">
        <v>203</v>
      </c>
      <c r="E123" s="346" t="s">
        <v>270</v>
      </c>
      <c r="F123" s="346">
        <v>296</v>
      </c>
      <c r="G123" s="345">
        <v>288</v>
      </c>
      <c r="H123" s="345">
        <v>303</v>
      </c>
      <c r="I123" s="346" t="s">
        <v>3645</v>
      </c>
      <c r="J123" s="391" t="s">
        <v>3684</v>
      </c>
      <c r="K123" s="380">
        <f t="shared" ref="K123" si="88">H123-F123</f>
        <v>7</v>
      </c>
      <c r="L123" s="379">
        <f t="shared" ref="L123" si="89">K123/F123</f>
        <v>2.364864864864865E-2</v>
      </c>
      <c r="M123" s="380"/>
      <c r="N123" s="380"/>
      <c r="O123" s="424" t="s">
        <v>272</v>
      </c>
      <c r="P123" s="425">
        <v>43300</v>
      </c>
      <c r="Q123" s="453"/>
      <c r="R123" s="191" t="s">
        <v>2378</v>
      </c>
      <c r="S123" s="359"/>
      <c r="T123" s="359"/>
    </row>
    <row r="124" spans="1:20" s="423" customFormat="1">
      <c r="A124" s="235">
        <v>29</v>
      </c>
      <c r="B124" s="444">
        <v>43297</v>
      </c>
      <c r="C124" s="444"/>
      <c r="D124" s="478" t="s">
        <v>228</v>
      </c>
      <c r="E124" s="418" t="s">
        <v>270</v>
      </c>
      <c r="F124" s="479">
        <v>211.5</v>
      </c>
      <c r="G124" s="235">
        <v>206.6</v>
      </c>
      <c r="H124" s="235">
        <v>206.6</v>
      </c>
      <c r="I124" s="418">
        <v>220</v>
      </c>
      <c r="J124" s="480" t="s">
        <v>3659</v>
      </c>
      <c r="K124" s="519">
        <f>H124-F124</f>
        <v>-4.9000000000000057</v>
      </c>
      <c r="L124" s="482"/>
      <c r="M124" s="483">
        <f t="shared" ref="M124:M125" si="90">N124*K124</f>
        <v>-8575.0000000000091</v>
      </c>
      <c r="N124" s="483">
        <v>1750</v>
      </c>
      <c r="O124" s="300" t="s">
        <v>2131</v>
      </c>
      <c r="P124" s="485">
        <v>43297</v>
      </c>
      <c r="Q124" s="486"/>
      <c r="R124" s="421" t="s">
        <v>2379</v>
      </c>
      <c r="S124" s="422"/>
      <c r="T124" s="422"/>
    </row>
    <row r="125" spans="1:20" s="423" customFormat="1">
      <c r="A125" s="345">
        <v>30</v>
      </c>
      <c r="B125" s="452">
        <v>43298</v>
      </c>
      <c r="C125" s="452"/>
      <c r="D125" s="240" t="s">
        <v>3495</v>
      </c>
      <c r="E125" s="346" t="s">
        <v>270</v>
      </c>
      <c r="F125" s="346">
        <v>555</v>
      </c>
      <c r="G125" s="345">
        <v>545</v>
      </c>
      <c r="H125" s="345">
        <v>562.5</v>
      </c>
      <c r="I125" s="346">
        <v>575</v>
      </c>
      <c r="J125" s="391" t="s">
        <v>3513</v>
      </c>
      <c r="K125" s="380">
        <f t="shared" ref="K125" si="91">H125-F125</f>
        <v>7.5</v>
      </c>
      <c r="L125" s="379"/>
      <c r="M125" s="380">
        <f t="shared" si="90"/>
        <v>9000</v>
      </c>
      <c r="N125" s="380">
        <v>1200</v>
      </c>
      <c r="O125" s="424" t="s">
        <v>272</v>
      </c>
      <c r="P125" s="425">
        <v>43298</v>
      </c>
      <c r="Q125" s="453"/>
      <c r="R125" s="421" t="s">
        <v>3452</v>
      </c>
      <c r="S125" s="422"/>
      <c r="T125" s="422"/>
    </row>
    <row r="126" spans="1:20" s="423" customFormat="1">
      <c r="A126" s="345">
        <v>31</v>
      </c>
      <c r="B126" s="452">
        <v>43299</v>
      </c>
      <c r="C126" s="452"/>
      <c r="D126" s="240" t="s">
        <v>3666</v>
      </c>
      <c r="E126" s="346" t="s">
        <v>270</v>
      </c>
      <c r="F126" s="346">
        <v>1180</v>
      </c>
      <c r="G126" s="345">
        <v>1158</v>
      </c>
      <c r="H126" s="345">
        <v>1195.5</v>
      </c>
      <c r="I126" s="346">
        <v>1220</v>
      </c>
      <c r="J126" s="391" t="s">
        <v>3669</v>
      </c>
      <c r="K126" s="380">
        <f t="shared" ref="K126" si="92">H126-F126</f>
        <v>15.5</v>
      </c>
      <c r="L126" s="379"/>
      <c r="M126" s="380">
        <f t="shared" ref="M126:M127" si="93">N126*K126</f>
        <v>7750</v>
      </c>
      <c r="N126" s="380">
        <v>500</v>
      </c>
      <c r="O126" s="424" t="s">
        <v>272</v>
      </c>
      <c r="P126" s="425">
        <v>43299</v>
      </c>
      <c r="Q126" s="453"/>
      <c r="R126" s="421" t="s">
        <v>2378</v>
      </c>
      <c r="S126" s="422"/>
      <c r="T126" s="422"/>
    </row>
    <row r="127" spans="1:20" s="423" customFormat="1">
      <c r="A127" s="235">
        <v>32</v>
      </c>
      <c r="B127" s="444">
        <v>43299</v>
      </c>
      <c r="C127" s="444"/>
      <c r="D127" s="478" t="s">
        <v>3667</v>
      </c>
      <c r="E127" s="418" t="s">
        <v>270</v>
      </c>
      <c r="F127" s="479">
        <v>1449.5</v>
      </c>
      <c r="G127" s="235">
        <v>1425</v>
      </c>
      <c r="H127" s="235">
        <v>1425</v>
      </c>
      <c r="I127" s="418">
        <v>1500</v>
      </c>
      <c r="J127" s="480" t="s">
        <v>3685</v>
      </c>
      <c r="K127" s="519">
        <f>H127-F127</f>
        <v>-24.5</v>
      </c>
      <c r="L127" s="482"/>
      <c r="M127" s="483">
        <f t="shared" si="93"/>
        <v>-12250</v>
      </c>
      <c r="N127" s="483">
        <v>500</v>
      </c>
      <c r="O127" s="300" t="s">
        <v>2131</v>
      </c>
      <c r="P127" s="485">
        <v>43300</v>
      </c>
      <c r="Q127" s="486"/>
      <c r="R127" s="421" t="s">
        <v>3452</v>
      </c>
      <c r="S127" s="422"/>
      <c r="T127" s="422"/>
    </row>
    <row r="128" spans="1:20" s="423" customFormat="1">
      <c r="A128" s="345">
        <v>33</v>
      </c>
      <c r="B128" s="452">
        <v>43299</v>
      </c>
      <c r="C128" s="452"/>
      <c r="D128" s="240" t="s">
        <v>3673</v>
      </c>
      <c r="E128" s="346" t="s">
        <v>270</v>
      </c>
      <c r="F128" s="346">
        <v>402.5</v>
      </c>
      <c r="G128" s="345">
        <v>396</v>
      </c>
      <c r="H128" s="345">
        <v>407.5</v>
      </c>
      <c r="I128" s="346">
        <v>412</v>
      </c>
      <c r="J128" s="391" t="s">
        <v>3609</v>
      </c>
      <c r="K128" s="380">
        <f t="shared" ref="K128" si="94">H128-F128</f>
        <v>5</v>
      </c>
      <c r="L128" s="379"/>
      <c r="M128" s="380">
        <f t="shared" ref="M128" si="95">N128*K128</f>
        <v>10000</v>
      </c>
      <c r="N128" s="380">
        <v>2000</v>
      </c>
      <c r="O128" s="424" t="s">
        <v>272</v>
      </c>
      <c r="P128" s="425">
        <v>43300</v>
      </c>
      <c r="Q128" s="453"/>
      <c r="R128" s="421" t="s">
        <v>3452</v>
      </c>
      <c r="S128" s="422"/>
      <c r="T128" s="422"/>
    </row>
    <row r="129" spans="1:26" s="423" customFormat="1">
      <c r="A129" s="521">
        <v>34</v>
      </c>
      <c r="B129" s="522">
        <v>43300</v>
      </c>
      <c r="C129" s="522"/>
      <c r="D129" s="424" t="s">
        <v>3608</v>
      </c>
      <c r="E129" s="523" t="s">
        <v>270</v>
      </c>
      <c r="F129" s="523">
        <v>207</v>
      </c>
      <c r="G129" s="521">
        <v>203.5</v>
      </c>
      <c r="H129" s="521">
        <v>210.25</v>
      </c>
      <c r="I129" s="523">
        <v>215</v>
      </c>
      <c r="J129" s="391" t="s">
        <v>3686</v>
      </c>
      <c r="K129" s="380">
        <f t="shared" ref="K129" si="96">H129-F129</f>
        <v>3.25</v>
      </c>
      <c r="L129" s="379"/>
      <c r="M129" s="380">
        <f t="shared" ref="M129:M130" si="97">N129*K129</f>
        <v>11375</v>
      </c>
      <c r="N129" s="380">
        <v>3500</v>
      </c>
      <c r="O129" s="424" t="s">
        <v>272</v>
      </c>
      <c r="P129" s="425">
        <v>43300</v>
      </c>
      <c r="Q129" s="453"/>
      <c r="R129" s="421" t="s">
        <v>2378</v>
      </c>
      <c r="S129" s="422"/>
      <c r="T129" s="422"/>
    </row>
    <row r="130" spans="1:26" s="423" customFormat="1">
      <c r="A130" s="235">
        <v>35</v>
      </c>
      <c r="B130" s="444">
        <v>43300</v>
      </c>
      <c r="C130" s="444"/>
      <c r="D130" s="478" t="s">
        <v>3558</v>
      </c>
      <c r="E130" s="418" t="s">
        <v>270</v>
      </c>
      <c r="F130" s="479">
        <v>1393.5</v>
      </c>
      <c r="G130" s="235">
        <v>1379</v>
      </c>
      <c r="H130" s="235">
        <v>1385</v>
      </c>
      <c r="I130" s="418">
        <v>1420</v>
      </c>
      <c r="J130" s="480" t="s">
        <v>3746</v>
      </c>
      <c r="K130" s="519">
        <f>H130-F130</f>
        <v>-8.5</v>
      </c>
      <c r="L130" s="482"/>
      <c r="M130" s="483">
        <f t="shared" si="97"/>
        <v>-6800</v>
      </c>
      <c r="N130" s="483">
        <v>800</v>
      </c>
      <c r="O130" s="300" t="s">
        <v>2131</v>
      </c>
      <c r="P130" s="485">
        <v>43300</v>
      </c>
      <c r="Q130" s="486"/>
      <c r="R130" s="421" t="s">
        <v>3452</v>
      </c>
      <c r="S130" s="422"/>
      <c r="T130" s="422"/>
    </row>
    <row r="131" spans="1:26" s="423" customFormat="1">
      <c r="A131" s="521">
        <v>36</v>
      </c>
      <c r="B131" s="522">
        <v>43301</v>
      </c>
      <c r="C131" s="522"/>
      <c r="D131" s="424" t="s">
        <v>3627</v>
      </c>
      <c r="E131" s="523" t="s">
        <v>270</v>
      </c>
      <c r="F131" s="523">
        <v>260.5</v>
      </c>
      <c r="G131" s="521">
        <v>257.5</v>
      </c>
      <c r="H131" s="521">
        <v>263.25</v>
      </c>
      <c r="I131" s="523">
        <v>268</v>
      </c>
      <c r="J131" s="391" t="s">
        <v>3701</v>
      </c>
      <c r="K131" s="380">
        <f t="shared" ref="K131:K133" si="98">H131-F131</f>
        <v>2.75</v>
      </c>
      <c r="L131" s="379"/>
      <c r="M131" s="380">
        <f t="shared" ref="M131:M132" si="99">N131*K131</f>
        <v>11000</v>
      </c>
      <c r="N131" s="380">
        <v>4000</v>
      </c>
      <c r="O131" s="424" t="s">
        <v>272</v>
      </c>
      <c r="P131" s="425">
        <v>43301</v>
      </c>
      <c r="Q131" s="453"/>
      <c r="R131" s="421" t="s">
        <v>3452</v>
      </c>
      <c r="S131" s="422"/>
      <c r="T131" s="422"/>
    </row>
    <row r="132" spans="1:26" s="423" customFormat="1" ht="13.5" customHeight="1">
      <c r="A132" s="521">
        <v>37</v>
      </c>
      <c r="B132" s="522">
        <v>43304</v>
      </c>
      <c r="C132" s="522"/>
      <c r="D132" s="424" t="s">
        <v>3719</v>
      </c>
      <c r="E132" s="523" t="s">
        <v>270</v>
      </c>
      <c r="F132" s="523">
        <v>568.5</v>
      </c>
      <c r="G132" s="521">
        <v>558.5</v>
      </c>
      <c r="H132" s="521">
        <v>573.5</v>
      </c>
      <c r="I132" s="523">
        <v>590</v>
      </c>
      <c r="J132" s="391" t="s">
        <v>3609</v>
      </c>
      <c r="K132" s="380">
        <f t="shared" si="98"/>
        <v>5</v>
      </c>
      <c r="L132" s="379"/>
      <c r="M132" s="380">
        <f t="shared" si="99"/>
        <v>6000</v>
      </c>
      <c r="N132" s="380">
        <v>1200</v>
      </c>
      <c r="O132" s="424" t="s">
        <v>272</v>
      </c>
      <c r="P132" s="425">
        <v>43305</v>
      </c>
      <c r="Q132" s="453"/>
      <c r="R132" s="421" t="s">
        <v>3452</v>
      </c>
      <c r="S132" s="422"/>
      <c r="T132" s="422"/>
    </row>
    <row r="133" spans="1:26" s="423" customFormat="1" ht="13.5" customHeight="1">
      <c r="A133" s="521">
        <v>38</v>
      </c>
      <c r="B133" s="522">
        <v>43304</v>
      </c>
      <c r="C133" s="522"/>
      <c r="D133" s="424" t="s">
        <v>70</v>
      </c>
      <c r="E133" s="523" t="s">
        <v>270</v>
      </c>
      <c r="F133" s="523">
        <v>562</v>
      </c>
      <c r="G133" s="521">
        <v>545</v>
      </c>
      <c r="H133" s="521">
        <v>573.75</v>
      </c>
      <c r="I133" s="523" t="s">
        <v>3720</v>
      </c>
      <c r="J133" s="391" t="s">
        <v>3801</v>
      </c>
      <c r="K133" s="380">
        <f t="shared" si="98"/>
        <v>11.75</v>
      </c>
      <c r="L133" s="379">
        <f t="shared" ref="L133" si="100">K133/F133</f>
        <v>2.090747330960854E-2</v>
      </c>
      <c r="M133" s="380"/>
      <c r="N133" s="380"/>
      <c r="O133" s="424" t="s">
        <v>272</v>
      </c>
      <c r="P133" s="425">
        <v>43306</v>
      </c>
      <c r="Q133" s="453"/>
      <c r="R133" s="421" t="s">
        <v>2378</v>
      </c>
      <c r="S133" s="422"/>
      <c r="T133" s="422"/>
    </row>
    <row r="134" spans="1:26" s="423" customFormat="1" ht="13.5" customHeight="1">
      <c r="A134" s="521">
        <v>39</v>
      </c>
      <c r="B134" s="522">
        <v>43305</v>
      </c>
      <c r="C134" s="522"/>
      <c r="D134" s="424" t="s">
        <v>3749</v>
      </c>
      <c r="E134" s="523" t="s">
        <v>2335</v>
      </c>
      <c r="F134" s="523">
        <v>27130</v>
      </c>
      <c r="G134" s="521">
        <v>27272</v>
      </c>
      <c r="H134" s="521">
        <v>27000</v>
      </c>
      <c r="I134" s="523">
        <v>26850</v>
      </c>
      <c r="J134" s="391" t="s">
        <v>3750</v>
      </c>
      <c r="K134" s="380">
        <f>F134-H134</f>
        <v>130</v>
      </c>
      <c r="L134" s="379"/>
      <c r="M134" s="380">
        <f t="shared" ref="M134:M136" si="101">N134*K134</f>
        <v>5200</v>
      </c>
      <c r="N134" s="380">
        <v>40</v>
      </c>
      <c r="O134" s="424" t="s">
        <v>272</v>
      </c>
      <c r="P134" s="425">
        <v>43305</v>
      </c>
      <c r="Q134" s="453"/>
      <c r="R134" s="421"/>
      <c r="S134" s="422"/>
      <c r="T134" s="422"/>
    </row>
    <row r="135" spans="1:26" s="423" customFormat="1" ht="13.5" customHeight="1">
      <c r="A135" s="521">
        <v>40</v>
      </c>
      <c r="B135" s="522">
        <v>43305</v>
      </c>
      <c r="C135" s="522"/>
      <c r="D135" s="424" t="s">
        <v>3751</v>
      </c>
      <c r="E135" s="523" t="s">
        <v>270</v>
      </c>
      <c r="F135" s="523">
        <v>834</v>
      </c>
      <c r="G135" s="521">
        <v>818</v>
      </c>
      <c r="H135" s="521">
        <v>848</v>
      </c>
      <c r="I135" s="523" t="s">
        <v>3752</v>
      </c>
      <c r="J135" s="391" t="s">
        <v>3753</v>
      </c>
      <c r="K135" s="380">
        <f t="shared" ref="K135" si="102">H135-F135</f>
        <v>14</v>
      </c>
      <c r="L135" s="379"/>
      <c r="M135" s="380">
        <f t="shared" si="101"/>
        <v>11200</v>
      </c>
      <c r="N135" s="380">
        <v>800</v>
      </c>
      <c r="O135" s="424" t="s">
        <v>272</v>
      </c>
      <c r="P135" s="425">
        <v>43305</v>
      </c>
      <c r="Q135" s="453"/>
      <c r="R135" s="421"/>
      <c r="S135" s="422"/>
      <c r="T135" s="422"/>
    </row>
    <row r="136" spans="1:26" s="423" customFormat="1">
      <c r="A136" s="235">
        <v>41</v>
      </c>
      <c r="B136" s="444">
        <v>43306</v>
      </c>
      <c r="C136" s="444"/>
      <c r="D136" s="478" t="s">
        <v>3785</v>
      </c>
      <c r="E136" s="418" t="s">
        <v>270</v>
      </c>
      <c r="F136" s="479">
        <v>1219.5</v>
      </c>
      <c r="G136" s="235">
        <v>1205</v>
      </c>
      <c r="H136" s="235">
        <v>1205</v>
      </c>
      <c r="I136" s="418">
        <v>1250</v>
      </c>
      <c r="J136" s="480" t="s">
        <v>3786</v>
      </c>
      <c r="K136" s="519">
        <f>H136-F136</f>
        <v>-14.5</v>
      </c>
      <c r="L136" s="482"/>
      <c r="M136" s="483">
        <f t="shared" si="101"/>
        <v>-11600</v>
      </c>
      <c r="N136" s="483">
        <v>800</v>
      </c>
      <c r="O136" s="300" t="s">
        <v>2131</v>
      </c>
      <c r="P136" s="485">
        <v>43306</v>
      </c>
      <c r="Q136" s="486"/>
      <c r="R136" s="421"/>
      <c r="S136" s="422"/>
      <c r="T136" s="422"/>
    </row>
    <row r="137" spans="1:26" s="423" customFormat="1">
      <c r="A137" s="406">
        <v>42</v>
      </c>
      <c r="B137" s="430">
        <v>43306</v>
      </c>
      <c r="C137" s="430"/>
      <c r="D137" s="86" t="s">
        <v>3794</v>
      </c>
      <c r="E137" s="527" t="s">
        <v>2335</v>
      </c>
      <c r="F137" s="527" t="s">
        <v>3795</v>
      </c>
      <c r="G137" s="406">
        <v>618.29999999999995</v>
      </c>
      <c r="H137" s="406"/>
      <c r="I137" s="525">
        <v>585</v>
      </c>
      <c r="J137" s="361" t="s">
        <v>271</v>
      </c>
      <c r="K137" s="361"/>
      <c r="L137" s="524"/>
      <c r="M137" s="361"/>
      <c r="N137" s="361"/>
      <c r="O137" s="86"/>
      <c r="P137" s="440"/>
      <c r="Q137" s="440"/>
      <c r="R137" s="421"/>
      <c r="S137" s="422"/>
      <c r="T137" s="422"/>
    </row>
    <row r="138" spans="1:26" s="423" customFormat="1">
      <c r="A138" s="406"/>
      <c r="B138" s="430"/>
      <c r="C138" s="430"/>
      <c r="D138" s="86"/>
      <c r="E138" s="525"/>
      <c r="F138" s="525"/>
      <c r="G138" s="406"/>
      <c r="H138" s="406"/>
      <c r="I138" s="525"/>
      <c r="J138" s="361"/>
      <c r="K138" s="361"/>
      <c r="L138" s="524"/>
      <c r="M138" s="361"/>
      <c r="N138" s="361"/>
      <c r="O138" s="86"/>
      <c r="P138" s="440"/>
      <c r="Q138" s="440"/>
      <c r="R138" s="421"/>
      <c r="S138" s="422"/>
      <c r="T138" s="422"/>
    </row>
    <row r="139" spans="1:26" s="423" customFormat="1">
      <c r="A139" s="406"/>
      <c r="B139" s="430"/>
      <c r="C139" s="430"/>
      <c r="D139" s="86"/>
      <c r="E139" s="520"/>
      <c r="F139" s="520"/>
      <c r="G139" s="406"/>
      <c r="H139" s="406"/>
      <c r="I139" s="520"/>
      <c r="J139" s="361"/>
      <c r="K139" s="361"/>
      <c r="L139" s="524"/>
      <c r="M139" s="361"/>
      <c r="N139" s="361"/>
      <c r="O139" s="86"/>
      <c r="P139" s="440"/>
      <c r="Q139" s="440"/>
      <c r="R139" s="421"/>
      <c r="S139" s="422"/>
      <c r="T139" s="422"/>
    </row>
    <row r="140" spans="1:26" s="423" customFormat="1">
      <c r="A140" s="196"/>
      <c r="B140" s="473"/>
      <c r="C140" s="242"/>
      <c r="D140" s="504"/>
      <c r="E140" s="155"/>
      <c r="F140" s="196"/>
      <c r="G140" s="196"/>
      <c r="H140" s="155"/>
      <c r="I140" s="474"/>
      <c r="J140" s="474"/>
      <c r="K140" s="504"/>
      <c r="L140" s="474"/>
      <c r="M140" s="474"/>
      <c r="N140" s="111"/>
      <c r="O140" s="505"/>
      <c r="P140" s="476"/>
      <c r="Q140" s="473"/>
      <c r="R140" s="421"/>
      <c r="S140" s="422"/>
      <c r="T140" s="422"/>
    </row>
    <row r="141" spans="1:26" s="141" customFormat="1">
      <c r="A141" s="408"/>
      <c r="B141" s="409"/>
      <c r="C141" s="409"/>
      <c r="D141" s="410"/>
      <c r="E141" s="103"/>
      <c r="F141" s="103"/>
      <c r="G141" s="408"/>
      <c r="H141" s="408"/>
      <c r="I141" s="103"/>
      <c r="J141" s="88"/>
      <c r="K141" s="426"/>
      <c r="L141" s="427"/>
      <c r="M141" s="426"/>
      <c r="N141" s="428"/>
      <c r="O141" s="426"/>
      <c r="P141" s="428"/>
      <c r="Q141" s="428"/>
      <c r="R141" s="359"/>
    </row>
    <row r="142" spans="1:26" s="141" customFormat="1">
      <c r="A142" s="408"/>
      <c r="B142" s="409"/>
      <c r="C142" s="409"/>
      <c r="D142" s="410"/>
      <c r="E142" s="103"/>
      <c r="F142" s="103"/>
      <c r="G142" s="408"/>
      <c r="H142" s="408"/>
      <c r="I142" s="103"/>
      <c r="J142" s="88"/>
      <c r="K142" s="426"/>
      <c r="L142" s="427"/>
      <c r="M142" s="426"/>
      <c r="N142" s="428"/>
      <c r="O142" s="426"/>
      <c r="P142" s="428"/>
      <c r="Q142" s="428"/>
      <c r="R142" s="359"/>
    </row>
    <row r="143" spans="1:26" s="143" customFormat="1">
      <c r="A143" s="306" t="s">
        <v>345</v>
      </c>
      <c r="B143" s="306"/>
      <c r="C143" s="306"/>
      <c r="D143" s="306"/>
      <c r="E143" s="19"/>
      <c r="F143" s="173" t="s">
        <v>368</v>
      </c>
      <c r="G143" s="198"/>
      <c r="H143" s="206"/>
      <c r="I143" s="94"/>
      <c r="J143" s="88"/>
      <c r="K143" s="199"/>
      <c r="L143" s="200"/>
      <c r="M143" s="152"/>
      <c r="N143" s="201"/>
      <c r="O143" s="202"/>
      <c r="P143" s="19"/>
      <c r="Q143" s="18"/>
      <c r="R143" s="88"/>
      <c r="T143" s="142"/>
      <c r="U143" s="142"/>
      <c r="V143" s="142"/>
      <c r="W143" s="142"/>
      <c r="X143" s="142"/>
      <c r="Y143" s="142"/>
      <c r="Z143" s="142"/>
    </row>
    <row r="144" spans="1:26" s="143" customFormat="1">
      <c r="A144" s="186" t="s">
        <v>2471</v>
      </c>
      <c r="B144" s="208"/>
      <c r="C144" s="208"/>
      <c r="D144" s="208"/>
      <c r="E144" s="87"/>
      <c r="F144" s="173" t="s">
        <v>2508</v>
      </c>
      <c r="G144" s="198"/>
      <c r="H144" s="206"/>
      <c r="I144" s="94"/>
      <c r="J144" s="88"/>
      <c r="K144" s="199"/>
      <c r="L144" s="200"/>
      <c r="M144" s="152"/>
      <c r="N144" s="201"/>
      <c r="O144" s="202"/>
      <c r="P144" s="19"/>
      <c r="Q144" s="18"/>
      <c r="R144" s="88"/>
      <c r="T144" s="142"/>
      <c r="U144" s="142"/>
      <c r="V144" s="142"/>
      <c r="W144" s="142"/>
      <c r="X144" s="142"/>
      <c r="Y144" s="142"/>
      <c r="Z144" s="142"/>
    </row>
    <row r="145" spans="1:26" s="143" customFormat="1">
      <c r="A145" s="186"/>
      <c r="B145" s="306"/>
      <c r="C145" s="306"/>
      <c r="D145" s="306"/>
      <c r="E145" s="87"/>
      <c r="F145" s="173"/>
      <c r="G145" s="198"/>
      <c r="H145" s="206"/>
      <c r="I145" s="94"/>
      <c r="J145" s="88"/>
      <c r="K145" s="199"/>
      <c r="L145" s="200"/>
      <c r="M145" s="152"/>
      <c r="N145" s="201"/>
      <c r="O145" s="202"/>
      <c r="P145" s="19"/>
      <c r="Q145" s="18"/>
      <c r="R145" s="88"/>
      <c r="T145" s="142"/>
      <c r="U145" s="142"/>
      <c r="V145" s="142"/>
      <c r="W145" s="142"/>
      <c r="X145" s="142"/>
      <c r="Y145" s="142"/>
      <c r="Z145" s="142"/>
    </row>
    <row r="146" spans="1:26" ht="15">
      <c r="B146" s="308" t="s">
        <v>2389</v>
      </c>
      <c r="C146" s="308"/>
      <c r="D146" s="308"/>
      <c r="E146" s="308"/>
      <c r="F146" s="173"/>
      <c r="G146" s="173"/>
      <c r="H146" s="173"/>
      <c r="I146" s="173"/>
      <c r="J146" s="147"/>
      <c r="K146" s="169"/>
      <c r="L146" s="170"/>
      <c r="M146" s="171"/>
      <c r="N146" s="93"/>
      <c r="O146" s="146"/>
      <c r="Q146" s="1"/>
      <c r="R146" s="49"/>
      <c r="S146" s="18"/>
      <c r="T146" s="18"/>
      <c r="U146" s="18"/>
      <c r="V146" s="18"/>
      <c r="W146" s="18"/>
      <c r="X146" s="18"/>
      <c r="Y146" s="18"/>
      <c r="Z146" s="18"/>
    </row>
    <row r="147" spans="1:26" ht="38.25">
      <c r="A147" s="178" t="s">
        <v>13</v>
      </c>
      <c r="B147" s="178" t="s">
        <v>218</v>
      </c>
      <c r="C147" s="183"/>
      <c r="D147" s="179" t="s">
        <v>259</v>
      </c>
      <c r="E147" s="178" t="s">
        <v>260</v>
      </c>
      <c r="F147" s="178" t="s">
        <v>261</v>
      </c>
      <c r="G147" s="178" t="s">
        <v>344</v>
      </c>
      <c r="H147" s="178" t="s">
        <v>263</v>
      </c>
      <c r="I147" s="178" t="s">
        <v>264</v>
      </c>
      <c r="J147" s="403" t="s">
        <v>265</v>
      </c>
      <c r="K147" s="178" t="s">
        <v>266</v>
      </c>
      <c r="L147" s="178" t="s">
        <v>268</v>
      </c>
      <c r="M147" s="179" t="s">
        <v>269</v>
      </c>
      <c r="O147" s="1"/>
      <c r="P147" s="49"/>
      <c r="Q147" s="18"/>
      <c r="R147" s="18"/>
      <c r="S147" s="18"/>
      <c r="T147" s="18"/>
      <c r="U147" s="18"/>
      <c r="V147" s="18"/>
      <c r="W147" s="18"/>
      <c r="X147" s="18"/>
    </row>
    <row r="148" spans="1:26" s="243" customFormat="1" ht="14.25">
      <c r="A148" s="459">
        <v>1</v>
      </c>
      <c r="B148" s="263">
        <v>43285</v>
      </c>
      <c r="C148" s="459"/>
      <c r="D148" s="460" t="s">
        <v>105</v>
      </c>
      <c r="E148" s="459" t="s">
        <v>270</v>
      </c>
      <c r="F148" s="459">
        <v>1432.5</v>
      </c>
      <c r="G148" s="459">
        <v>1418</v>
      </c>
      <c r="H148" s="459">
        <v>1432.5</v>
      </c>
      <c r="I148" s="459">
        <v>1480</v>
      </c>
      <c r="J148" s="461" t="s">
        <v>3536</v>
      </c>
      <c r="K148" s="462">
        <f t="shared" ref="K148:K149" si="103">H148-F148</f>
        <v>0</v>
      </c>
      <c r="L148" s="459" t="s">
        <v>2496</v>
      </c>
      <c r="M148" s="463">
        <v>43285</v>
      </c>
      <c r="N148" s="384"/>
      <c r="O148" s="242"/>
      <c r="Q148" s="244"/>
      <c r="R148" s="191" t="s">
        <v>2379</v>
      </c>
      <c r="S148" s="242"/>
      <c r="T148" s="242"/>
      <c r="U148" s="242"/>
      <c r="V148" s="242"/>
      <c r="W148" s="242"/>
      <c r="X148" s="242"/>
      <c r="Y148" s="242"/>
    </row>
    <row r="149" spans="1:26" s="243" customFormat="1">
      <c r="A149" s="508">
        <v>2</v>
      </c>
      <c r="B149" s="528">
        <v>43306</v>
      </c>
      <c r="C149" s="508"/>
      <c r="D149" s="234" t="s">
        <v>98</v>
      </c>
      <c r="E149" s="508" t="s">
        <v>270</v>
      </c>
      <c r="F149" s="508">
        <v>201</v>
      </c>
      <c r="G149" s="508">
        <v>198.7</v>
      </c>
      <c r="H149" s="508">
        <v>198.7</v>
      </c>
      <c r="I149" s="508">
        <v>208</v>
      </c>
      <c r="J149" s="529" t="s">
        <v>3798</v>
      </c>
      <c r="K149" s="483">
        <f t="shared" si="103"/>
        <v>-2.3000000000000114</v>
      </c>
      <c r="L149" s="300" t="s">
        <v>2131</v>
      </c>
      <c r="M149" s="530">
        <v>43306</v>
      </c>
      <c r="N149" s="384"/>
      <c r="O149" s="242"/>
      <c r="Q149" s="244"/>
      <c r="R149" s="191"/>
      <c r="S149" s="242"/>
      <c r="T149" s="242"/>
      <c r="U149" s="242"/>
      <c r="V149" s="242"/>
      <c r="W149" s="242"/>
      <c r="X149" s="242"/>
      <c r="Y149" s="242"/>
    </row>
    <row r="150" spans="1:26" s="243" customFormat="1">
      <c r="A150" s="441"/>
      <c r="B150" s="320"/>
      <c r="C150" s="441"/>
      <c r="D150" s="86"/>
      <c r="E150" s="441"/>
      <c r="F150" s="441"/>
      <c r="G150" s="441"/>
      <c r="H150" s="441"/>
      <c r="I150" s="441"/>
      <c r="J150" s="432"/>
      <c r="K150" s="361"/>
      <c r="L150" s="441"/>
      <c r="M150" s="442"/>
      <c r="N150" s="384"/>
      <c r="O150" s="242"/>
      <c r="Q150" s="244"/>
      <c r="R150" s="191"/>
      <c r="S150" s="242"/>
      <c r="T150" s="242"/>
      <c r="U150" s="242"/>
      <c r="V150" s="242"/>
      <c r="W150" s="242"/>
      <c r="X150" s="242"/>
      <c r="Y150" s="242"/>
    </row>
    <row r="151" spans="1:26" s="243" customFormat="1">
      <c r="A151" s="441"/>
      <c r="B151" s="320"/>
      <c r="C151" s="441"/>
      <c r="D151" s="443"/>
      <c r="E151" s="441"/>
      <c r="F151" s="441"/>
      <c r="G151" s="441"/>
      <c r="H151" s="441"/>
      <c r="I151" s="441"/>
      <c r="J151" s="432"/>
      <c r="K151" s="361"/>
      <c r="L151" s="441"/>
      <c r="M151" s="442"/>
      <c r="N151" s="384"/>
      <c r="O151" s="242"/>
      <c r="Q151" s="244"/>
      <c r="R151" s="191"/>
      <c r="S151" s="242"/>
      <c r="T151" s="242"/>
      <c r="U151" s="242"/>
      <c r="V151" s="242"/>
      <c r="W151" s="242"/>
      <c r="X151" s="242"/>
      <c r="Y151" s="242"/>
    </row>
    <row r="152" spans="1:26" s="243" customFormat="1">
      <c r="A152" s="441"/>
      <c r="B152" s="320"/>
      <c r="C152" s="441"/>
      <c r="D152" s="443"/>
      <c r="E152" s="441"/>
      <c r="F152" s="441"/>
      <c r="G152" s="441"/>
      <c r="H152" s="441"/>
      <c r="I152" s="441"/>
      <c r="J152" s="432"/>
      <c r="K152" s="361"/>
      <c r="L152" s="441"/>
      <c r="M152" s="442"/>
      <c r="N152" s="384"/>
      <c r="O152" s="242"/>
      <c r="Q152" s="244"/>
      <c r="R152" s="420"/>
      <c r="S152" s="242"/>
      <c r="T152" s="242"/>
      <c r="U152" s="242"/>
      <c r="V152" s="242"/>
      <c r="W152" s="242"/>
      <c r="X152" s="242"/>
      <c r="Y152" s="242"/>
    </row>
    <row r="153" spans="1:26" s="243" customFormat="1">
      <c r="A153" s="441"/>
      <c r="B153" s="320"/>
      <c r="C153" s="441"/>
      <c r="D153" s="407"/>
      <c r="E153" s="441"/>
      <c r="F153" s="441"/>
      <c r="G153" s="441"/>
      <c r="H153" s="441"/>
      <c r="I153" s="441"/>
      <c r="J153" s="435"/>
      <c r="K153" s="361"/>
      <c r="L153" s="441"/>
      <c r="M153" s="442"/>
      <c r="N153" s="384"/>
      <c r="O153" s="242"/>
      <c r="Q153" s="244"/>
      <c r="R153" s="191"/>
      <c r="S153" s="242"/>
      <c r="T153" s="242"/>
      <c r="U153" s="242"/>
      <c r="V153" s="242"/>
      <c r="W153" s="242"/>
      <c r="X153" s="242"/>
      <c r="Y153" s="242"/>
    </row>
    <row r="154" spans="1:26" s="243" customFormat="1">
      <c r="A154" s="441"/>
      <c r="B154" s="320"/>
      <c r="C154" s="441"/>
      <c r="D154" s="86"/>
      <c r="E154" s="441"/>
      <c r="F154" s="441"/>
      <c r="G154" s="441"/>
      <c r="H154" s="441"/>
      <c r="I154" s="441"/>
      <c r="J154" s="432"/>
      <c r="K154" s="361"/>
      <c r="L154" s="441"/>
      <c r="M154" s="442"/>
      <c r="N154" s="384"/>
      <c r="O154" s="242"/>
      <c r="Q154" s="244"/>
      <c r="R154" s="191"/>
      <c r="S154" s="242"/>
      <c r="T154" s="242"/>
      <c r="U154" s="242"/>
      <c r="V154" s="242"/>
      <c r="W154" s="242"/>
      <c r="X154" s="242"/>
      <c r="Y154" s="242"/>
    </row>
    <row r="155" spans="1:26" s="243" customFormat="1">
      <c r="A155" s="441"/>
      <c r="B155" s="320"/>
      <c r="C155" s="441"/>
      <c r="D155" s="407"/>
      <c r="E155" s="441"/>
      <c r="F155" s="441"/>
      <c r="G155" s="441"/>
      <c r="H155" s="441"/>
      <c r="I155" s="441"/>
      <c r="J155" s="435"/>
      <c r="K155" s="361"/>
      <c r="L155" s="441"/>
      <c r="M155" s="442"/>
      <c r="N155" s="384"/>
      <c r="O155" s="242"/>
      <c r="Q155" s="244"/>
      <c r="R155" s="191"/>
      <c r="S155" s="242"/>
      <c r="T155" s="242"/>
      <c r="U155" s="242"/>
      <c r="V155" s="242"/>
      <c r="W155" s="242"/>
      <c r="X155" s="242"/>
      <c r="Y155" s="242"/>
    </row>
    <row r="156" spans="1:26" s="243" customFormat="1">
      <c r="A156" s="441"/>
      <c r="B156" s="320"/>
      <c r="C156" s="441"/>
      <c r="D156" s="86"/>
      <c r="E156" s="441"/>
      <c r="F156" s="441"/>
      <c r="G156" s="441"/>
      <c r="H156" s="441"/>
      <c r="I156" s="441"/>
      <c r="J156" s="432"/>
      <c r="K156" s="361"/>
      <c r="L156" s="441"/>
      <c r="M156" s="442"/>
      <c r="N156" s="384"/>
      <c r="O156" s="242"/>
      <c r="Q156" s="244"/>
      <c r="R156" s="191"/>
      <c r="S156" s="242"/>
      <c r="T156" s="242"/>
      <c r="U156" s="242"/>
      <c r="V156" s="242"/>
      <c r="W156" s="242"/>
      <c r="X156" s="242"/>
      <c r="Y156" s="242"/>
    </row>
    <row r="157" spans="1:26" s="243" customFormat="1">
      <c r="A157" s="441"/>
      <c r="B157" s="320"/>
      <c r="C157" s="441"/>
      <c r="D157" s="407"/>
      <c r="E157" s="441"/>
      <c r="F157" s="441"/>
      <c r="G157" s="441"/>
      <c r="H157" s="441"/>
      <c r="I157" s="441"/>
      <c r="J157" s="492"/>
      <c r="K157" s="361"/>
      <c r="L157" s="441"/>
      <c r="M157" s="442"/>
      <c r="N157" s="384"/>
      <c r="O157" s="242"/>
      <c r="Q157" s="244"/>
      <c r="R157" s="420"/>
      <c r="S157" s="242"/>
      <c r="T157" s="242"/>
      <c r="U157" s="242"/>
      <c r="V157" s="242"/>
      <c r="W157" s="242"/>
      <c r="X157" s="242"/>
      <c r="Y157" s="242"/>
    </row>
    <row r="158" spans="1:26">
      <c r="F158" s="115"/>
      <c r="G158" s="115"/>
      <c r="H158" s="115"/>
      <c r="I158" s="115"/>
      <c r="J158" s="115"/>
      <c r="K158" s="115"/>
      <c r="L158" s="115"/>
      <c r="M158" s="115"/>
      <c r="O158" s="115"/>
      <c r="Q158" s="1"/>
      <c r="R158" s="88"/>
      <c r="S158" s="18"/>
      <c r="T158" s="18"/>
      <c r="U158" s="18"/>
      <c r="V158" s="18"/>
      <c r="W158" s="18"/>
      <c r="X158" s="18"/>
      <c r="Y158" s="18"/>
    </row>
    <row r="159" spans="1:26">
      <c r="F159" s="115"/>
      <c r="G159" s="115"/>
      <c r="H159" s="115"/>
      <c r="I159" s="115"/>
      <c r="J159" s="115"/>
      <c r="K159" s="115"/>
      <c r="L159" s="115"/>
      <c r="M159" s="115"/>
      <c r="O159" s="115"/>
      <c r="Q159" s="1"/>
      <c r="R159" s="88"/>
      <c r="S159" s="18"/>
      <c r="T159" s="18"/>
      <c r="U159" s="18"/>
      <c r="V159" s="18"/>
      <c r="W159" s="18"/>
      <c r="X159" s="18"/>
      <c r="Y159" s="18"/>
    </row>
    <row r="160" spans="1:26">
      <c r="F160" s="115"/>
      <c r="G160" s="115"/>
      <c r="H160" s="115"/>
      <c r="I160" s="115"/>
      <c r="J160" s="115"/>
      <c r="K160" s="115"/>
      <c r="L160" s="115"/>
      <c r="M160" s="115"/>
      <c r="O160" s="115"/>
      <c r="Q160" s="1"/>
      <c r="R160" s="88"/>
      <c r="S160" s="18"/>
      <c r="T160" s="18"/>
      <c r="U160" s="18"/>
      <c r="V160" s="18"/>
      <c r="W160" s="18"/>
      <c r="X160" s="18"/>
      <c r="Y160" s="18"/>
    </row>
    <row r="161" spans="1:37" ht="15">
      <c r="A161" s="104" t="s">
        <v>342</v>
      </c>
      <c r="B161" s="96"/>
      <c r="C161" s="96"/>
      <c r="D161" s="97"/>
      <c r="E161" s="98"/>
      <c r="F161" s="87"/>
      <c r="G161" s="87"/>
      <c r="H161" s="160"/>
      <c r="I161" s="176"/>
      <c r="J161" s="148"/>
      <c r="K161" s="88"/>
      <c r="L161" s="88"/>
      <c r="M161" s="88"/>
      <c r="N161" s="1"/>
      <c r="O161" s="9"/>
      <c r="Q161" s="1"/>
      <c r="R161" s="88"/>
      <c r="S161" s="18"/>
      <c r="T161" s="18"/>
      <c r="U161" s="18"/>
      <c r="V161" s="18"/>
      <c r="W161" s="18"/>
      <c r="X161" s="18"/>
      <c r="Y161" s="18"/>
    </row>
    <row r="162" spans="1:37" ht="38.25">
      <c r="A162" s="158" t="s">
        <v>13</v>
      </c>
      <c r="B162" s="84" t="s">
        <v>218</v>
      </c>
      <c r="C162" s="84"/>
      <c r="D162" s="85" t="s">
        <v>259</v>
      </c>
      <c r="E162" s="84" t="s">
        <v>260</v>
      </c>
      <c r="F162" s="84" t="s">
        <v>261</v>
      </c>
      <c r="G162" s="84" t="s">
        <v>344</v>
      </c>
      <c r="H162" s="84" t="s">
        <v>263</v>
      </c>
      <c r="I162" s="84" t="s">
        <v>264</v>
      </c>
      <c r="J162" s="397" t="s">
        <v>265</v>
      </c>
      <c r="K162" s="84" t="s">
        <v>266</v>
      </c>
      <c r="L162" s="84" t="s">
        <v>267</v>
      </c>
      <c r="M162" s="84" t="s">
        <v>268</v>
      </c>
      <c r="N162" s="85" t="s">
        <v>269</v>
      </c>
      <c r="O162" s="84" t="s">
        <v>391</v>
      </c>
      <c r="P162" s="189"/>
      <c r="Q162" s="189"/>
      <c r="R162" s="88"/>
      <c r="S162" s="18"/>
      <c r="T162" s="18"/>
      <c r="U162" s="18"/>
      <c r="V162" s="18"/>
      <c r="W162" s="18"/>
      <c r="X162" s="18"/>
      <c r="Y162" s="18"/>
    </row>
    <row r="163" spans="1:37" s="143" customFormat="1">
      <c r="A163" s="345">
        <v>1</v>
      </c>
      <c r="B163" s="493">
        <v>43255</v>
      </c>
      <c r="C163" s="493"/>
      <c r="D163" s="494" t="s">
        <v>44</v>
      </c>
      <c r="E163" s="346" t="s">
        <v>3564</v>
      </c>
      <c r="F163" s="345">
        <v>2825</v>
      </c>
      <c r="G163" s="345">
        <v>2730</v>
      </c>
      <c r="H163" s="345">
        <v>3031.25</v>
      </c>
      <c r="I163" s="346" t="s">
        <v>3584</v>
      </c>
      <c r="J163" s="391" t="s">
        <v>3607</v>
      </c>
      <c r="K163" s="345">
        <f>H163-F163</f>
        <v>206.25</v>
      </c>
      <c r="L163" s="379">
        <f t="shared" ref="L163" si="104">K163/F163</f>
        <v>7.3008849557522126E-2</v>
      </c>
      <c r="M163" s="380" t="s">
        <v>272</v>
      </c>
      <c r="N163" s="495">
        <v>43291</v>
      </c>
      <c r="O163" s="494"/>
      <c r="P163" s="205"/>
      <c r="Q163" s="204"/>
      <c r="R163" s="191" t="s">
        <v>2378</v>
      </c>
      <c r="S163" s="206"/>
      <c r="T163" s="189"/>
      <c r="U163" s="189"/>
      <c r="V163" s="189"/>
      <c r="W163" s="189"/>
      <c r="X163" s="189"/>
      <c r="Y163" s="189"/>
    </row>
    <row r="164" spans="1:37" s="143" customFormat="1">
      <c r="A164" s="357"/>
      <c r="B164" s="356"/>
      <c r="C164" s="358"/>
      <c r="D164" s="362"/>
      <c r="E164" s="194"/>
      <c r="F164" s="190"/>
      <c r="G164" s="187"/>
      <c r="H164" s="187"/>
      <c r="I164" s="194"/>
      <c r="J164" s="389"/>
      <c r="K164" s="386"/>
      <c r="L164" s="195"/>
      <c r="M164" s="193"/>
      <c r="N164" s="311"/>
      <c r="O164" s="207"/>
      <c r="P164" s="205"/>
      <c r="Q164" s="204"/>
      <c r="R164" s="191"/>
      <c r="S164" s="206"/>
      <c r="T164" s="189"/>
      <c r="U164" s="189"/>
      <c r="V164" s="189"/>
      <c r="W164" s="189"/>
      <c r="X164" s="189"/>
      <c r="Y164" s="189"/>
    </row>
    <row r="165" spans="1:37">
      <c r="A165" s="306" t="s">
        <v>345</v>
      </c>
      <c r="B165" s="306"/>
      <c r="C165" s="306"/>
      <c r="D165" s="306"/>
      <c r="E165" s="19"/>
      <c r="F165" s="173" t="s">
        <v>368</v>
      </c>
      <c r="G165" s="94"/>
      <c r="H165" s="94"/>
      <c r="I165" s="155"/>
      <c r="J165" s="152"/>
      <c r="K165" s="199"/>
      <c r="L165" s="200"/>
      <c r="M165" s="152"/>
      <c r="N165" s="201"/>
      <c r="O165" s="209"/>
      <c r="P165" s="1"/>
      <c r="Q165" s="1"/>
      <c r="R165" s="88"/>
      <c r="S165" s="18"/>
      <c r="T165" s="18"/>
      <c r="U165" s="18"/>
      <c r="V165" s="18"/>
      <c r="W165" s="18"/>
      <c r="Y165" s="18"/>
      <c r="AK165" s="18"/>
    </row>
    <row r="166" spans="1:37">
      <c r="A166" s="186" t="s">
        <v>2471</v>
      </c>
      <c r="B166" s="208"/>
      <c r="C166" s="208"/>
      <c r="D166" s="208"/>
      <c r="E166" s="87"/>
      <c r="F166" s="173" t="s">
        <v>2508</v>
      </c>
      <c r="G166" s="49"/>
      <c r="H166" s="49"/>
      <c r="I166" s="49"/>
      <c r="J166" s="9"/>
      <c r="K166" s="49"/>
      <c r="L166" s="49"/>
      <c r="M166" s="49"/>
      <c r="N166" s="1"/>
      <c r="O166" s="9"/>
      <c r="R166" s="94"/>
      <c r="S166" s="18"/>
      <c r="T166" s="18"/>
      <c r="U166" s="18"/>
      <c r="V166" s="18"/>
      <c r="W166" s="18"/>
      <c r="X166" s="18"/>
      <c r="Y166" s="18"/>
      <c r="Z166" s="18"/>
    </row>
    <row r="167" spans="1:37">
      <c r="A167" s="186"/>
      <c r="B167" s="241"/>
      <c r="C167" s="241"/>
      <c r="D167" s="241"/>
      <c r="E167" s="87"/>
      <c r="F167" s="173"/>
      <c r="G167" s="49"/>
      <c r="H167" s="49"/>
      <c r="I167" s="49"/>
      <c r="J167" s="9"/>
      <c r="K167" s="49"/>
      <c r="L167" s="49"/>
      <c r="M167" s="49"/>
      <c r="N167" s="1"/>
      <c r="O167" s="9"/>
      <c r="R167" s="94"/>
      <c r="S167" s="18"/>
      <c r="T167" s="18"/>
      <c r="U167" s="18"/>
      <c r="V167" s="18"/>
      <c r="W167" s="18"/>
      <c r="X167" s="18"/>
      <c r="Y167" s="18"/>
      <c r="Z167" s="18"/>
    </row>
    <row r="168" spans="1:37">
      <c r="A168" s="186"/>
      <c r="B168" s="241"/>
      <c r="C168" s="241"/>
      <c r="D168" s="241"/>
      <c r="E168" s="87"/>
      <c r="F168" s="173"/>
      <c r="G168" s="49"/>
      <c r="H168" s="49"/>
      <c r="I168" s="49"/>
      <c r="J168" s="9"/>
      <c r="K168" s="49"/>
      <c r="L168" s="49"/>
      <c r="M168" s="49"/>
      <c r="N168" s="1"/>
      <c r="O168" s="9"/>
      <c r="R168" s="94"/>
      <c r="S168" s="18"/>
      <c r="T168" s="18"/>
      <c r="U168" s="18"/>
      <c r="V168" s="18"/>
      <c r="W168" s="18"/>
      <c r="X168" s="18"/>
      <c r="Y168" s="18"/>
      <c r="Z168" s="18"/>
    </row>
    <row r="169" spans="1:37" s="143" customFormat="1">
      <c r="A169" s="186"/>
      <c r="B169" s="306"/>
      <c r="C169" s="306"/>
      <c r="D169" s="306"/>
      <c r="E169" s="87"/>
      <c r="F169" s="173"/>
      <c r="G169" s="198"/>
      <c r="H169" s="206"/>
      <c r="I169" s="94"/>
      <c r="J169" s="88"/>
      <c r="K169" s="199"/>
      <c r="L169" s="200"/>
      <c r="M169" s="152"/>
      <c r="N169" s="201"/>
      <c r="O169" s="202"/>
      <c r="P169" s="19"/>
      <c r="Q169" s="18"/>
      <c r="R169" s="88"/>
      <c r="T169" s="142"/>
      <c r="U169" s="142"/>
      <c r="V169" s="142"/>
      <c r="W169" s="142"/>
      <c r="X169" s="142"/>
      <c r="Y169" s="142"/>
      <c r="Z169" s="142"/>
    </row>
    <row r="170" spans="1:37" s="143" customFormat="1">
      <c r="A170" s="196"/>
      <c r="B170" s="192"/>
      <c r="C170" s="197"/>
      <c r="D170" s="111"/>
      <c r="E170" s="155"/>
      <c r="F170" s="94"/>
      <c r="G170" s="198"/>
      <c r="H170" s="206"/>
      <c r="I170" s="94"/>
      <c r="J170" s="88"/>
      <c r="K170" s="199"/>
      <c r="L170" s="200"/>
      <c r="M170" s="152"/>
      <c r="N170" s="201"/>
      <c r="O170" s="202"/>
      <c r="P170" s="19"/>
      <c r="Q170" s="18"/>
      <c r="R170" s="88"/>
      <c r="T170" s="142"/>
      <c r="U170" s="142"/>
      <c r="V170" s="142"/>
      <c r="W170" s="142"/>
      <c r="X170" s="142"/>
      <c r="Y170" s="142"/>
      <c r="Z170" s="142"/>
    </row>
    <row r="171" spans="1:37" ht="15">
      <c r="A171" s="19"/>
      <c r="B171" s="309" t="s">
        <v>278</v>
      </c>
      <c r="C171" s="309"/>
      <c r="D171" s="309"/>
      <c r="E171" s="309"/>
      <c r="F171" s="88"/>
      <c r="G171" s="88"/>
      <c r="H171" s="177"/>
      <c r="I171" s="88"/>
      <c r="J171" s="149"/>
      <c r="K171" s="172"/>
      <c r="L171" s="88"/>
      <c r="M171" s="88"/>
      <c r="N171" s="18"/>
      <c r="O171" s="142"/>
      <c r="P171" s="1"/>
      <c r="Q171" s="18"/>
      <c r="R171" s="88"/>
      <c r="S171" s="18"/>
      <c r="T171" s="18"/>
      <c r="U171" s="18"/>
      <c r="V171" s="18"/>
      <c r="W171" s="18"/>
      <c r="X171" s="18"/>
      <c r="Y171" s="18"/>
    </row>
    <row r="172" spans="1:37" ht="38.25">
      <c r="A172" s="158" t="s">
        <v>13</v>
      </c>
      <c r="B172" s="84" t="s">
        <v>218</v>
      </c>
      <c r="C172" s="84"/>
      <c r="D172" s="85" t="s">
        <v>259</v>
      </c>
      <c r="E172" s="84" t="s">
        <v>260</v>
      </c>
      <c r="F172" s="84" t="s">
        <v>261</v>
      </c>
      <c r="G172" s="84" t="s">
        <v>279</v>
      </c>
      <c r="H172" s="84" t="s">
        <v>280</v>
      </c>
      <c r="I172" s="84" t="s">
        <v>264</v>
      </c>
      <c r="J172" s="401" t="s">
        <v>265</v>
      </c>
      <c r="K172" s="84" t="s">
        <v>266</v>
      </c>
      <c r="L172" s="84" t="s">
        <v>267</v>
      </c>
      <c r="M172" s="84" t="s">
        <v>268</v>
      </c>
      <c r="N172" s="85" t="s">
        <v>269</v>
      </c>
      <c r="O172" s="9"/>
      <c r="P172" s="1"/>
      <c r="Q172" s="18"/>
      <c r="R172" s="88"/>
      <c r="S172" s="18"/>
      <c r="T172" s="18"/>
      <c r="U172" s="18"/>
      <c r="V172" s="18"/>
      <c r="W172" s="18"/>
      <c r="X172" s="18"/>
      <c r="Y172" s="18"/>
    </row>
    <row r="173" spans="1:37" s="143" customFormat="1">
      <c r="A173" s="269">
        <v>1</v>
      </c>
      <c r="B173" s="270">
        <v>41579</v>
      </c>
      <c r="C173" s="270"/>
      <c r="D173" s="271" t="s">
        <v>281</v>
      </c>
      <c r="E173" s="269" t="s">
        <v>282</v>
      </c>
      <c r="F173" s="272">
        <v>82</v>
      </c>
      <c r="G173" s="269" t="s">
        <v>219</v>
      </c>
      <c r="H173" s="269">
        <v>100</v>
      </c>
      <c r="I173" s="273">
        <v>100</v>
      </c>
      <c r="J173" s="394" t="s">
        <v>284</v>
      </c>
      <c r="K173" s="274">
        <f>H173-F173</f>
        <v>18</v>
      </c>
      <c r="L173" s="275">
        <f t="shared" ref="L173:L195" si="105">K173/F173</f>
        <v>0.21951219512195122</v>
      </c>
      <c r="M173" s="276" t="s">
        <v>272</v>
      </c>
      <c r="N173" s="277">
        <v>42657</v>
      </c>
      <c r="O173" s="189"/>
      <c r="P173" s="189"/>
      <c r="Q173" s="189"/>
      <c r="R173" s="188"/>
      <c r="S173" s="189"/>
      <c r="T173" s="189"/>
      <c r="U173" s="189"/>
      <c r="V173" s="189"/>
      <c r="W173" s="189"/>
      <c r="X173" s="189"/>
      <c r="Y173" s="189"/>
    </row>
    <row r="174" spans="1:37" s="143" customFormat="1">
      <c r="A174" s="269">
        <v>2</v>
      </c>
      <c r="B174" s="270">
        <v>41794</v>
      </c>
      <c r="C174" s="270"/>
      <c r="D174" s="271" t="s">
        <v>283</v>
      </c>
      <c r="E174" s="269" t="s">
        <v>270</v>
      </c>
      <c r="F174" s="272">
        <v>257</v>
      </c>
      <c r="G174" s="269" t="s">
        <v>219</v>
      </c>
      <c r="H174" s="269">
        <v>300</v>
      </c>
      <c r="I174" s="273">
        <v>300</v>
      </c>
      <c r="J174" s="394" t="s">
        <v>284</v>
      </c>
      <c r="K174" s="274">
        <f>H174-F174</f>
        <v>43</v>
      </c>
      <c r="L174" s="275">
        <f t="shared" si="105"/>
        <v>0.16731517509727625</v>
      </c>
      <c r="M174" s="276" t="s">
        <v>272</v>
      </c>
      <c r="N174" s="277">
        <v>41822</v>
      </c>
      <c r="O174" s="189"/>
      <c r="P174" s="189"/>
      <c r="Q174" s="189"/>
      <c r="R174" s="188"/>
      <c r="S174" s="189"/>
      <c r="T174" s="189"/>
      <c r="U174" s="189"/>
      <c r="V174" s="189"/>
      <c r="W174" s="189"/>
      <c r="X174" s="189"/>
      <c r="Y174" s="189"/>
    </row>
    <row r="175" spans="1:37" s="143" customFormat="1">
      <c r="A175" s="269">
        <f t="shared" ref="A175:A183" si="106">1+A174</f>
        <v>3</v>
      </c>
      <c r="B175" s="270">
        <v>41828</v>
      </c>
      <c r="C175" s="270"/>
      <c r="D175" s="271" t="s">
        <v>285</v>
      </c>
      <c r="E175" s="269" t="s">
        <v>270</v>
      </c>
      <c r="F175" s="272">
        <v>393</v>
      </c>
      <c r="G175" s="269" t="s">
        <v>219</v>
      </c>
      <c r="H175" s="269">
        <v>468</v>
      </c>
      <c r="I175" s="273">
        <v>468</v>
      </c>
      <c r="J175" s="394" t="s">
        <v>284</v>
      </c>
      <c r="K175" s="274">
        <f t="shared" ref="K175:K235" si="107">H175-F175</f>
        <v>75</v>
      </c>
      <c r="L175" s="275">
        <f t="shared" si="105"/>
        <v>0.19083969465648856</v>
      </c>
      <c r="M175" s="276" t="s">
        <v>272</v>
      </c>
      <c r="N175" s="277">
        <v>41863</v>
      </c>
      <c r="O175" s="189"/>
      <c r="P175" s="189"/>
      <c r="Q175" s="189"/>
      <c r="R175" s="188"/>
      <c r="S175" s="189"/>
      <c r="T175" s="189"/>
      <c r="U175" s="189"/>
      <c r="V175" s="189"/>
      <c r="W175" s="189"/>
      <c r="X175" s="189"/>
      <c r="Y175" s="189"/>
    </row>
    <row r="176" spans="1:37" s="143" customFormat="1">
      <c r="A176" s="269">
        <f t="shared" si="106"/>
        <v>4</v>
      </c>
      <c r="B176" s="270">
        <v>41857</v>
      </c>
      <c r="C176" s="270"/>
      <c r="D176" s="271" t="s">
        <v>286</v>
      </c>
      <c r="E176" s="269" t="s">
        <v>270</v>
      </c>
      <c r="F176" s="272">
        <v>205</v>
      </c>
      <c r="G176" s="269" t="s">
        <v>219</v>
      </c>
      <c r="H176" s="269">
        <v>275</v>
      </c>
      <c r="I176" s="273">
        <v>250</v>
      </c>
      <c r="J176" s="394" t="s">
        <v>284</v>
      </c>
      <c r="K176" s="274">
        <f t="shared" si="107"/>
        <v>70</v>
      </c>
      <c r="L176" s="275">
        <f t="shared" si="105"/>
        <v>0.34146341463414637</v>
      </c>
      <c r="M176" s="276" t="s">
        <v>272</v>
      </c>
      <c r="N176" s="277">
        <v>41962</v>
      </c>
      <c r="O176" s="189"/>
      <c r="P176" s="189"/>
      <c r="Q176" s="189"/>
      <c r="R176" s="188"/>
      <c r="S176" s="189"/>
      <c r="T176" s="189"/>
      <c r="U176" s="189"/>
      <c r="V176" s="189"/>
      <c r="W176" s="189"/>
      <c r="X176" s="189"/>
      <c r="Y176" s="189"/>
    </row>
    <row r="177" spans="1:25" s="143" customFormat="1">
      <c r="A177" s="269">
        <f t="shared" si="106"/>
        <v>5</v>
      </c>
      <c r="B177" s="270">
        <v>41886</v>
      </c>
      <c r="C177" s="270"/>
      <c r="D177" s="271" t="s">
        <v>287</v>
      </c>
      <c r="E177" s="269" t="s">
        <v>270</v>
      </c>
      <c r="F177" s="272">
        <v>162</v>
      </c>
      <c r="G177" s="269" t="s">
        <v>219</v>
      </c>
      <c r="H177" s="269">
        <v>190</v>
      </c>
      <c r="I177" s="273">
        <v>190</v>
      </c>
      <c r="J177" s="394" t="s">
        <v>284</v>
      </c>
      <c r="K177" s="274">
        <f t="shared" si="107"/>
        <v>28</v>
      </c>
      <c r="L177" s="275">
        <f t="shared" si="105"/>
        <v>0.1728395061728395</v>
      </c>
      <c r="M177" s="276" t="s">
        <v>272</v>
      </c>
      <c r="N177" s="277">
        <v>42006</v>
      </c>
      <c r="O177" s="189"/>
      <c r="P177" s="189"/>
      <c r="Q177" s="189"/>
      <c r="R177" s="188"/>
      <c r="S177" s="189"/>
      <c r="T177" s="189"/>
      <c r="U177" s="189"/>
      <c r="V177" s="189"/>
      <c r="W177" s="189"/>
      <c r="X177" s="189"/>
      <c r="Y177" s="189"/>
    </row>
    <row r="178" spans="1:25" s="143" customFormat="1">
      <c r="A178" s="269">
        <f t="shared" si="106"/>
        <v>6</v>
      </c>
      <c r="B178" s="270">
        <v>41886</v>
      </c>
      <c r="C178" s="270"/>
      <c r="D178" s="271" t="s">
        <v>288</v>
      </c>
      <c r="E178" s="269" t="s">
        <v>270</v>
      </c>
      <c r="F178" s="272">
        <v>75</v>
      </c>
      <c r="G178" s="269" t="s">
        <v>219</v>
      </c>
      <c r="H178" s="269">
        <v>91.5</v>
      </c>
      <c r="I178" s="273" t="s">
        <v>289</v>
      </c>
      <c r="J178" s="394" t="s">
        <v>290</v>
      </c>
      <c r="K178" s="274">
        <f t="shared" si="107"/>
        <v>16.5</v>
      </c>
      <c r="L178" s="275">
        <f t="shared" si="105"/>
        <v>0.22</v>
      </c>
      <c r="M178" s="276" t="s">
        <v>272</v>
      </c>
      <c r="N178" s="277">
        <v>41954</v>
      </c>
      <c r="O178" s="189"/>
      <c r="P178" s="189"/>
      <c r="Q178" s="189"/>
      <c r="R178" s="188"/>
      <c r="S178" s="189"/>
      <c r="T178" s="189"/>
      <c r="U178" s="189"/>
      <c r="V178" s="189"/>
      <c r="W178" s="189"/>
      <c r="X178" s="189"/>
      <c r="Y178" s="189"/>
    </row>
    <row r="179" spans="1:25" s="143" customFormat="1">
      <c r="A179" s="269">
        <f t="shared" si="106"/>
        <v>7</v>
      </c>
      <c r="B179" s="270">
        <v>41913</v>
      </c>
      <c r="C179" s="270"/>
      <c r="D179" s="271" t="s">
        <v>291</v>
      </c>
      <c r="E179" s="269" t="s">
        <v>270</v>
      </c>
      <c r="F179" s="272">
        <v>850</v>
      </c>
      <c r="G179" s="269" t="s">
        <v>219</v>
      </c>
      <c r="H179" s="269">
        <v>982.5</v>
      </c>
      <c r="I179" s="273">
        <v>1050</v>
      </c>
      <c r="J179" s="394" t="s">
        <v>292</v>
      </c>
      <c r="K179" s="274">
        <f t="shared" si="107"/>
        <v>132.5</v>
      </c>
      <c r="L179" s="275">
        <f t="shared" si="105"/>
        <v>0.15588235294117647</v>
      </c>
      <c r="M179" s="276" t="s">
        <v>272</v>
      </c>
      <c r="N179" s="277">
        <v>42039</v>
      </c>
      <c r="O179" s="189"/>
      <c r="P179" s="189"/>
      <c r="Q179" s="189"/>
      <c r="R179" s="188"/>
      <c r="S179" s="189"/>
      <c r="T179" s="189"/>
      <c r="U179" s="189"/>
      <c r="V179" s="189"/>
      <c r="W179" s="189"/>
      <c r="X179" s="189"/>
      <c r="Y179" s="189"/>
    </row>
    <row r="180" spans="1:25" s="143" customFormat="1">
      <c r="A180" s="269">
        <f t="shared" si="106"/>
        <v>8</v>
      </c>
      <c r="B180" s="270">
        <v>41913</v>
      </c>
      <c r="C180" s="270"/>
      <c r="D180" s="271" t="s">
        <v>293</v>
      </c>
      <c r="E180" s="269" t="s">
        <v>270</v>
      </c>
      <c r="F180" s="272">
        <v>475</v>
      </c>
      <c r="G180" s="269" t="s">
        <v>219</v>
      </c>
      <c r="H180" s="269">
        <v>515</v>
      </c>
      <c r="I180" s="273">
        <v>600</v>
      </c>
      <c r="J180" s="394" t="s">
        <v>294</v>
      </c>
      <c r="K180" s="274">
        <f t="shared" si="107"/>
        <v>40</v>
      </c>
      <c r="L180" s="275">
        <f t="shared" si="105"/>
        <v>8.4210526315789472E-2</v>
      </c>
      <c r="M180" s="276" t="s">
        <v>272</v>
      </c>
      <c r="N180" s="277">
        <v>41939</v>
      </c>
      <c r="O180" s="189"/>
      <c r="P180" s="189"/>
      <c r="Q180" s="189"/>
      <c r="R180" s="188"/>
      <c r="S180" s="189"/>
      <c r="T180" s="189"/>
      <c r="U180" s="189"/>
      <c r="V180" s="189"/>
      <c r="W180" s="189"/>
      <c r="X180" s="189"/>
      <c r="Y180" s="189"/>
    </row>
    <row r="181" spans="1:25" s="143" customFormat="1">
      <c r="A181" s="269">
        <f t="shared" si="106"/>
        <v>9</v>
      </c>
      <c r="B181" s="270">
        <v>41913</v>
      </c>
      <c r="C181" s="270"/>
      <c r="D181" s="271" t="s">
        <v>295</v>
      </c>
      <c r="E181" s="269" t="s">
        <v>270</v>
      </c>
      <c r="F181" s="272">
        <v>86</v>
      </c>
      <c r="G181" s="269" t="s">
        <v>219</v>
      </c>
      <c r="H181" s="269">
        <v>99</v>
      </c>
      <c r="I181" s="273">
        <v>140</v>
      </c>
      <c r="J181" s="394" t="s">
        <v>296</v>
      </c>
      <c r="K181" s="274">
        <f t="shared" si="107"/>
        <v>13</v>
      </c>
      <c r="L181" s="275">
        <f t="shared" si="105"/>
        <v>0.15116279069767441</v>
      </c>
      <c r="M181" s="276" t="s">
        <v>272</v>
      </c>
      <c r="N181" s="277">
        <v>41939</v>
      </c>
      <c r="O181" s="189"/>
      <c r="P181" s="189"/>
      <c r="Q181" s="189"/>
      <c r="R181" s="188"/>
      <c r="S181" s="189"/>
      <c r="T181" s="189"/>
      <c r="U181" s="189"/>
      <c r="V181" s="189"/>
      <c r="W181" s="189"/>
      <c r="X181" s="189"/>
      <c r="Y181" s="189"/>
    </row>
    <row r="182" spans="1:25" s="143" customFormat="1">
      <c r="A182" s="269">
        <f t="shared" si="106"/>
        <v>10</v>
      </c>
      <c r="B182" s="270">
        <v>41926</v>
      </c>
      <c r="C182" s="270"/>
      <c r="D182" s="271" t="s">
        <v>297</v>
      </c>
      <c r="E182" s="269" t="s">
        <v>270</v>
      </c>
      <c r="F182" s="272">
        <v>496.6</v>
      </c>
      <c r="G182" s="269" t="s">
        <v>219</v>
      </c>
      <c r="H182" s="269">
        <v>621</v>
      </c>
      <c r="I182" s="273">
        <v>580</v>
      </c>
      <c r="J182" s="394" t="s">
        <v>284</v>
      </c>
      <c r="K182" s="274">
        <f t="shared" si="107"/>
        <v>124.39999999999998</v>
      </c>
      <c r="L182" s="275">
        <f t="shared" si="105"/>
        <v>0.25050342327829234</v>
      </c>
      <c r="M182" s="276" t="s">
        <v>272</v>
      </c>
      <c r="N182" s="277">
        <v>42605</v>
      </c>
      <c r="O182" s="189"/>
      <c r="P182" s="189"/>
      <c r="Q182" s="189"/>
      <c r="R182" s="188"/>
      <c r="S182" s="189"/>
      <c r="T182" s="189"/>
      <c r="U182" s="189"/>
      <c r="V182" s="189"/>
      <c r="W182" s="189"/>
      <c r="X182" s="189"/>
      <c r="Y182" s="189"/>
    </row>
    <row r="183" spans="1:25" s="143" customFormat="1">
      <c r="A183" s="269">
        <f t="shared" si="106"/>
        <v>11</v>
      </c>
      <c r="B183" s="270">
        <v>41926</v>
      </c>
      <c r="C183" s="270"/>
      <c r="D183" s="271" t="s">
        <v>298</v>
      </c>
      <c r="E183" s="269" t="s">
        <v>270</v>
      </c>
      <c r="F183" s="272">
        <v>2481.9</v>
      </c>
      <c r="G183" s="269" t="s">
        <v>219</v>
      </c>
      <c r="H183" s="269">
        <v>2840</v>
      </c>
      <c r="I183" s="273">
        <v>2870</v>
      </c>
      <c r="J183" s="394" t="s">
        <v>299</v>
      </c>
      <c r="K183" s="274">
        <f t="shared" si="107"/>
        <v>358.09999999999991</v>
      </c>
      <c r="L183" s="275">
        <f t="shared" si="105"/>
        <v>0.14428462065353154</v>
      </c>
      <c r="M183" s="276" t="s">
        <v>272</v>
      </c>
      <c r="N183" s="277">
        <v>42017</v>
      </c>
      <c r="O183" s="189"/>
      <c r="P183" s="189"/>
      <c r="Q183" s="189"/>
      <c r="R183" s="188"/>
      <c r="S183" s="189"/>
      <c r="T183" s="189"/>
      <c r="U183" s="189"/>
      <c r="V183" s="189"/>
      <c r="W183" s="189"/>
      <c r="X183" s="189"/>
      <c r="Y183" s="189"/>
    </row>
    <row r="184" spans="1:25" s="143" customFormat="1">
      <c r="A184" s="269">
        <f>1+A181</f>
        <v>10</v>
      </c>
      <c r="B184" s="270">
        <v>41928</v>
      </c>
      <c r="C184" s="270"/>
      <c r="D184" s="271" t="s">
        <v>300</v>
      </c>
      <c r="E184" s="269" t="s">
        <v>270</v>
      </c>
      <c r="F184" s="272">
        <v>84.5</v>
      </c>
      <c r="G184" s="269" t="s">
        <v>219</v>
      </c>
      <c r="H184" s="269">
        <v>93</v>
      </c>
      <c r="I184" s="273">
        <v>110</v>
      </c>
      <c r="J184" s="394" t="s">
        <v>301</v>
      </c>
      <c r="K184" s="274">
        <f t="shared" si="107"/>
        <v>8.5</v>
      </c>
      <c r="L184" s="275">
        <f t="shared" si="105"/>
        <v>0.10059171597633136</v>
      </c>
      <c r="M184" s="276" t="s">
        <v>272</v>
      </c>
      <c r="N184" s="277">
        <v>41939</v>
      </c>
      <c r="O184" s="189"/>
      <c r="P184" s="189"/>
      <c r="Q184" s="189"/>
      <c r="R184" s="188"/>
      <c r="S184" s="189"/>
      <c r="T184" s="189"/>
      <c r="U184" s="189"/>
      <c r="V184" s="189"/>
      <c r="W184" s="189"/>
      <c r="X184" s="189"/>
      <c r="Y184" s="189"/>
    </row>
    <row r="185" spans="1:25" s="143" customFormat="1">
      <c r="A185" s="269">
        <f t="shared" ref="A185:A203" si="108">1+A184</f>
        <v>11</v>
      </c>
      <c r="B185" s="270">
        <v>41928</v>
      </c>
      <c r="C185" s="270"/>
      <c r="D185" s="271" t="s">
        <v>302</v>
      </c>
      <c r="E185" s="269" t="s">
        <v>270</v>
      </c>
      <c r="F185" s="272">
        <v>401</v>
      </c>
      <c r="G185" s="269" t="s">
        <v>219</v>
      </c>
      <c r="H185" s="269">
        <v>428</v>
      </c>
      <c r="I185" s="273">
        <v>450</v>
      </c>
      <c r="J185" s="394" t="s">
        <v>303</v>
      </c>
      <c r="K185" s="274">
        <f t="shared" si="107"/>
        <v>27</v>
      </c>
      <c r="L185" s="275">
        <f t="shared" si="105"/>
        <v>6.7331670822942641E-2</v>
      </c>
      <c r="M185" s="276" t="s">
        <v>272</v>
      </c>
      <c r="N185" s="277">
        <v>42020</v>
      </c>
      <c r="O185" s="189"/>
      <c r="P185" s="189"/>
      <c r="Q185" s="189"/>
      <c r="R185" s="188"/>
      <c r="S185" s="189"/>
      <c r="T185" s="189"/>
      <c r="U185" s="189"/>
      <c r="V185" s="189"/>
      <c r="W185" s="189"/>
      <c r="X185" s="189"/>
      <c r="Y185" s="189"/>
    </row>
    <row r="186" spans="1:25" s="143" customFormat="1">
      <c r="A186" s="269">
        <f t="shared" si="108"/>
        <v>12</v>
      </c>
      <c r="B186" s="270">
        <v>41928</v>
      </c>
      <c r="C186" s="270"/>
      <c r="D186" s="271" t="s">
        <v>304</v>
      </c>
      <c r="E186" s="269" t="s">
        <v>270</v>
      </c>
      <c r="F186" s="272">
        <v>101</v>
      </c>
      <c r="G186" s="269" t="s">
        <v>219</v>
      </c>
      <c r="H186" s="269">
        <v>112</v>
      </c>
      <c r="I186" s="273">
        <v>120</v>
      </c>
      <c r="J186" s="394" t="s">
        <v>305</v>
      </c>
      <c r="K186" s="274">
        <f t="shared" si="107"/>
        <v>11</v>
      </c>
      <c r="L186" s="275">
        <f t="shared" si="105"/>
        <v>0.10891089108910891</v>
      </c>
      <c r="M186" s="276" t="s">
        <v>272</v>
      </c>
      <c r="N186" s="277">
        <v>41939</v>
      </c>
      <c r="O186" s="189"/>
      <c r="P186" s="189"/>
      <c r="Q186" s="189"/>
      <c r="R186" s="188"/>
      <c r="S186" s="189"/>
      <c r="T186" s="189"/>
      <c r="U186" s="189"/>
      <c r="V186" s="189"/>
      <c r="W186" s="189"/>
      <c r="X186" s="189"/>
      <c r="Y186" s="189"/>
    </row>
    <row r="187" spans="1:25" s="143" customFormat="1">
      <c r="A187" s="269">
        <f t="shared" si="108"/>
        <v>13</v>
      </c>
      <c r="B187" s="270">
        <v>41954</v>
      </c>
      <c r="C187" s="270"/>
      <c r="D187" s="271" t="s">
        <v>306</v>
      </c>
      <c r="E187" s="269" t="s">
        <v>270</v>
      </c>
      <c r="F187" s="272">
        <v>59</v>
      </c>
      <c r="G187" s="269" t="s">
        <v>219</v>
      </c>
      <c r="H187" s="269">
        <v>76</v>
      </c>
      <c r="I187" s="273">
        <v>76</v>
      </c>
      <c r="J187" s="394" t="s">
        <v>284</v>
      </c>
      <c r="K187" s="274">
        <f t="shared" si="107"/>
        <v>17</v>
      </c>
      <c r="L187" s="275">
        <f t="shared" si="105"/>
        <v>0.28813559322033899</v>
      </c>
      <c r="M187" s="276" t="s">
        <v>272</v>
      </c>
      <c r="N187" s="277">
        <v>43032</v>
      </c>
      <c r="O187" s="189"/>
      <c r="R187" s="188"/>
      <c r="S187" s="189"/>
      <c r="T187" s="189"/>
      <c r="U187" s="189"/>
      <c r="V187" s="189"/>
      <c r="W187" s="189"/>
      <c r="X187" s="189"/>
      <c r="Y187" s="189"/>
    </row>
    <row r="188" spans="1:25" s="143" customFormat="1">
      <c r="A188" s="269">
        <f t="shared" si="108"/>
        <v>14</v>
      </c>
      <c r="B188" s="270">
        <v>41954</v>
      </c>
      <c r="C188" s="270"/>
      <c r="D188" s="271" t="s">
        <v>295</v>
      </c>
      <c r="E188" s="269" t="s">
        <v>270</v>
      </c>
      <c r="F188" s="272">
        <v>99</v>
      </c>
      <c r="G188" s="269" t="s">
        <v>219</v>
      </c>
      <c r="H188" s="269">
        <v>120</v>
      </c>
      <c r="I188" s="273">
        <v>120</v>
      </c>
      <c r="J188" s="394" t="s">
        <v>307</v>
      </c>
      <c r="K188" s="274">
        <f t="shared" si="107"/>
        <v>21</v>
      </c>
      <c r="L188" s="275">
        <f t="shared" si="105"/>
        <v>0.21212121212121213</v>
      </c>
      <c r="M188" s="276" t="s">
        <v>272</v>
      </c>
      <c r="N188" s="277">
        <v>41960</v>
      </c>
      <c r="O188" s="189"/>
      <c r="P188" s="189"/>
      <c r="Q188" s="189"/>
      <c r="R188" s="188"/>
      <c r="S188" s="189"/>
      <c r="T188" s="189"/>
      <c r="U188" s="189"/>
      <c r="V188" s="189"/>
      <c r="W188" s="189"/>
      <c r="X188" s="189"/>
      <c r="Y188" s="189"/>
    </row>
    <row r="189" spans="1:25" s="143" customFormat="1">
      <c r="A189" s="269">
        <f t="shared" si="108"/>
        <v>15</v>
      </c>
      <c r="B189" s="270">
        <v>41956</v>
      </c>
      <c r="C189" s="270"/>
      <c r="D189" s="271" t="s">
        <v>308</v>
      </c>
      <c r="E189" s="269" t="s">
        <v>270</v>
      </c>
      <c r="F189" s="272">
        <v>22</v>
      </c>
      <c r="G189" s="269" t="s">
        <v>219</v>
      </c>
      <c r="H189" s="269">
        <v>33.549999999999997</v>
      </c>
      <c r="I189" s="273">
        <v>32</v>
      </c>
      <c r="J189" s="394" t="s">
        <v>309</v>
      </c>
      <c r="K189" s="274">
        <f t="shared" si="107"/>
        <v>11.549999999999997</v>
      </c>
      <c r="L189" s="275">
        <f t="shared" si="105"/>
        <v>0.52499999999999991</v>
      </c>
      <c r="M189" s="276" t="s">
        <v>272</v>
      </c>
      <c r="N189" s="277">
        <v>42188</v>
      </c>
      <c r="O189" s="189"/>
      <c r="P189" s="189"/>
      <c r="Q189" s="189"/>
      <c r="R189" s="188"/>
      <c r="S189" s="189"/>
      <c r="T189" s="189"/>
      <c r="U189" s="189"/>
      <c r="V189" s="189"/>
      <c r="W189" s="189"/>
      <c r="X189" s="189"/>
      <c r="Y189" s="189"/>
    </row>
    <row r="190" spans="1:25" s="143" customFormat="1">
      <c r="A190" s="269">
        <f t="shared" si="108"/>
        <v>16</v>
      </c>
      <c r="B190" s="270">
        <v>41976</v>
      </c>
      <c r="C190" s="270"/>
      <c r="D190" s="271" t="s">
        <v>310</v>
      </c>
      <c r="E190" s="269" t="s">
        <v>270</v>
      </c>
      <c r="F190" s="272">
        <v>440</v>
      </c>
      <c r="G190" s="269" t="s">
        <v>219</v>
      </c>
      <c r="H190" s="269">
        <v>520</v>
      </c>
      <c r="I190" s="273">
        <v>520</v>
      </c>
      <c r="J190" s="394" t="s">
        <v>311</v>
      </c>
      <c r="K190" s="274">
        <f t="shared" si="107"/>
        <v>80</v>
      </c>
      <c r="L190" s="275">
        <f t="shared" si="105"/>
        <v>0.18181818181818182</v>
      </c>
      <c r="M190" s="276" t="s">
        <v>272</v>
      </c>
      <c r="N190" s="277">
        <v>42208</v>
      </c>
      <c r="O190" s="189"/>
      <c r="P190" s="189"/>
      <c r="Q190" s="189"/>
      <c r="R190" s="188"/>
      <c r="S190" s="189"/>
      <c r="T190" s="189"/>
      <c r="U190" s="189"/>
      <c r="V190" s="189"/>
      <c r="W190" s="189"/>
      <c r="X190" s="189"/>
      <c r="Y190" s="189"/>
    </row>
    <row r="191" spans="1:25" s="143" customFormat="1">
      <c r="A191" s="269">
        <f t="shared" si="108"/>
        <v>17</v>
      </c>
      <c r="B191" s="270">
        <v>41976</v>
      </c>
      <c r="C191" s="270"/>
      <c r="D191" s="271" t="s">
        <v>312</v>
      </c>
      <c r="E191" s="269" t="s">
        <v>270</v>
      </c>
      <c r="F191" s="272">
        <v>360</v>
      </c>
      <c r="G191" s="269" t="s">
        <v>219</v>
      </c>
      <c r="H191" s="269">
        <v>427</v>
      </c>
      <c r="I191" s="273">
        <v>425</v>
      </c>
      <c r="J191" s="394" t="s">
        <v>313</v>
      </c>
      <c r="K191" s="274">
        <f t="shared" si="107"/>
        <v>67</v>
      </c>
      <c r="L191" s="275">
        <f t="shared" si="105"/>
        <v>0.18611111111111112</v>
      </c>
      <c r="M191" s="276" t="s">
        <v>272</v>
      </c>
      <c r="N191" s="277">
        <v>42058</v>
      </c>
      <c r="O191" s="189"/>
      <c r="P191" s="189"/>
      <c r="Q191" s="189"/>
      <c r="R191" s="188"/>
      <c r="S191" s="189"/>
      <c r="T191" s="189"/>
      <c r="U191" s="189"/>
      <c r="V191" s="189"/>
      <c r="W191" s="189"/>
      <c r="X191" s="189"/>
      <c r="Y191" s="189"/>
    </row>
    <row r="192" spans="1:25" s="143" customFormat="1">
      <c r="A192" s="269">
        <f t="shared" si="108"/>
        <v>18</v>
      </c>
      <c r="B192" s="270">
        <v>42012</v>
      </c>
      <c r="C192" s="270"/>
      <c r="D192" s="271" t="s">
        <v>386</v>
      </c>
      <c r="E192" s="269" t="s">
        <v>270</v>
      </c>
      <c r="F192" s="272">
        <v>360</v>
      </c>
      <c r="G192" s="269" t="s">
        <v>219</v>
      </c>
      <c r="H192" s="269">
        <v>455</v>
      </c>
      <c r="I192" s="273">
        <v>420</v>
      </c>
      <c r="J192" s="394" t="s">
        <v>314</v>
      </c>
      <c r="K192" s="274">
        <f t="shared" si="107"/>
        <v>95</v>
      </c>
      <c r="L192" s="275">
        <f t="shared" si="105"/>
        <v>0.2638888888888889</v>
      </c>
      <c r="M192" s="276" t="s">
        <v>272</v>
      </c>
      <c r="N192" s="277">
        <v>42024</v>
      </c>
      <c r="O192" s="189"/>
      <c r="P192" s="189"/>
      <c r="Q192" s="189"/>
      <c r="R192" s="188"/>
      <c r="S192" s="189"/>
      <c r="T192" s="189"/>
      <c r="U192" s="189"/>
      <c r="V192" s="189"/>
      <c r="W192" s="189"/>
      <c r="X192" s="189"/>
      <c r="Y192" s="189"/>
    </row>
    <row r="193" spans="1:25" s="143" customFormat="1">
      <c r="A193" s="269">
        <f t="shared" si="108"/>
        <v>19</v>
      </c>
      <c r="B193" s="270">
        <v>42012</v>
      </c>
      <c r="C193" s="270"/>
      <c r="D193" s="271" t="s">
        <v>2382</v>
      </c>
      <c r="E193" s="269" t="s">
        <v>270</v>
      </c>
      <c r="F193" s="272">
        <v>130</v>
      </c>
      <c r="G193" s="269"/>
      <c r="H193" s="269">
        <v>175.5</v>
      </c>
      <c r="I193" s="273">
        <v>165</v>
      </c>
      <c r="J193" s="394" t="s">
        <v>2790</v>
      </c>
      <c r="K193" s="274">
        <f t="shared" si="107"/>
        <v>45.5</v>
      </c>
      <c r="L193" s="275">
        <f t="shared" si="105"/>
        <v>0.35</v>
      </c>
      <c r="M193" s="276" t="s">
        <v>272</v>
      </c>
      <c r="N193" s="277">
        <v>43088</v>
      </c>
      <c r="O193" s="189"/>
      <c r="P193" s="189"/>
      <c r="Q193" s="189"/>
      <c r="R193" s="188"/>
      <c r="S193" s="189"/>
      <c r="T193" s="189"/>
      <c r="U193" s="189"/>
      <c r="V193" s="189"/>
      <c r="W193" s="189"/>
      <c r="X193" s="189"/>
      <c r="Y193" s="189"/>
    </row>
    <row r="194" spans="1:25" s="143" customFormat="1">
      <c r="A194" s="269">
        <f t="shared" si="108"/>
        <v>20</v>
      </c>
      <c r="B194" s="270">
        <v>42040</v>
      </c>
      <c r="C194" s="270"/>
      <c r="D194" s="271" t="s">
        <v>315</v>
      </c>
      <c r="E194" s="269" t="s">
        <v>282</v>
      </c>
      <c r="F194" s="272">
        <v>98</v>
      </c>
      <c r="G194" s="269"/>
      <c r="H194" s="269">
        <v>120</v>
      </c>
      <c r="I194" s="273">
        <v>120</v>
      </c>
      <c r="J194" s="394" t="s">
        <v>284</v>
      </c>
      <c r="K194" s="274">
        <f t="shared" si="107"/>
        <v>22</v>
      </c>
      <c r="L194" s="275">
        <f t="shared" si="105"/>
        <v>0.22448979591836735</v>
      </c>
      <c r="M194" s="276" t="s">
        <v>272</v>
      </c>
      <c r="N194" s="277">
        <v>42753</v>
      </c>
      <c r="O194" s="189"/>
      <c r="P194" s="189"/>
      <c r="Q194" s="189"/>
      <c r="R194" s="188"/>
      <c r="S194" s="189"/>
      <c r="T194" s="189"/>
      <c r="U194" s="189"/>
      <c r="V194" s="189"/>
      <c r="W194" s="189"/>
      <c r="X194" s="189"/>
      <c r="Y194" s="189"/>
    </row>
    <row r="195" spans="1:25" s="143" customFormat="1">
      <c r="A195" s="269">
        <f t="shared" si="108"/>
        <v>21</v>
      </c>
      <c r="B195" s="270">
        <v>42040</v>
      </c>
      <c r="C195" s="270"/>
      <c r="D195" s="271" t="s">
        <v>316</v>
      </c>
      <c r="E195" s="269" t="s">
        <v>282</v>
      </c>
      <c r="F195" s="272">
        <v>196</v>
      </c>
      <c r="G195" s="269"/>
      <c r="H195" s="269">
        <v>262</v>
      </c>
      <c r="I195" s="273">
        <v>255</v>
      </c>
      <c r="J195" s="394" t="s">
        <v>284</v>
      </c>
      <c r="K195" s="274">
        <f t="shared" si="107"/>
        <v>66</v>
      </c>
      <c r="L195" s="275">
        <f t="shared" si="105"/>
        <v>0.33673469387755101</v>
      </c>
      <c r="M195" s="276" t="s">
        <v>272</v>
      </c>
      <c r="N195" s="277">
        <v>42599</v>
      </c>
      <c r="O195" s="189"/>
      <c r="P195" s="189"/>
      <c r="Q195" s="189"/>
      <c r="R195" s="188"/>
      <c r="S195" s="189"/>
      <c r="T195" s="189"/>
      <c r="U195" s="189"/>
      <c r="V195" s="189"/>
      <c r="W195" s="189"/>
      <c r="X195" s="189"/>
      <c r="Y195" s="189"/>
    </row>
    <row r="196" spans="1:25" s="143" customFormat="1">
      <c r="A196" s="285">
        <f t="shared" si="108"/>
        <v>22</v>
      </c>
      <c r="B196" s="286">
        <v>42067</v>
      </c>
      <c r="C196" s="286"/>
      <c r="D196" s="287" t="s">
        <v>317</v>
      </c>
      <c r="E196" s="285" t="s">
        <v>282</v>
      </c>
      <c r="F196" s="288" t="s">
        <v>318</v>
      </c>
      <c r="G196" s="289"/>
      <c r="H196" s="289"/>
      <c r="I196" s="289" t="s">
        <v>319</v>
      </c>
      <c r="J196" s="395" t="s">
        <v>271</v>
      </c>
      <c r="K196" s="289"/>
      <c r="L196" s="285"/>
      <c r="M196" s="290"/>
      <c r="N196" s="291"/>
      <c r="O196" s="189"/>
      <c r="R196" s="188"/>
      <c r="S196" s="189"/>
      <c r="T196" s="189"/>
      <c r="U196" s="189"/>
      <c r="V196" s="189"/>
      <c r="W196" s="189"/>
      <c r="X196" s="189"/>
      <c r="Y196" s="189"/>
    </row>
    <row r="197" spans="1:25" s="143" customFormat="1">
      <c r="A197" s="269">
        <f t="shared" si="108"/>
        <v>23</v>
      </c>
      <c r="B197" s="270">
        <v>42067</v>
      </c>
      <c r="C197" s="270"/>
      <c r="D197" s="271" t="s">
        <v>320</v>
      </c>
      <c r="E197" s="269" t="s">
        <v>282</v>
      </c>
      <c r="F197" s="272">
        <v>185</v>
      </c>
      <c r="G197" s="269"/>
      <c r="H197" s="269">
        <v>224</v>
      </c>
      <c r="I197" s="273" t="s">
        <v>321</v>
      </c>
      <c r="J197" s="394" t="s">
        <v>284</v>
      </c>
      <c r="K197" s="274">
        <f t="shared" si="107"/>
        <v>39</v>
      </c>
      <c r="L197" s="275">
        <f>K197/F197</f>
        <v>0.21081081081081082</v>
      </c>
      <c r="M197" s="276" t="s">
        <v>272</v>
      </c>
      <c r="N197" s="277">
        <v>42647</v>
      </c>
      <c r="O197" s="189"/>
      <c r="P197" s="189"/>
      <c r="Q197" s="189"/>
      <c r="R197" s="188"/>
      <c r="S197" s="189"/>
      <c r="T197" s="189"/>
      <c r="U197" s="189"/>
      <c r="V197" s="189"/>
      <c r="W197" s="189"/>
      <c r="X197" s="189"/>
      <c r="Y197" s="189"/>
    </row>
    <row r="198" spans="1:25" s="143" customFormat="1">
      <c r="A198" s="285">
        <f t="shared" si="108"/>
        <v>24</v>
      </c>
      <c r="B198" s="286">
        <v>42090</v>
      </c>
      <c r="C198" s="286"/>
      <c r="D198" s="287" t="s">
        <v>322</v>
      </c>
      <c r="E198" s="285" t="s">
        <v>282</v>
      </c>
      <c r="F198" s="288" t="s">
        <v>323</v>
      </c>
      <c r="G198" s="289"/>
      <c r="H198" s="289"/>
      <c r="I198" s="289">
        <v>67</v>
      </c>
      <c r="J198" s="395" t="s">
        <v>271</v>
      </c>
      <c r="K198" s="289"/>
      <c r="L198" s="285"/>
      <c r="M198" s="290"/>
      <c r="N198" s="291"/>
      <c r="O198" s="189"/>
      <c r="R198" s="188"/>
      <c r="S198" s="189"/>
      <c r="T198" s="189"/>
      <c r="U198" s="189"/>
      <c r="V198" s="189"/>
      <c r="W198" s="189"/>
      <c r="X198" s="189"/>
      <c r="Y198" s="189"/>
    </row>
    <row r="199" spans="1:25" s="143" customFormat="1">
      <c r="A199" s="269">
        <f t="shared" si="108"/>
        <v>25</v>
      </c>
      <c r="B199" s="270">
        <v>42093</v>
      </c>
      <c r="C199" s="270"/>
      <c r="D199" s="271" t="s">
        <v>324</v>
      </c>
      <c r="E199" s="269" t="s">
        <v>282</v>
      </c>
      <c r="F199" s="272">
        <v>183.5</v>
      </c>
      <c r="G199" s="269"/>
      <c r="H199" s="269">
        <v>219</v>
      </c>
      <c r="I199" s="273">
        <v>218</v>
      </c>
      <c r="J199" s="394" t="s">
        <v>325</v>
      </c>
      <c r="K199" s="274">
        <f t="shared" si="107"/>
        <v>35.5</v>
      </c>
      <c r="L199" s="275">
        <f t="shared" ref="L199:L205" si="109">K199/F199</f>
        <v>0.19346049046321526</v>
      </c>
      <c r="M199" s="276" t="s">
        <v>272</v>
      </c>
      <c r="N199" s="277">
        <v>42103</v>
      </c>
      <c r="O199" s="189"/>
      <c r="P199" s="189"/>
      <c r="Q199" s="189"/>
      <c r="R199" s="188"/>
      <c r="S199" s="189"/>
      <c r="T199" s="189"/>
      <c r="U199" s="189"/>
      <c r="V199" s="189"/>
      <c r="W199" s="189"/>
      <c r="X199" s="189"/>
      <c r="Y199" s="189"/>
    </row>
    <row r="200" spans="1:25" s="143" customFormat="1">
      <c r="A200" s="269">
        <f t="shared" si="108"/>
        <v>26</v>
      </c>
      <c r="B200" s="270">
        <v>42114</v>
      </c>
      <c r="C200" s="270"/>
      <c r="D200" s="271" t="s">
        <v>326</v>
      </c>
      <c r="E200" s="269" t="s">
        <v>282</v>
      </c>
      <c r="F200" s="272">
        <f>(227+237)/2</f>
        <v>232</v>
      </c>
      <c r="G200" s="269"/>
      <c r="H200" s="269">
        <v>298</v>
      </c>
      <c r="I200" s="273">
        <v>298</v>
      </c>
      <c r="J200" s="394" t="s">
        <v>284</v>
      </c>
      <c r="K200" s="274">
        <f t="shared" si="107"/>
        <v>66</v>
      </c>
      <c r="L200" s="275">
        <f t="shared" si="109"/>
        <v>0.28448275862068967</v>
      </c>
      <c r="M200" s="276" t="s">
        <v>272</v>
      </c>
      <c r="N200" s="277">
        <v>42823</v>
      </c>
      <c r="O200" s="189"/>
      <c r="P200" s="189"/>
      <c r="Q200" s="189"/>
      <c r="R200" s="188"/>
      <c r="S200" s="189"/>
      <c r="T200" s="189"/>
      <c r="U200" s="189"/>
      <c r="V200" s="189"/>
      <c r="W200" s="189"/>
      <c r="X200" s="189"/>
      <c r="Y200" s="189"/>
    </row>
    <row r="201" spans="1:25" s="143" customFormat="1">
      <c r="A201" s="269">
        <f t="shared" si="108"/>
        <v>27</v>
      </c>
      <c r="B201" s="270">
        <v>42128</v>
      </c>
      <c r="C201" s="270"/>
      <c r="D201" s="271" t="s">
        <v>327</v>
      </c>
      <c r="E201" s="269" t="s">
        <v>270</v>
      </c>
      <c r="F201" s="272">
        <v>385</v>
      </c>
      <c r="G201" s="269"/>
      <c r="H201" s="269">
        <f>212.5+331</f>
        <v>543.5</v>
      </c>
      <c r="I201" s="273">
        <v>510</v>
      </c>
      <c r="J201" s="394" t="s">
        <v>328</v>
      </c>
      <c r="K201" s="274">
        <f t="shared" si="107"/>
        <v>158.5</v>
      </c>
      <c r="L201" s="275">
        <f t="shared" si="109"/>
        <v>0.41168831168831171</v>
      </c>
      <c r="M201" s="276" t="s">
        <v>272</v>
      </c>
      <c r="N201" s="277">
        <v>42235</v>
      </c>
      <c r="O201" s="189"/>
      <c r="P201" s="189"/>
      <c r="Q201" s="189"/>
      <c r="R201" s="188"/>
      <c r="S201" s="189"/>
      <c r="T201" s="189"/>
      <c r="U201" s="189"/>
      <c r="V201" s="189"/>
      <c r="W201" s="189"/>
      <c r="X201" s="189"/>
      <c r="Y201" s="189"/>
    </row>
    <row r="202" spans="1:25" s="143" customFormat="1">
      <c r="A202" s="269">
        <f t="shared" si="108"/>
        <v>28</v>
      </c>
      <c r="B202" s="270">
        <v>42128</v>
      </c>
      <c r="C202" s="270"/>
      <c r="D202" s="271" t="s">
        <v>329</v>
      </c>
      <c r="E202" s="269" t="s">
        <v>270</v>
      </c>
      <c r="F202" s="272">
        <v>115.5</v>
      </c>
      <c r="G202" s="269"/>
      <c r="H202" s="269">
        <v>146</v>
      </c>
      <c r="I202" s="273">
        <v>142</v>
      </c>
      <c r="J202" s="394" t="s">
        <v>330</v>
      </c>
      <c r="K202" s="274">
        <f t="shared" si="107"/>
        <v>30.5</v>
      </c>
      <c r="L202" s="275">
        <f t="shared" si="109"/>
        <v>0.26406926406926406</v>
      </c>
      <c r="M202" s="276" t="s">
        <v>272</v>
      </c>
      <c r="N202" s="277">
        <v>42202</v>
      </c>
      <c r="O202" s="189"/>
      <c r="P202" s="189"/>
      <c r="Q202" s="189"/>
      <c r="R202" s="188"/>
      <c r="S202" s="189"/>
      <c r="T202" s="189"/>
      <c r="U202" s="189"/>
      <c r="V202" s="189"/>
      <c r="W202" s="189"/>
      <c r="X202" s="189"/>
      <c r="Y202" s="189"/>
    </row>
    <row r="203" spans="1:25" s="143" customFormat="1">
      <c r="A203" s="269">
        <f t="shared" si="108"/>
        <v>29</v>
      </c>
      <c r="B203" s="270">
        <v>42151</v>
      </c>
      <c r="C203" s="270"/>
      <c r="D203" s="271" t="s">
        <v>331</v>
      </c>
      <c r="E203" s="269" t="s">
        <v>270</v>
      </c>
      <c r="F203" s="272">
        <v>237.5</v>
      </c>
      <c r="G203" s="269"/>
      <c r="H203" s="269">
        <v>279.5</v>
      </c>
      <c r="I203" s="273">
        <v>278</v>
      </c>
      <c r="J203" s="394" t="s">
        <v>284</v>
      </c>
      <c r="K203" s="274">
        <f t="shared" si="107"/>
        <v>42</v>
      </c>
      <c r="L203" s="275">
        <f t="shared" si="109"/>
        <v>0.17684210526315788</v>
      </c>
      <c r="M203" s="276" t="s">
        <v>272</v>
      </c>
      <c r="N203" s="277">
        <v>42222</v>
      </c>
      <c r="O203" s="189"/>
      <c r="P203" s="189"/>
      <c r="Q203" s="189"/>
      <c r="R203" s="188"/>
      <c r="S203" s="189"/>
      <c r="T203" s="189"/>
      <c r="U203" s="189"/>
      <c r="V203" s="189"/>
      <c r="W203" s="189"/>
      <c r="X203" s="189"/>
      <c r="Y203" s="189"/>
    </row>
    <row r="204" spans="1:25" s="143" customFormat="1">
      <c r="A204" s="269">
        <v>30</v>
      </c>
      <c r="B204" s="270">
        <v>42174</v>
      </c>
      <c r="C204" s="270"/>
      <c r="D204" s="271" t="s">
        <v>302</v>
      </c>
      <c r="E204" s="269" t="s">
        <v>282</v>
      </c>
      <c r="F204" s="272">
        <v>340</v>
      </c>
      <c r="G204" s="269"/>
      <c r="H204" s="269">
        <v>448</v>
      </c>
      <c r="I204" s="273">
        <v>448</v>
      </c>
      <c r="J204" s="394" t="s">
        <v>284</v>
      </c>
      <c r="K204" s="274">
        <f t="shared" si="107"/>
        <v>108</v>
      </c>
      <c r="L204" s="275">
        <f t="shared" si="109"/>
        <v>0.31764705882352939</v>
      </c>
      <c r="M204" s="276" t="s">
        <v>272</v>
      </c>
      <c r="N204" s="277">
        <v>43018</v>
      </c>
      <c r="O204" s="189"/>
      <c r="P204" s="189"/>
      <c r="Q204" s="189"/>
      <c r="R204" s="188"/>
      <c r="S204" s="189"/>
      <c r="T204" s="189"/>
      <c r="U204" s="189"/>
      <c r="V204" s="189"/>
      <c r="W204" s="189"/>
      <c r="X204" s="189"/>
      <c r="Y204" s="189"/>
    </row>
    <row r="205" spans="1:25" s="143" customFormat="1">
      <c r="A205" s="269">
        <v>31</v>
      </c>
      <c r="B205" s="270">
        <v>42191</v>
      </c>
      <c r="C205" s="270"/>
      <c r="D205" s="271" t="s">
        <v>332</v>
      </c>
      <c r="E205" s="269" t="s">
        <v>282</v>
      </c>
      <c r="F205" s="272">
        <v>390</v>
      </c>
      <c r="G205" s="269"/>
      <c r="H205" s="269">
        <v>460</v>
      </c>
      <c r="I205" s="273">
        <v>460</v>
      </c>
      <c r="J205" s="394" t="s">
        <v>284</v>
      </c>
      <c r="K205" s="274">
        <f t="shared" si="107"/>
        <v>70</v>
      </c>
      <c r="L205" s="275">
        <f t="shared" si="109"/>
        <v>0.17948717948717949</v>
      </c>
      <c r="M205" s="276" t="s">
        <v>272</v>
      </c>
      <c r="N205" s="277">
        <v>42478</v>
      </c>
      <c r="O205" s="189"/>
      <c r="P205" s="189"/>
      <c r="Q205" s="189"/>
      <c r="R205" s="188"/>
      <c r="S205" s="189"/>
      <c r="T205" s="189"/>
      <c r="U205" s="189"/>
      <c r="V205" s="189"/>
      <c r="W205" s="189"/>
      <c r="X205" s="189"/>
      <c r="Y205" s="189"/>
    </row>
    <row r="206" spans="1:25" s="143" customFormat="1">
      <c r="A206" s="285">
        <v>32</v>
      </c>
      <c r="B206" s="286">
        <v>42195</v>
      </c>
      <c r="C206" s="286"/>
      <c r="D206" s="287" t="s">
        <v>333</v>
      </c>
      <c r="E206" s="285" t="s">
        <v>282</v>
      </c>
      <c r="F206" s="288" t="s">
        <v>334</v>
      </c>
      <c r="G206" s="289"/>
      <c r="H206" s="289"/>
      <c r="I206" s="289">
        <v>172</v>
      </c>
      <c r="J206" s="395" t="s">
        <v>271</v>
      </c>
      <c r="K206" s="289"/>
      <c r="L206" s="285"/>
      <c r="M206" s="290"/>
      <c r="N206" s="291"/>
      <c r="O206" s="189"/>
      <c r="R206" s="188"/>
      <c r="S206" s="189"/>
      <c r="T206" s="189"/>
      <c r="U206" s="189"/>
      <c r="V206" s="189"/>
      <c r="W206" s="189"/>
      <c r="X206" s="189"/>
      <c r="Y206" s="189"/>
    </row>
    <row r="207" spans="1:25" s="143" customFormat="1">
      <c r="A207" s="269">
        <v>33</v>
      </c>
      <c r="B207" s="270">
        <v>42219</v>
      </c>
      <c r="C207" s="270"/>
      <c r="D207" s="271" t="s">
        <v>335</v>
      </c>
      <c r="E207" s="269" t="s">
        <v>282</v>
      </c>
      <c r="F207" s="272">
        <v>297.5</v>
      </c>
      <c r="G207" s="269"/>
      <c r="H207" s="269">
        <v>350</v>
      </c>
      <c r="I207" s="273">
        <v>360</v>
      </c>
      <c r="J207" s="394" t="s">
        <v>2363</v>
      </c>
      <c r="K207" s="274">
        <f t="shared" si="107"/>
        <v>52.5</v>
      </c>
      <c r="L207" s="275">
        <f t="shared" ref="L207:L216" si="110">K207/F207</f>
        <v>0.17647058823529413</v>
      </c>
      <c r="M207" s="276" t="s">
        <v>272</v>
      </c>
      <c r="N207" s="277">
        <v>42232</v>
      </c>
      <c r="O207" s="189"/>
      <c r="P207" s="189"/>
      <c r="Q207" s="189"/>
      <c r="R207" s="188"/>
      <c r="S207" s="189"/>
      <c r="T207" s="189"/>
      <c r="U207" s="189"/>
      <c r="V207" s="189"/>
      <c r="W207" s="189"/>
      <c r="X207" s="189"/>
      <c r="Y207" s="189"/>
    </row>
    <row r="208" spans="1:25" s="143" customFormat="1">
      <c r="A208" s="269">
        <v>34</v>
      </c>
      <c r="B208" s="270">
        <v>42219</v>
      </c>
      <c r="C208" s="270"/>
      <c r="D208" s="271" t="s">
        <v>336</v>
      </c>
      <c r="E208" s="269" t="s">
        <v>282</v>
      </c>
      <c r="F208" s="272">
        <v>115.5</v>
      </c>
      <c r="G208" s="269"/>
      <c r="H208" s="269">
        <v>149</v>
      </c>
      <c r="I208" s="273">
        <v>140</v>
      </c>
      <c r="J208" s="392" t="s">
        <v>2807</v>
      </c>
      <c r="K208" s="274">
        <f t="shared" si="107"/>
        <v>33.5</v>
      </c>
      <c r="L208" s="275">
        <f t="shared" si="110"/>
        <v>0.29004329004329005</v>
      </c>
      <c r="M208" s="276" t="s">
        <v>272</v>
      </c>
      <c r="N208" s="277">
        <v>42740</v>
      </c>
      <c r="O208" s="189"/>
      <c r="R208" s="188"/>
      <c r="S208" s="189"/>
      <c r="T208" s="189"/>
      <c r="U208" s="189"/>
      <c r="V208" s="189"/>
      <c r="W208" s="189"/>
      <c r="X208" s="189"/>
      <c r="Y208" s="189"/>
    </row>
    <row r="209" spans="1:25" s="143" customFormat="1">
      <c r="A209" s="269">
        <v>35</v>
      </c>
      <c r="B209" s="270">
        <v>42251</v>
      </c>
      <c r="C209" s="270"/>
      <c r="D209" s="271" t="s">
        <v>331</v>
      </c>
      <c r="E209" s="269" t="s">
        <v>282</v>
      </c>
      <c r="F209" s="272">
        <v>226</v>
      </c>
      <c r="G209" s="269"/>
      <c r="H209" s="269">
        <v>292</v>
      </c>
      <c r="I209" s="273">
        <v>292</v>
      </c>
      <c r="J209" s="394" t="s">
        <v>337</v>
      </c>
      <c r="K209" s="274">
        <f t="shared" si="107"/>
        <v>66</v>
      </c>
      <c r="L209" s="275">
        <f t="shared" si="110"/>
        <v>0.29203539823008851</v>
      </c>
      <c r="M209" s="276" t="s">
        <v>272</v>
      </c>
      <c r="N209" s="277">
        <v>42286</v>
      </c>
      <c r="O209" s="189"/>
      <c r="P209" s="189"/>
      <c r="Q209" s="189"/>
      <c r="R209" s="188"/>
      <c r="S209" s="189"/>
      <c r="T209" s="189"/>
      <c r="U209" s="189"/>
      <c r="V209" s="189"/>
      <c r="W209" s="189"/>
      <c r="X209" s="189"/>
      <c r="Y209" s="189"/>
    </row>
    <row r="210" spans="1:25" s="143" customFormat="1">
      <c r="A210" s="269">
        <v>36</v>
      </c>
      <c r="B210" s="270">
        <v>42254</v>
      </c>
      <c r="C210" s="270"/>
      <c r="D210" s="271" t="s">
        <v>326</v>
      </c>
      <c r="E210" s="269" t="s">
        <v>282</v>
      </c>
      <c r="F210" s="272">
        <v>232.5</v>
      </c>
      <c r="G210" s="269"/>
      <c r="H210" s="269">
        <v>312.5</v>
      </c>
      <c r="I210" s="273">
        <v>310</v>
      </c>
      <c r="J210" s="394" t="s">
        <v>284</v>
      </c>
      <c r="K210" s="274">
        <f t="shared" si="107"/>
        <v>80</v>
      </c>
      <c r="L210" s="275">
        <f t="shared" si="110"/>
        <v>0.34408602150537637</v>
      </c>
      <c r="M210" s="276" t="s">
        <v>272</v>
      </c>
      <c r="N210" s="277">
        <v>42823</v>
      </c>
      <c r="O210" s="189"/>
      <c r="P210" s="189"/>
      <c r="Q210" s="189"/>
      <c r="R210" s="188"/>
      <c r="S210" s="189"/>
      <c r="T210" s="189"/>
      <c r="U210" s="189"/>
      <c r="V210" s="189"/>
      <c r="W210" s="189"/>
      <c r="X210" s="189"/>
      <c r="Y210" s="189"/>
    </row>
    <row r="211" spans="1:25" s="143" customFormat="1">
      <c r="A211" s="269">
        <v>37</v>
      </c>
      <c r="B211" s="270">
        <v>42268</v>
      </c>
      <c r="C211" s="270"/>
      <c r="D211" s="271" t="s">
        <v>338</v>
      </c>
      <c r="E211" s="269" t="s">
        <v>282</v>
      </c>
      <c r="F211" s="272">
        <v>196.5</v>
      </c>
      <c r="G211" s="269"/>
      <c r="H211" s="269">
        <v>238</v>
      </c>
      <c r="I211" s="273">
        <v>238</v>
      </c>
      <c r="J211" s="394" t="s">
        <v>337</v>
      </c>
      <c r="K211" s="274">
        <f t="shared" si="107"/>
        <v>41.5</v>
      </c>
      <c r="L211" s="275">
        <f t="shared" si="110"/>
        <v>0.21119592875318066</v>
      </c>
      <c r="M211" s="276" t="s">
        <v>272</v>
      </c>
      <c r="N211" s="277">
        <v>42291</v>
      </c>
      <c r="O211" s="189"/>
      <c r="P211" s="189"/>
      <c r="Q211" s="189"/>
      <c r="R211" s="188"/>
      <c r="S211" s="189"/>
      <c r="T211" s="189"/>
      <c r="U211" s="189"/>
      <c r="V211" s="189"/>
      <c r="W211" s="189"/>
      <c r="X211" s="189"/>
      <c r="Y211" s="189"/>
    </row>
    <row r="212" spans="1:25" s="143" customFormat="1">
      <c r="A212" s="269">
        <v>38</v>
      </c>
      <c r="B212" s="270">
        <v>42271</v>
      </c>
      <c r="C212" s="270"/>
      <c r="D212" s="271" t="s">
        <v>281</v>
      </c>
      <c r="E212" s="269" t="s">
        <v>282</v>
      </c>
      <c r="F212" s="272">
        <v>65</v>
      </c>
      <c r="G212" s="269"/>
      <c r="H212" s="269">
        <v>82</v>
      </c>
      <c r="I212" s="273">
        <v>82</v>
      </c>
      <c r="J212" s="394" t="s">
        <v>337</v>
      </c>
      <c r="K212" s="274">
        <f t="shared" si="107"/>
        <v>17</v>
      </c>
      <c r="L212" s="275">
        <f t="shared" si="110"/>
        <v>0.26153846153846155</v>
      </c>
      <c r="M212" s="276" t="s">
        <v>272</v>
      </c>
      <c r="N212" s="277">
        <v>42578</v>
      </c>
      <c r="O212" s="189"/>
      <c r="P212" s="189"/>
      <c r="Q212" s="189"/>
      <c r="R212" s="188"/>
      <c r="S212" s="189"/>
      <c r="T212" s="189"/>
      <c r="U212" s="189"/>
      <c r="V212" s="189"/>
      <c r="W212" s="189"/>
      <c r="X212" s="189"/>
      <c r="Y212" s="189"/>
    </row>
    <row r="213" spans="1:25" s="143" customFormat="1">
      <c r="A213" s="269">
        <v>39</v>
      </c>
      <c r="B213" s="270">
        <v>42291</v>
      </c>
      <c r="C213" s="270"/>
      <c r="D213" s="271" t="s">
        <v>339</v>
      </c>
      <c r="E213" s="269" t="s">
        <v>282</v>
      </c>
      <c r="F213" s="272">
        <v>144</v>
      </c>
      <c r="G213" s="269"/>
      <c r="H213" s="269">
        <v>182.5</v>
      </c>
      <c r="I213" s="273">
        <v>181</v>
      </c>
      <c r="J213" s="394" t="s">
        <v>337</v>
      </c>
      <c r="K213" s="274">
        <f t="shared" si="107"/>
        <v>38.5</v>
      </c>
      <c r="L213" s="275">
        <f t="shared" si="110"/>
        <v>0.2673611111111111</v>
      </c>
      <c r="M213" s="276" t="s">
        <v>272</v>
      </c>
      <c r="N213" s="277">
        <v>42817</v>
      </c>
      <c r="O213" s="189"/>
      <c r="P213" s="189"/>
      <c r="Q213" s="189"/>
      <c r="R213" s="188"/>
      <c r="S213" s="189"/>
      <c r="T213" s="189"/>
      <c r="U213" s="189"/>
      <c r="V213" s="189"/>
      <c r="W213" s="189"/>
      <c r="X213" s="189"/>
      <c r="Y213" s="189"/>
    </row>
    <row r="214" spans="1:25" s="143" customFormat="1">
      <c r="A214" s="269">
        <v>40</v>
      </c>
      <c r="B214" s="270">
        <v>42291</v>
      </c>
      <c r="C214" s="270"/>
      <c r="D214" s="271" t="s">
        <v>340</v>
      </c>
      <c r="E214" s="269" t="s">
        <v>282</v>
      </c>
      <c r="F214" s="272">
        <v>264</v>
      </c>
      <c r="G214" s="269"/>
      <c r="H214" s="269">
        <v>311</v>
      </c>
      <c r="I214" s="273">
        <v>311</v>
      </c>
      <c r="J214" s="394" t="s">
        <v>337</v>
      </c>
      <c r="K214" s="274">
        <f t="shared" si="107"/>
        <v>47</v>
      </c>
      <c r="L214" s="275">
        <f t="shared" si="110"/>
        <v>0.17803030303030304</v>
      </c>
      <c r="M214" s="276" t="s">
        <v>272</v>
      </c>
      <c r="N214" s="277">
        <v>42604</v>
      </c>
      <c r="O214" s="189"/>
      <c r="P214" s="189"/>
      <c r="Q214" s="189"/>
      <c r="R214" s="188"/>
      <c r="S214" s="189"/>
      <c r="T214" s="189"/>
      <c r="U214" s="189"/>
      <c r="V214" s="189"/>
      <c r="W214" s="189"/>
      <c r="X214" s="189"/>
      <c r="Y214" s="189"/>
    </row>
    <row r="215" spans="1:25" s="143" customFormat="1">
      <c r="A215" s="269">
        <v>41</v>
      </c>
      <c r="B215" s="270">
        <v>42318</v>
      </c>
      <c r="C215" s="270"/>
      <c r="D215" s="271" t="s">
        <v>351</v>
      </c>
      <c r="E215" s="269" t="s">
        <v>270</v>
      </c>
      <c r="F215" s="272">
        <v>549.5</v>
      </c>
      <c r="G215" s="269"/>
      <c r="H215" s="269">
        <v>630</v>
      </c>
      <c r="I215" s="273">
        <v>630</v>
      </c>
      <c r="J215" s="394" t="s">
        <v>337</v>
      </c>
      <c r="K215" s="274">
        <f t="shared" si="107"/>
        <v>80.5</v>
      </c>
      <c r="L215" s="275">
        <f t="shared" si="110"/>
        <v>0.1464968152866242</v>
      </c>
      <c r="M215" s="276" t="s">
        <v>272</v>
      </c>
      <c r="N215" s="277">
        <v>42419</v>
      </c>
      <c r="O215" s="189"/>
      <c r="P215" s="189"/>
      <c r="Q215" s="189"/>
      <c r="R215" s="188"/>
      <c r="S215" s="189"/>
      <c r="T215" s="189"/>
      <c r="U215" s="189"/>
      <c r="V215" s="189"/>
      <c r="W215" s="189"/>
      <c r="X215" s="189"/>
      <c r="Y215" s="189"/>
    </row>
    <row r="216" spans="1:25" s="143" customFormat="1">
      <c r="A216" s="269">
        <v>42</v>
      </c>
      <c r="B216" s="270">
        <v>42342</v>
      </c>
      <c r="C216" s="270"/>
      <c r="D216" s="271" t="s">
        <v>341</v>
      </c>
      <c r="E216" s="269" t="s">
        <v>282</v>
      </c>
      <c r="F216" s="272">
        <v>1027.5</v>
      </c>
      <c r="G216" s="269"/>
      <c r="H216" s="269">
        <v>1315</v>
      </c>
      <c r="I216" s="273">
        <v>1250</v>
      </c>
      <c r="J216" s="394" t="s">
        <v>337</v>
      </c>
      <c r="K216" s="274">
        <f t="shared" ref="K216" si="111">H216-F216</f>
        <v>287.5</v>
      </c>
      <c r="L216" s="275">
        <f t="shared" si="110"/>
        <v>0.27980535279805352</v>
      </c>
      <c r="M216" s="276" t="s">
        <v>272</v>
      </c>
      <c r="N216" s="277">
        <v>43244</v>
      </c>
      <c r="O216" s="189"/>
      <c r="P216" s="189"/>
      <c r="Q216" s="189"/>
      <c r="R216" s="188"/>
      <c r="S216" s="189"/>
      <c r="T216" s="189"/>
      <c r="U216" s="189"/>
      <c r="V216" s="189"/>
      <c r="W216" s="189"/>
      <c r="X216" s="189"/>
      <c r="Y216" s="189"/>
    </row>
    <row r="217" spans="1:25" s="143" customFormat="1">
      <c r="A217" s="269">
        <v>43</v>
      </c>
      <c r="B217" s="270">
        <v>42367</v>
      </c>
      <c r="C217" s="270"/>
      <c r="D217" s="271" t="s">
        <v>346</v>
      </c>
      <c r="E217" s="269" t="s">
        <v>282</v>
      </c>
      <c r="F217" s="272">
        <v>465</v>
      </c>
      <c r="G217" s="269"/>
      <c r="H217" s="269">
        <v>540</v>
      </c>
      <c r="I217" s="273">
        <v>540</v>
      </c>
      <c r="J217" s="394" t="s">
        <v>337</v>
      </c>
      <c r="K217" s="274">
        <f t="shared" si="107"/>
        <v>75</v>
      </c>
      <c r="L217" s="275">
        <f t="shared" ref="L217:L222" si="112">K217/F217</f>
        <v>0.16129032258064516</v>
      </c>
      <c r="M217" s="276" t="s">
        <v>272</v>
      </c>
      <c r="N217" s="277">
        <v>42530</v>
      </c>
      <c r="O217" s="189"/>
      <c r="P217" s="189"/>
      <c r="Q217" s="189"/>
      <c r="R217" s="188"/>
      <c r="S217" s="189"/>
      <c r="T217" s="189"/>
      <c r="U217" s="189"/>
      <c r="V217" s="189"/>
      <c r="W217" s="189"/>
      <c r="X217" s="189"/>
      <c r="Y217" s="189"/>
    </row>
    <row r="218" spans="1:25" s="143" customFormat="1">
      <c r="A218" s="269">
        <v>44</v>
      </c>
      <c r="B218" s="270">
        <v>42380</v>
      </c>
      <c r="C218" s="270"/>
      <c r="D218" s="271" t="s">
        <v>315</v>
      </c>
      <c r="E218" s="269" t="s">
        <v>270</v>
      </c>
      <c r="F218" s="272">
        <v>81</v>
      </c>
      <c r="G218" s="269"/>
      <c r="H218" s="269">
        <v>110</v>
      </c>
      <c r="I218" s="273">
        <v>110</v>
      </c>
      <c r="J218" s="394" t="s">
        <v>337</v>
      </c>
      <c r="K218" s="274">
        <f t="shared" si="107"/>
        <v>29</v>
      </c>
      <c r="L218" s="275">
        <f t="shared" si="112"/>
        <v>0.35802469135802467</v>
      </c>
      <c r="M218" s="276" t="s">
        <v>272</v>
      </c>
      <c r="N218" s="277">
        <v>42745</v>
      </c>
      <c r="O218" s="189"/>
      <c r="P218" s="189"/>
      <c r="Q218" s="189"/>
      <c r="R218" s="188"/>
      <c r="S218" s="189"/>
      <c r="T218" s="189"/>
      <c r="U218" s="189"/>
      <c r="V218" s="189"/>
      <c r="W218" s="189"/>
      <c r="X218" s="189"/>
      <c r="Y218" s="189"/>
    </row>
    <row r="219" spans="1:25" s="143" customFormat="1">
      <c r="A219" s="269">
        <v>45</v>
      </c>
      <c r="B219" s="270">
        <v>42382</v>
      </c>
      <c r="C219" s="270"/>
      <c r="D219" s="271" t="s">
        <v>349</v>
      </c>
      <c r="E219" s="269" t="s">
        <v>270</v>
      </c>
      <c r="F219" s="272">
        <v>417.5</v>
      </c>
      <c r="G219" s="269"/>
      <c r="H219" s="269">
        <v>547</v>
      </c>
      <c r="I219" s="273">
        <v>535</v>
      </c>
      <c r="J219" s="394" t="s">
        <v>337</v>
      </c>
      <c r="K219" s="274">
        <f t="shared" si="107"/>
        <v>129.5</v>
      </c>
      <c r="L219" s="275">
        <f t="shared" si="112"/>
        <v>0.31017964071856285</v>
      </c>
      <c r="M219" s="276" t="s">
        <v>272</v>
      </c>
      <c r="N219" s="277">
        <v>42578</v>
      </c>
      <c r="O219" s="189"/>
      <c r="P219" s="189"/>
      <c r="Q219" s="189"/>
      <c r="R219" s="188"/>
      <c r="S219" s="189"/>
      <c r="T219" s="189"/>
      <c r="U219" s="189"/>
      <c r="V219" s="189"/>
      <c r="W219" s="189"/>
      <c r="X219" s="189"/>
      <c r="Y219" s="189"/>
    </row>
    <row r="220" spans="1:25" s="143" customFormat="1">
      <c r="A220" s="269">
        <v>46</v>
      </c>
      <c r="B220" s="270">
        <v>42408</v>
      </c>
      <c r="C220" s="270"/>
      <c r="D220" s="271" t="s">
        <v>350</v>
      </c>
      <c r="E220" s="269" t="s">
        <v>282</v>
      </c>
      <c r="F220" s="272">
        <v>650</v>
      </c>
      <c r="G220" s="269"/>
      <c r="H220" s="269">
        <v>800</v>
      </c>
      <c r="I220" s="273">
        <v>800</v>
      </c>
      <c r="J220" s="394" t="s">
        <v>337</v>
      </c>
      <c r="K220" s="274">
        <f t="shared" si="107"/>
        <v>150</v>
      </c>
      <c r="L220" s="275">
        <f t="shared" si="112"/>
        <v>0.23076923076923078</v>
      </c>
      <c r="M220" s="276" t="s">
        <v>272</v>
      </c>
      <c r="N220" s="277">
        <v>43154</v>
      </c>
      <c r="O220" s="189"/>
      <c r="P220" s="189"/>
      <c r="Q220" s="189"/>
      <c r="R220" s="188"/>
      <c r="S220" s="189"/>
      <c r="T220" s="189"/>
      <c r="U220" s="189"/>
      <c r="V220" s="189"/>
      <c r="W220" s="189"/>
      <c r="X220" s="189"/>
      <c r="Y220" s="189"/>
    </row>
    <row r="221" spans="1:25" s="143" customFormat="1">
      <c r="A221" s="269">
        <v>47</v>
      </c>
      <c r="B221" s="270">
        <v>42433</v>
      </c>
      <c r="C221" s="270"/>
      <c r="D221" s="271" t="s">
        <v>161</v>
      </c>
      <c r="E221" s="269" t="s">
        <v>282</v>
      </c>
      <c r="F221" s="272">
        <v>437.5</v>
      </c>
      <c r="G221" s="269"/>
      <c r="H221" s="269">
        <v>504.5</v>
      </c>
      <c r="I221" s="273">
        <v>522</v>
      </c>
      <c r="J221" s="394" t="s">
        <v>366</v>
      </c>
      <c r="K221" s="274">
        <f t="shared" si="107"/>
        <v>67</v>
      </c>
      <c r="L221" s="275">
        <f t="shared" si="112"/>
        <v>0.15314285714285714</v>
      </c>
      <c r="M221" s="276" t="s">
        <v>272</v>
      </c>
      <c r="N221" s="277">
        <v>42480</v>
      </c>
      <c r="O221" s="189"/>
      <c r="P221" s="189"/>
      <c r="Q221" s="189"/>
      <c r="R221" s="188"/>
      <c r="S221" s="189"/>
      <c r="T221" s="189"/>
      <c r="U221" s="189"/>
      <c r="V221" s="189"/>
      <c r="W221" s="189"/>
      <c r="X221" s="189"/>
      <c r="Y221" s="189"/>
    </row>
    <row r="222" spans="1:25" s="143" customFormat="1">
      <c r="A222" s="269">
        <v>48</v>
      </c>
      <c r="B222" s="270">
        <v>42438</v>
      </c>
      <c r="C222" s="270"/>
      <c r="D222" s="271" t="s">
        <v>358</v>
      </c>
      <c r="E222" s="269" t="s">
        <v>282</v>
      </c>
      <c r="F222" s="272">
        <v>189.5</v>
      </c>
      <c r="G222" s="269"/>
      <c r="H222" s="269">
        <v>218</v>
      </c>
      <c r="I222" s="273">
        <v>218</v>
      </c>
      <c r="J222" s="394" t="s">
        <v>337</v>
      </c>
      <c r="K222" s="274">
        <f t="shared" si="107"/>
        <v>28.5</v>
      </c>
      <c r="L222" s="275">
        <f t="shared" si="112"/>
        <v>0.15039577836411611</v>
      </c>
      <c r="M222" s="276" t="s">
        <v>272</v>
      </c>
      <c r="N222" s="277">
        <v>43034</v>
      </c>
      <c r="O222" s="189"/>
      <c r="R222" s="188"/>
      <c r="S222" s="189"/>
      <c r="T222" s="189"/>
      <c r="U222" s="189"/>
      <c r="V222" s="189"/>
      <c r="W222" s="189"/>
      <c r="X222" s="189"/>
      <c r="Y222" s="189"/>
    </row>
    <row r="223" spans="1:25" s="143" customFormat="1">
      <c r="A223" s="285">
        <v>49</v>
      </c>
      <c r="B223" s="286">
        <v>42471</v>
      </c>
      <c r="C223" s="286"/>
      <c r="D223" s="287" t="s">
        <v>361</v>
      </c>
      <c r="E223" s="285" t="s">
        <v>282</v>
      </c>
      <c r="F223" s="288" t="s">
        <v>362</v>
      </c>
      <c r="G223" s="289"/>
      <c r="H223" s="289"/>
      <c r="I223" s="289">
        <v>60</v>
      </c>
      <c r="J223" s="395" t="s">
        <v>271</v>
      </c>
      <c r="K223" s="289"/>
      <c r="L223" s="285"/>
      <c r="M223" s="290"/>
      <c r="N223" s="291"/>
      <c r="O223" s="189"/>
      <c r="R223" s="188"/>
      <c r="S223" s="189"/>
      <c r="T223" s="189"/>
      <c r="U223" s="189"/>
      <c r="V223" s="189"/>
      <c r="W223" s="189"/>
      <c r="X223" s="189"/>
      <c r="Y223" s="189"/>
    </row>
    <row r="224" spans="1:25" s="143" customFormat="1">
      <c r="A224" s="269">
        <v>50</v>
      </c>
      <c r="B224" s="270">
        <v>42472</v>
      </c>
      <c r="C224" s="270"/>
      <c r="D224" s="271" t="s">
        <v>371</v>
      </c>
      <c r="E224" s="269" t="s">
        <v>282</v>
      </c>
      <c r="F224" s="272">
        <v>93</v>
      </c>
      <c r="G224" s="269"/>
      <c r="H224" s="269">
        <v>149</v>
      </c>
      <c r="I224" s="273">
        <v>140</v>
      </c>
      <c r="J224" s="392" t="s">
        <v>2808</v>
      </c>
      <c r="K224" s="274">
        <f t="shared" si="107"/>
        <v>56</v>
      </c>
      <c r="L224" s="275">
        <f t="shared" ref="L224:L229" si="113">K224/F224</f>
        <v>0.60215053763440862</v>
      </c>
      <c r="M224" s="276" t="s">
        <v>272</v>
      </c>
      <c r="N224" s="277">
        <v>42740</v>
      </c>
      <c r="O224" s="189"/>
      <c r="P224" s="189"/>
      <c r="Q224" s="189"/>
      <c r="R224" s="188"/>
      <c r="S224" s="189"/>
      <c r="T224" s="189"/>
      <c r="U224" s="189"/>
      <c r="V224" s="189"/>
      <c r="W224" s="189"/>
      <c r="X224" s="189"/>
      <c r="Y224" s="189"/>
    </row>
    <row r="225" spans="1:25" s="143" customFormat="1">
      <c r="A225" s="269">
        <v>51</v>
      </c>
      <c r="B225" s="270">
        <v>42472</v>
      </c>
      <c r="C225" s="270"/>
      <c r="D225" s="271" t="s">
        <v>363</v>
      </c>
      <c r="E225" s="269" t="s">
        <v>282</v>
      </c>
      <c r="F225" s="272">
        <v>130</v>
      </c>
      <c r="G225" s="269"/>
      <c r="H225" s="269">
        <v>150</v>
      </c>
      <c r="I225" s="273" t="s">
        <v>364</v>
      </c>
      <c r="J225" s="394" t="s">
        <v>337</v>
      </c>
      <c r="K225" s="274">
        <f t="shared" si="107"/>
        <v>20</v>
      </c>
      <c r="L225" s="275">
        <f t="shared" si="113"/>
        <v>0.15384615384615385</v>
      </c>
      <c r="M225" s="276" t="s">
        <v>272</v>
      </c>
      <c r="N225" s="277">
        <v>42564</v>
      </c>
      <c r="O225" s="189"/>
      <c r="P225" s="189"/>
      <c r="Q225" s="189"/>
      <c r="R225" s="188"/>
      <c r="S225" s="189"/>
      <c r="T225" s="189"/>
      <c r="U225" s="189"/>
      <c r="V225" s="189"/>
      <c r="W225" s="189"/>
      <c r="X225" s="189"/>
      <c r="Y225" s="189"/>
    </row>
    <row r="226" spans="1:25" s="143" customFormat="1">
      <c r="A226" s="269">
        <v>52</v>
      </c>
      <c r="B226" s="270">
        <v>42473</v>
      </c>
      <c r="C226" s="270"/>
      <c r="D226" s="271" t="s">
        <v>234</v>
      </c>
      <c r="E226" s="269" t="s">
        <v>282</v>
      </c>
      <c r="F226" s="272">
        <v>196</v>
      </c>
      <c r="G226" s="269"/>
      <c r="H226" s="269">
        <v>299</v>
      </c>
      <c r="I226" s="273">
        <v>299</v>
      </c>
      <c r="J226" s="394" t="s">
        <v>337</v>
      </c>
      <c r="K226" s="274">
        <f t="shared" si="107"/>
        <v>103</v>
      </c>
      <c r="L226" s="275">
        <f t="shared" si="113"/>
        <v>0.52551020408163263</v>
      </c>
      <c r="M226" s="276" t="s">
        <v>272</v>
      </c>
      <c r="N226" s="277">
        <v>42620</v>
      </c>
      <c r="O226" s="189"/>
      <c r="P226" s="189"/>
      <c r="Q226" s="189"/>
      <c r="R226" s="188"/>
      <c r="S226" s="189"/>
      <c r="T226" s="189"/>
      <c r="U226" s="189"/>
      <c r="V226" s="189"/>
      <c r="W226" s="189"/>
      <c r="X226" s="189"/>
      <c r="Y226" s="189"/>
    </row>
    <row r="227" spans="1:25" s="143" customFormat="1">
      <c r="A227" s="269">
        <v>53</v>
      </c>
      <c r="B227" s="270">
        <v>42473</v>
      </c>
      <c r="C227" s="270"/>
      <c r="D227" s="271" t="s">
        <v>365</v>
      </c>
      <c r="E227" s="269" t="s">
        <v>282</v>
      </c>
      <c r="F227" s="272">
        <v>88</v>
      </c>
      <c r="G227" s="269"/>
      <c r="H227" s="269">
        <v>103</v>
      </c>
      <c r="I227" s="273">
        <v>103</v>
      </c>
      <c r="J227" s="394" t="s">
        <v>337</v>
      </c>
      <c r="K227" s="274">
        <f t="shared" si="107"/>
        <v>15</v>
      </c>
      <c r="L227" s="275">
        <f t="shared" si="113"/>
        <v>0.17045454545454544</v>
      </c>
      <c r="M227" s="276" t="s">
        <v>272</v>
      </c>
      <c r="N227" s="277">
        <v>42530</v>
      </c>
      <c r="O227" s="189"/>
      <c r="P227" s="189"/>
      <c r="Q227" s="189"/>
      <c r="R227" s="188"/>
      <c r="S227" s="189"/>
      <c r="T227" s="189"/>
      <c r="U227" s="189"/>
      <c r="V227" s="189"/>
      <c r="W227" s="189"/>
      <c r="X227" s="189"/>
      <c r="Y227" s="189"/>
    </row>
    <row r="228" spans="1:25" s="143" customFormat="1">
      <c r="A228" s="269">
        <v>54</v>
      </c>
      <c r="B228" s="270">
        <v>42492</v>
      </c>
      <c r="C228" s="270"/>
      <c r="D228" s="271" t="s">
        <v>370</v>
      </c>
      <c r="E228" s="269" t="s">
        <v>282</v>
      </c>
      <c r="F228" s="272">
        <v>127.5</v>
      </c>
      <c r="G228" s="269"/>
      <c r="H228" s="269">
        <v>148</v>
      </c>
      <c r="I228" s="273" t="s">
        <v>369</v>
      </c>
      <c r="J228" s="394" t="s">
        <v>337</v>
      </c>
      <c r="K228" s="274">
        <f t="shared" si="107"/>
        <v>20.5</v>
      </c>
      <c r="L228" s="275">
        <f t="shared" si="113"/>
        <v>0.16078431372549021</v>
      </c>
      <c r="M228" s="276" t="s">
        <v>272</v>
      </c>
      <c r="N228" s="277">
        <v>42564</v>
      </c>
      <c r="O228" s="189"/>
      <c r="P228" s="189"/>
      <c r="Q228" s="189"/>
      <c r="R228" s="188"/>
      <c r="S228" s="189"/>
      <c r="T228" s="189"/>
      <c r="U228" s="189"/>
      <c r="V228" s="189"/>
      <c r="W228" s="189"/>
      <c r="X228" s="189"/>
      <c r="Y228" s="189"/>
    </row>
    <row r="229" spans="1:25" s="143" customFormat="1">
      <c r="A229" s="269">
        <v>55</v>
      </c>
      <c r="B229" s="270">
        <v>42493</v>
      </c>
      <c r="C229" s="270"/>
      <c r="D229" s="271" t="s">
        <v>372</v>
      </c>
      <c r="E229" s="269" t="s">
        <v>282</v>
      </c>
      <c r="F229" s="272">
        <v>675</v>
      </c>
      <c r="G229" s="269"/>
      <c r="H229" s="269">
        <v>815</v>
      </c>
      <c r="I229" s="273" t="s">
        <v>373</v>
      </c>
      <c r="J229" s="394" t="s">
        <v>337</v>
      </c>
      <c r="K229" s="274">
        <f t="shared" si="107"/>
        <v>140</v>
      </c>
      <c r="L229" s="275">
        <f t="shared" si="113"/>
        <v>0.2074074074074074</v>
      </c>
      <c r="M229" s="276" t="s">
        <v>272</v>
      </c>
      <c r="N229" s="277">
        <v>43154</v>
      </c>
      <c r="O229" s="189"/>
      <c r="R229" s="188"/>
      <c r="S229" s="189"/>
      <c r="T229" s="189"/>
      <c r="U229" s="189"/>
      <c r="V229" s="189"/>
      <c r="W229" s="189"/>
      <c r="X229" s="189"/>
      <c r="Y229" s="189"/>
    </row>
    <row r="230" spans="1:25" s="143" customFormat="1">
      <c r="A230" s="285">
        <v>56</v>
      </c>
      <c r="B230" s="286">
        <v>42522</v>
      </c>
      <c r="C230" s="286"/>
      <c r="D230" s="287" t="s">
        <v>377</v>
      </c>
      <c r="E230" s="285" t="s">
        <v>282</v>
      </c>
      <c r="F230" s="288" t="s">
        <v>378</v>
      </c>
      <c r="G230" s="289"/>
      <c r="H230" s="289"/>
      <c r="I230" s="289" t="s">
        <v>379</v>
      </c>
      <c r="J230" s="395" t="s">
        <v>271</v>
      </c>
      <c r="K230" s="289"/>
      <c r="L230" s="285"/>
      <c r="M230" s="290"/>
      <c r="N230" s="291"/>
      <c r="O230" s="189"/>
      <c r="R230" s="188"/>
      <c r="S230" s="189"/>
      <c r="T230" s="189"/>
      <c r="U230" s="189"/>
      <c r="V230" s="189"/>
      <c r="W230" s="189"/>
      <c r="X230" s="189"/>
      <c r="Y230" s="189"/>
    </row>
    <row r="231" spans="1:25" s="143" customFormat="1">
      <c r="A231" s="269">
        <v>57</v>
      </c>
      <c r="B231" s="270">
        <v>42527</v>
      </c>
      <c r="C231" s="270"/>
      <c r="D231" s="271" t="s">
        <v>383</v>
      </c>
      <c r="E231" s="269" t="s">
        <v>282</v>
      </c>
      <c r="F231" s="272">
        <v>110</v>
      </c>
      <c r="G231" s="269"/>
      <c r="H231" s="269">
        <v>126.5</v>
      </c>
      <c r="I231" s="273">
        <v>125</v>
      </c>
      <c r="J231" s="394" t="s">
        <v>290</v>
      </c>
      <c r="K231" s="274">
        <f t="shared" si="107"/>
        <v>16.5</v>
      </c>
      <c r="L231" s="275">
        <f>K231/F231</f>
        <v>0.15</v>
      </c>
      <c r="M231" s="276" t="s">
        <v>272</v>
      </c>
      <c r="N231" s="277">
        <v>42552</v>
      </c>
      <c r="O231" s="189"/>
      <c r="P231" s="189"/>
      <c r="Q231" s="189"/>
      <c r="R231" s="188"/>
      <c r="S231" s="189"/>
      <c r="T231" s="189"/>
      <c r="U231" s="189"/>
      <c r="V231" s="189"/>
      <c r="W231" s="189"/>
      <c r="X231" s="189"/>
      <c r="Y231" s="189"/>
    </row>
    <row r="232" spans="1:25" s="143" customFormat="1">
      <c r="A232" s="269">
        <v>58</v>
      </c>
      <c r="B232" s="270">
        <v>42538</v>
      </c>
      <c r="C232" s="270"/>
      <c r="D232" s="271" t="s">
        <v>2114</v>
      </c>
      <c r="E232" s="269" t="s">
        <v>282</v>
      </c>
      <c r="F232" s="272">
        <v>44</v>
      </c>
      <c r="G232" s="269"/>
      <c r="H232" s="269">
        <v>69.5</v>
      </c>
      <c r="I232" s="273">
        <v>69.5</v>
      </c>
      <c r="J232" s="394" t="s">
        <v>3112</v>
      </c>
      <c r="K232" s="274">
        <f t="shared" si="107"/>
        <v>25.5</v>
      </c>
      <c r="L232" s="275">
        <f>K232/F232</f>
        <v>0.57954545454545459</v>
      </c>
      <c r="M232" s="276" t="s">
        <v>272</v>
      </c>
      <c r="N232" s="277">
        <v>42977</v>
      </c>
      <c r="O232" s="189"/>
      <c r="P232" s="189"/>
      <c r="Q232" s="189"/>
      <c r="R232" s="188"/>
      <c r="S232" s="189"/>
      <c r="T232" s="189"/>
      <c r="U232" s="189"/>
      <c r="V232" s="189"/>
      <c r="W232" s="189"/>
      <c r="X232" s="189"/>
      <c r="Y232" s="189"/>
    </row>
    <row r="233" spans="1:25" s="143" customFormat="1">
      <c r="A233" s="269">
        <v>59</v>
      </c>
      <c r="B233" s="270">
        <v>42549</v>
      </c>
      <c r="C233" s="270"/>
      <c r="D233" s="271" t="s">
        <v>2121</v>
      </c>
      <c r="E233" s="269" t="s">
        <v>282</v>
      </c>
      <c r="F233" s="272">
        <v>262.5</v>
      </c>
      <c r="G233" s="269"/>
      <c r="H233" s="269">
        <v>340</v>
      </c>
      <c r="I233" s="273">
        <v>333</v>
      </c>
      <c r="J233" s="394" t="s">
        <v>2641</v>
      </c>
      <c r="K233" s="274">
        <f t="shared" si="107"/>
        <v>77.5</v>
      </c>
      <c r="L233" s="275">
        <f>K233/F233</f>
        <v>0.29523809523809524</v>
      </c>
      <c r="M233" s="276" t="s">
        <v>272</v>
      </c>
      <c r="N233" s="277">
        <v>43017</v>
      </c>
      <c r="O233" s="189"/>
      <c r="P233" s="189"/>
      <c r="Q233" s="189"/>
      <c r="R233" s="188"/>
      <c r="S233" s="189"/>
      <c r="T233" s="189"/>
      <c r="U233" s="189"/>
      <c r="V233" s="189"/>
      <c r="W233" s="189"/>
      <c r="X233" s="189"/>
      <c r="Y233" s="189"/>
    </row>
    <row r="234" spans="1:25" s="143" customFormat="1">
      <c r="A234" s="269">
        <v>60</v>
      </c>
      <c r="B234" s="270">
        <v>42549</v>
      </c>
      <c r="C234" s="270"/>
      <c r="D234" s="271" t="s">
        <v>2122</v>
      </c>
      <c r="E234" s="269" t="s">
        <v>282</v>
      </c>
      <c r="F234" s="272">
        <v>840</v>
      </c>
      <c r="G234" s="269"/>
      <c r="H234" s="269">
        <v>1230</v>
      </c>
      <c r="I234" s="273">
        <v>1230</v>
      </c>
      <c r="J234" s="394" t="s">
        <v>337</v>
      </c>
      <c r="K234" s="274">
        <f t="shared" si="107"/>
        <v>390</v>
      </c>
      <c r="L234" s="275">
        <f>K234/F234</f>
        <v>0.4642857142857143</v>
      </c>
      <c r="M234" s="276" t="s">
        <v>272</v>
      </c>
      <c r="N234" s="277">
        <v>42649</v>
      </c>
      <c r="O234" s="189"/>
      <c r="P234" s="189"/>
      <c r="Q234" s="189"/>
      <c r="R234" s="188"/>
      <c r="S234" s="189"/>
      <c r="T234" s="189"/>
      <c r="U234" s="189"/>
      <c r="V234" s="189"/>
      <c r="W234" s="189"/>
      <c r="X234" s="189"/>
      <c r="Y234" s="189"/>
    </row>
    <row r="235" spans="1:25" s="143" customFormat="1">
      <c r="A235" s="278">
        <v>61</v>
      </c>
      <c r="B235" s="279">
        <v>42556</v>
      </c>
      <c r="C235" s="279"/>
      <c r="D235" s="280" t="s">
        <v>2132</v>
      </c>
      <c r="E235" s="278" t="s">
        <v>282</v>
      </c>
      <c r="F235" s="281">
        <v>395</v>
      </c>
      <c r="G235" s="282"/>
      <c r="H235" s="282">
        <v>468.5</v>
      </c>
      <c r="I235" s="282">
        <v>510</v>
      </c>
      <c r="J235" s="398" t="s">
        <v>2696</v>
      </c>
      <c r="K235" s="404">
        <f t="shared" si="107"/>
        <v>73.5</v>
      </c>
      <c r="L235" s="283">
        <f>K235/F235</f>
        <v>0.1860759493670886</v>
      </c>
      <c r="M235" s="281" t="s">
        <v>272</v>
      </c>
      <c r="N235" s="284">
        <v>42977</v>
      </c>
      <c r="O235" s="189"/>
      <c r="R235" s="188"/>
      <c r="S235" s="189"/>
      <c r="T235" s="189"/>
      <c r="U235" s="189"/>
      <c r="V235" s="189"/>
      <c r="W235" s="189"/>
      <c r="X235" s="189"/>
      <c r="Y235" s="189"/>
    </row>
    <row r="236" spans="1:25" s="143" customFormat="1">
      <c r="A236" s="285">
        <v>62</v>
      </c>
      <c r="B236" s="286">
        <v>42584</v>
      </c>
      <c r="C236" s="286"/>
      <c r="D236" s="287" t="s">
        <v>2154</v>
      </c>
      <c r="E236" s="285" t="s">
        <v>270</v>
      </c>
      <c r="F236" s="288" t="s">
        <v>2152</v>
      </c>
      <c r="G236" s="289"/>
      <c r="H236" s="289"/>
      <c r="I236" s="289" t="s">
        <v>2153</v>
      </c>
      <c r="J236" s="395" t="s">
        <v>271</v>
      </c>
      <c r="K236" s="289"/>
      <c r="L236" s="285"/>
      <c r="M236" s="290"/>
      <c r="N236" s="291"/>
      <c r="O236" s="189"/>
      <c r="R236" s="188"/>
      <c r="S236" s="189"/>
      <c r="T236" s="189"/>
      <c r="U236" s="189"/>
      <c r="V236" s="189"/>
      <c r="W236" s="189"/>
      <c r="X236" s="189"/>
      <c r="Y236" s="189"/>
    </row>
    <row r="237" spans="1:25" s="143" customFormat="1">
      <c r="A237" s="285">
        <v>63</v>
      </c>
      <c r="B237" s="286">
        <v>42586</v>
      </c>
      <c r="C237" s="286"/>
      <c r="D237" s="287" t="s">
        <v>2156</v>
      </c>
      <c r="E237" s="285" t="s">
        <v>282</v>
      </c>
      <c r="F237" s="288" t="s">
        <v>2157</v>
      </c>
      <c r="G237" s="289"/>
      <c r="H237" s="289"/>
      <c r="I237" s="289">
        <v>475</v>
      </c>
      <c r="J237" s="395" t="s">
        <v>271</v>
      </c>
      <c r="K237" s="289"/>
      <c r="L237" s="285"/>
      <c r="M237" s="290"/>
      <c r="N237" s="291"/>
      <c r="O237" s="189"/>
      <c r="R237" s="188"/>
      <c r="S237" s="189"/>
      <c r="T237" s="189"/>
      <c r="U237" s="189"/>
      <c r="V237" s="189"/>
      <c r="W237" s="189"/>
      <c r="X237" s="189"/>
      <c r="Y237" s="189"/>
    </row>
    <row r="238" spans="1:25" s="143" customFormat="1">
      <c r="A238" s="269">
        <v>64</v>
      </c>
      <c r="B238" s="270">
        <v>42593</v>
      </c>
      <c r="C238" s="270"/>
      <c r="D238" s="271" t="s">
        <v>639</v>
      </c>
      <c r="E238" s="269" t="s">
        <v>282</v>
      </c>
      <c r="F238" s="272">
        <v>86.5</v>
      </c>
      <c r="G238" s="269"/>
      <c r="H238" s="269">
        <v>130</v>
      </c>
      <c r="I238" s="273">
        <v>130</v>
      </c>
      <c r="J238" s="392" t="s">
        <v>2800</v>
      </c>
      <c r="K238" s="274">
        <f t="shared" ref="K238:K260" si="114">H238-F238</f>
        <v>43.5</v>
      </c>
      <c r="L238" s="275">
        <f t="shared" ref="L238:L244" si="115">K238/F238</f>
        <v>0.50289017341040465</v>
      </c>
      <c r="M238" s="276" t="s">
        <v>272</v>
      </c>
      <c r="N238" s="277">
        <v>43091</v>
      </c>
      <c r="O238" s="189"/>
      <c r="P238" s="189"/>
      <c r="Q238" s="189"/>
      <c r="R238" s="188"/>
      <c r="S238" s="189"/>
      <c r="T238" s="189"/>
      <c r="U238" s="189"/>
      <c r="V238" s="189"/>
      <c r="W238" s="189"/>
      <c r="X238" s="189"/>
      <c r="Y238" s="189"/>
    </row>
    <row r="239" spans="1:25" s="143" customFormat="1">
      <c r="A239" s="292">
        <v>65</v>
      </c>
      <c r="B239" s="293">
        <v>42600</v>
      </c>
      <c r="C239" s="293"/>
      <c r="D239" s="294" t="s">
        <v>353</v>
      </c>
      <c r="E239" s="295" t="s">
        <v>282</v>
      </c>
      <c r="F239" s="292">
        <v>133.5</v>
      </c>
      <c r="G239" s="292"/>
      <c r="H239" s="296">
        <v>126.5</v>
      </c>
      <c r="I239" s="297">
        <v>178</v>
      </c>
      <c r="J239" s="298" t="s">
        <v>2182</v>
      </c>
      <c r="K239" s="405">
        <f t="shared" si="114"/>
        <v>-7</v>
      </c>
      <c r="L239" s="299">
        <f t="shared" si="115"/>
        <v>-5.2434456928838954E-2</v>
      </c>
      <c r="M239" s="300" t="s">
        <v>2131</v>
      </c>
      <c r="N239" s="301">
        <v>42615</v>
      </c>
      <c r="R239" s="188"/>
      <c r="S239" s="189"/>
      <c r="T239" s="189"/>
      <c r="U239" s="189"/>
      <c r="V239" s="189"/>
      <c r="W239" s="189"/>
      <c r="X239" s="189"/>
      <c r="Y239" s="189"/>
    </row>
    <row r="240" spans="1:25" s="143" customFormat="1">
      <c r="A240" s="269">
        <v>66</v>
      </c>
      <c r="B240" s="270">
        <v>42613</v>
      </c>
      <c r="C240" s="270"/>
      <c r="D240" s="271" t="s">
        <v>2175</v>
      </c>
      <c r="E240" s="269" t="s">
        <v>282</v>
      </c>
      <c r="F240" s="272">
        <v>560</v>
      </c>
      <c r="G240" s="269"/>
      <c r="H240" s="269">
        <v>725</v>
      </c>
      <c r="I240" s="273">
        <v>725</v>
      </c>
      <c r="J240" s="394" t="s">
        <v>284</v>
      </c>
      <c r="K240" s="274">
        <f t="shared" si="114"/>
        <v>165</v>
      </c>
      <c r="L240" s="275">
        <f t="shared" si="115"/>
        <v>0.29464285714285715</v>
      </c>
      <c r="M240" s="276" t="s">
        <v>272</v>
      </c>
      <c r="N240" s="277">
        <v>42456</v>
      </c>
      <c r="O240" s="189"/>
      <c r="P240" s="189"/>
      <c r="Q240" s="189"/>
      <c r="R240" s="188"/>
      <c r="S240" s="189"/>
      <c r="T240" s="189"/>
      <c r="U240" s="189"/>
      <c r="V240" s="189"/>
      <c r="W240" s="189"/>
      <c r="X240" s="189"/>
      <c r="Y240" s="189"/>
    </row>
    <row r="241" spans="1:25" s="143" customFormat="1">
      <c r="A241" s="269">
        <v>67</v>
      </c>
      <c r="B241" s="270">
        <v>42614</v>
      </c>
      <c r="C241" s="270"/>
      <c r="D241" s="271" t="s">
        <v>2181</v>
      </c>
      <c r="E241" s="269" t="s">
        <v>282</v>
      </c>
      <c r="F241" s="272">
        <v>160.5</v>
      </c>
      <c r="G241" s="269"/>
      <c r="H241" s="269">
        <v>210</v>
      </c>
      <c r="I241" s="273">
        <v>210</v>
      </c>
      <c r="J241" s="394" t="s">
        <v>284</v>
      </c>
      <c r="K241" s="274">
        <f t="shared" si="114"/>
        <v>49.5</v>
      </c>
      <c r="L241" s="275">
        <f t="shared" si="115"/>
        <v>0.30841121495327101</v>
      </c>
      <c r="M241" s="276" t="s">
        <v>272</v>
      </c>
      <c r="N241" s="277">
        <v>42871</v>
      </c>
      <c r="O241" s="189"/>
      <c r="P241" s="189"/>
      <c r="Q241" s="189"/>
      <c r="R241" s="188"/>
      <c r="S241" s="189"/>
      <c r="T241" s="189"/>
      <c r="U241" s="189"/>
      <c r="V241" s="189"/>
      <c r="W241" s="189"/>
      <c r="X241" s="189"/>
      <c r="Y241" s="189"/>
    </row>
    <row r="242" spans="1:25" s="143" customFormat="1">
      <c r="A242" s="269">
        <v>68</v>
      </c>
      <c r="B242" s="270">
        <v>42646</v>
      </c>
      <c r="C242" s="270"/>
      <c r="D242" s="271" t="s">
        <v>2207</v>
      </c>
      <c r="E242" s="269" t="s">
        <v>282</v>
      </c>
      <c r="F242" s="272">
        <v>430</v>
      </c>
      <c r="G242" s="269"/>
      <c r="H242" s="269">
        <v>596</v>
      </c>
      <c r="I242" s="273">
        <v>575</v>
      </c>
      <c r="J242" s="394" t="s">
        <v>2383</v>
      </c>
      <c r="K242" s="274">
        <f t="shared" si="114"/>
        <v>166</v>
      </c>
      <c r="L242" s="275">
        <f t="shared" si="115"/>
        <v>0.38604651162790699</v>
      </c>
      <c r="M242" s="276" t="s">
        <v>272</v>
      </c>
      <c r="N242" s="277">
        <v>42769</v>
      </c>
      <c r="O242" s="189"/>
      <c r="P242" s="189"/>
      <c r="Q242" s="189"/>
      <c r="R242" s="188"/>
      <c r="S242" s="189"/>
      <c r="T242" s="189"/>
      <c r="U242" s="189"/>
      <c r="V242" s="189"/>
      <c r="W242" s="189"/>
      <c r="X242" s="189"/>
      <c r="Y242" s="189"/>
    </row>
    <row r="243" spans="1:25" s="143" customFormat="1">
      <c r="A243" s="269">
        <v>69</v>
      </c>
      <c r="B243" s="270">
        <v>42657</v>
      </c>
      <c r="C243" s="270"/>
      <c r="D243" s="271" t="s">
        <v>510</v>
      </c>
      <c r="E243" s="269" t="s">
        <v>282</v>
      </c>
      <c r="F243" s="272">
        <v>280</v>
      </c>
      <c r="G243" s="269"/>
      <c r="H243" s="269">
        <v>345</v>
      </c>
      <c r="I243" s="273">
        <v>345</v>
      </c>
      <c r="J243" s="394" t="s">
        <v>284</v>
      </c>
      <c r="K243" s="274">
        <f t="shared" si="114"/>
        <v>65</v>
      </c>
      <c r="L243" s="275">
        <f t="shared" si="115"/>
        <v>0.23214285714285715</v>
      </c>
      <c r="M243" s="276" t="s">
        <v>272</v>
      </c>
      <c r="N243" s="277">
        <v>42814</v>
      </c>
      <c r="O243" s="189"/>
      <c r="P243" s="189"/>
      <c r="Q243" s="189"/>
      <c r="R243" s="188"/>
      <c r="S243" s="189"/>
      <c r="T243" s="189"/>
      <c r="U243" s="189"/>
      <c r="V243" s="189"/>
      <c r="W243" s="189"/>
      <c r="X243" s="189"/>
      <c r="Y243" s="189"/>
    </row>
    <row r="244" spans="1:25" s="143" customFormat="1">
      <c r="A244" s="269">
        <v>70</v>
      </c>
      <c r="B244" s="270">
        <v>42657</v>
      </c>
      <c r="C244" s="270"/>
      <c r="D244" s="271" t="s">
        <v>387</v>
      </c>
      <c r="E244" s="269" t="s">
        <v>282</v>
      </c>
      <c r="F244" s="272">
        <v>245</v>
      </c>
      <c r="G244" s="269"/>
      <c r="H244" s="269">
        <v>325.5</v>
      </c>
      <c r="I244" s="273">
        <v>330</v>
      </c>
      <c r="J244" s="394" t="s">
        <v>2324</v>
      </c>
      <c r="K244" s="274">
        <f t="shared" si="114"/>
        <v>80.5</v>
      </c>
      <c r="L244" s="275">
        <f t="shared" si="115"/>
        <v>0.32857142857142857</v>
      </c>
      <c r="M244" s="276" t="s">
        <v>272</v>
      </c>
      <c r="N244" s="277">
        <v>42769</v>
      </c>
      <c r="O244" s="189"/>
      <c r="P244" s="189"/>
      <c r="Q244" s="189"/>
      <c r="R244" s="188"/>
      <c r="S244" s="189"/>
      <c r="T244" s="189"/>
      <c r="U244" s="189"/>
      <c r="V244" s="189"/>
      <c r="W244" s="189"/>
      <c r="X244" s="189"/>
      <c r="Y244" s="189"/>
    </row>
    <row r="245" spans="1:25" s="143" customFormat="1">
      <c r="A245" s="269">
        <v>71</v>
      </c>
      <c r="B245" s="270">
        <v>42660</v>
      </c>
      <c r="C245" s="270"/>
      <c r="D245" s="271" t="s">
        <v>374</v>
      </c>
      <c r="E245" s="269" t="s">
        <v>282</v>
      </c>
      <c r="F245" s="272">
        <v>125</v>
      </c>
      <c r="G245" s="269"/>
      <c r="H245" s="269">
        <v>160</v>
      </c>
      <c r="I245" s="273">
        <v>160</v>
      </c>
      <c r="J245" s="394" t="s">
        <v>337</v>
      </c>
      <c r="K245" s="274">
        <f t="shared" si="114"/>
        <v>35</v>
      </c>
      <c r="L245" s="275">
        <v>0.28000000000000008</v>
      </c>
      <c r="M245" s="276" t="s">
        <v>272</v>
      </c>
      <c r="N245" s="277">
        <v>42803</v>
      </c>
      <c r="O245" s="189"/>
      <c r="P245" s="189"/>
      <c r="Q245" s="189"/>
      <c r="R245" s="188"/>
      <c r="S245" s="189"/>
      <c r="T245" s="189"/>
      <c r="U245" s="189"/>
      <c r="V245" s="189"/>
      <c r="W245" s="189"/>
      <c r="X245" s="189"/>
      <c r="Y245" s="189"/>
    </row>
    <row r="246" spans="1:25" s="143" customFormat="1">
      <c r="A246" s="269">
        <v>72</v>
      </c>
      <c r="B246" s="270">
        <v>42660</v>
      </c>
      <c r="C246" s="270"/>
      <c r="D246" s="271" t="s">
        <v>1493</v>
      </c>
      <c r="E246" s="269" t="s">
        <v>282</v>
      </c>
      <c r="F246" s="272">
        <v>114</v>
      </c>
      <c r="G246" s="269"/>
      <c r="H246" s="269">
        <v>145</v>
      </c>
      <c r="I246" s="273">
        <v>145</v>
      </c>
      <c r="J246" s="394" t="s">
        <v>337</v>
      </c>
      <c r="K246" s="274">
        <f t="shared" si="114"/>
        <v>31</v>
      </c>
      <c r="L246" s="275">
        <f>K246/F246</f>
        <v>0.27192982456140352</v>
      </c>
      <c r="M246" s="276" t="s">
        <v>272</v>
      </c>
      <c r="N246" s="277">
        <v>42859</v>
      </c>
      <c r="O246" s="189"/>
      <c r="P246" s="189"/>
      <c r="Q246" s="189"/>
      <c r="R246" s="188"/>
      <c r="S246" s="189"/>
      <c r="T246" s="189"/>
      <c r="U246" s="189"/>
      <c r="V246" s="189"/>
      <c r="W246" s="189"/>
      <c r="X246" s="189"/>
      <c r="Y246" s="189"/>
    </row>
    <row r="247" spans="1:25" s="143" customFormat="1">
      <c r="A247" s="269">
        <v>73</v>
      </c>
      <c r="B247" s="270">
        <v>42660</v>
      </c>
      <c r="C247" s="270"/>
      <c r="D247" s="271" t="s">
        <v>849</v>
      </c>
      <c r="E247" s="269" t="s">
        <v>282</v>
      </c>
      <c r="F247" s="272">
        <v>212</v>
      </c>
      <c r="G247" s="269"/>
      <c r="H247" s="269">
        <v>280</v>
      </c>
      <c r="I247" s="273">
        <v>276</v>
      </c>
      <c r="J247" s="394" t="s">
        <v>2387</v>
      </c>
      <c r="K247" s="274">
        <f t="shared" si="114"/>
        <v>68</v>
      </c>
      <c r="L247" s="275">
        <f>K247/F247</f>
        <v>0.32075471698113206</v>
      </c>
      <c r="M247" s="276" t="s">
        <v>272</v>
      </c>
      <c r="N247" s="277">
        <v>42858</v>
      </c>
      <c r="O247" s="189"/>
      <c r="P247" s="189"/>
      <c r="Q247" s="189"/>
      <c r="R247" s="188"/>
      <c r="S247" s="189"/>
      <c r="T247" s="189"/>
      <c r="U247" s="189"/>
      <c r="V247" s="189"/>
      <c r="W247" s="189"/>
      <c r="X247" s="189"/>
      <c r="Y247" s="189"/>
    </row>
    <row r="248" spans="1:25" s="143" customFormat="1">
      <c r="A248" s="269">
        <v>74</v>
      </c>
      <c r="B248" s="270">
        <v>42678</v>
      </c>
      <c r="C248" s="270"/>
      <c r="D248" s="271" t="s">
        <v>375</v>
      </c>
      <c r="E248" s="269" t="s">
        <v>282</v>
      </c>
      <c r="F248" s="272">
        <v>155</v>
      </c>
      <c r="G248" s="269"/>
      <c r="H248" s="269">
        <v>210</v>
      </c>
      <c r="I248" s="273">
        <v>210</v>
      </c>
      <c r="J248" s="394" t="s">
        <v>2482</v>
      </c>
      <c r="K248" s="274">
        <f t="shared" si="114"/>
        <v>55</v>
      </c>
      <c r="L248" s="275">
        <f>K248/F248</f>
        <v>0.35483870967741937</v>
      </c>
      <c r="M248" s="276" t="s">
        <v>272</v>
      </c>
      <c r="N248" s="277">
        <v>42944</v>
      </c>
      <c r="O248" s="189"/>
      <c r="P248" s="189"/>
      <c r="Q248" s="189"/>
      <c r="R248" s="188"/>
      <c r="S248" s="189"/>
      <c r="T248" s="189"/>
      <c r="U248" s="189"/>
      <c r="V248" s="189"/>
      <c r="W248" s="189"/>
      <c r="X248" s="189"/>
      <c r="Y248" s="189"/>
    </row>
    <row r="249" spans="1:25" s="143" customFormat="1">
      <c r="A249" s="285">
        <v>75</v>
      </c>
      <c r="B249" s="286">
        <v>42710</v>
      </c>
      <c r="C249" s="286"/>
      <c r="D249" s="287" t="s">
        <v>1566</v>
      </c>
      <c r="E249" s="285" t="s">
        <v>282</v>
      </c>
      <c r="F249" s="288" t="s">
        <v>2273</v>
      </c>
      <c r="G249" s="289"/>
      <c r="H249" s="289"/>
      <c r="I249" s="289">
        <v>174</v>
      </c>
      <c r="J249" s="395" t="s">
        <v>271</v>
      </c>
      <c r="K249" s="289"/>
      <c r="L249" s="285"/>
      <c r="M249" s="290"/>
      <c r="N249" s="291"/>
      <c r="O249" s="189"/>
      <c r="R249" s="188"/>
      <c r="S249" s="189"/>
      <c r="T249" s="189"/>
      <c r="U249" s="189"/>
      <c r="V249" s="189"/>
      <c r="W249" s="189"/>
      <c r="X249" s="189"/>
      <c r="Y249" s="189"/>
    </row>
    <row r="250" spans="1:25" s="143" customFormat="1">
      <c r="A250" s="269">
        <v>76</v>
      </c>
      <c r="B250" s="270">
        <v>42712</v>
      </c>
      <c r="C250" s="270"/>
      <c r="D250" s="271" t="s">
        <v>191</v>
      </c>
      <c r="E250" s="269" t="s">
        <v>282</v>
      </c>
      <c r="F250" s="272">
        <v>380</v>
      </c>
      <c r="G250" s="269"/>
      <c r="H250" s="269">
        <v>478</v>
      </c>
      <c r="I250" s="273">
        <v>468</v>
      </c>
      <c r="J250" s="394" t="s">
        <v>337</v>
      </c>
      <c r="K250" s="274">
        <f t="shared" si="114"/>
        <v>98</v>
      </c>
      <c r="L250" s="275">
        <f t="shared" ref="L250:L257" si="116">K250/F250</f>
        <v>0.25789473684210529</v>
      </c>
      <c r="M250" s="276" t="s">
        <v>272</v>
      </c>
      <c r="N250" s="277">
        <v>43025</v>
      </c>
      <c r="O250" s="189"/>
      <c r="P250" s="189"/>
      <c r="Q250" s="189"/>
      <c r="R250" s="188"/>
      <c r="S250" s="189"/>
      <c r="T250" s="189"/>
      <c r="U250" s="189"/>
      <c r="V250" s="189"/>
      <c r="W250" s="189"/>
      <c r="X250" s="189"/>
      <c r="Y250" s="189"/>
    </row>
    <row r="251" spans="1:25" s="143" customFormat="1">
      <c r="A251" s="269">
        <v>77</v>
      </c>
      <c r="B251" s="270">
        <v>42734</v>
      </c>
      <c r="C251" s="270"/>
      <c r="D251" s="271" t="s">
        <v>896</v>
      </c>
      <c r="E251" s="269" t="s">
        <v>282</v>
      </c>
      <c r="F251" s="272">
        <v>305</v>
      </c>
      <c r="G251" s="269"/>
      <c r="H251" s="269">
        <v>375</v>
      </c>
      <c r="I251" s="273">
        <v>375</v>
      </c>
      <c r="J251" s="394" t="s">
        <v>337</v>
      </c>
      <c r="K251" s="274">
        <f t="shared" si="114"/>
        <v>70</v>
      </c>
      <c r="L251" s="275">
        <f t="shared" si="116"/>
        <v>0.22950819672131148</v>
      </c>
      <c r="M251" s="276" t="s">
        <v>272</v>
      </c>
      <c r="N251" s="277">
        <v>42768</v>
      </c>
      <c r="O251" s="189"/>
      <c r="P251" s="189"/>
      <c r="Q251" s="189"/>
      <c r="R251" s="188"/>
      <c r="S251" s="189"/>
      <c r="T251" s="189"/>
      <c r="U251" s="189"/>
      <c r="V251" s="189"/>
      <c r="W251" s="189"/>
      <c r="X251" s="189"/>
      <c r="Y251" s="189"/>
    </row>
    <row r="252" spans="1:25" s="143" customFormat="1">
      <c r="A252" s="269">
        <v>78</v>
      </c>
      <c r="B252" s="270">
        <v>42739</v>
      </c>
      <c r="C252" s="270"/>
      <c r="D252" s="271" t="s">
        <v>729</v>
      </c>
      <c r="E252" s="269" t="s">
        <v>282</v>
      </c>
      <c r="F252" s="272">
        <v>99.5</v>
      </c>
      <c r="G252" s="269"/>
      <c r="H252" s="269">
        <v>158</v>
      </c>
      <c r="I252" s="273">
        <v>158</v>
      </c>
      <c r="J252" s="394" t="s">
        <v>337</v>
      </c>
      <c r="K252" s="274">
        <f t="shared" si="114"/>
        <v>58.5</v>
      </c>
      <c r="L252" s="275">
        <f t="shared" si="116"/>
        <v>0.5879396984924623</v>
      </c>
      <c r="M252" s="276" t="s">
        <v>272</v>
      </c>
      <c r="N252" s="277">
        <v>42898</v>
      </c>
      <c r="O252" s="189"/>
      <c r="P252" s="189"/>
      <c r="Q252" s="189"/>
      <c r="R252" s="188"/>
      <c r="S252" s="189"/>
      <c r="T252" s="189"/>
      <c r="U252" s="189"/>
      <c r="V252" s="189"/>
      <c r="W252" s="189"/>
      <c r="X252" s="189"/>
      <c r="Y252" s="189"/>
    </row>
    <row r="253" spans="1:25" s="143" customFormat="1">
      <c r="A253" s="269">
        <v>79</v>
      </c>
      <c r="B253" s="270">
        <v>42786</v>
      </c>
      <c r="C253" s="270"/>
      <c r="D253" s="271" t="s">
        <v>1828</v>
      </c>
      <c r="E253" s="269" t="s">
        <v>282</v>
      </c>
      <c r="F253" s="272">
        <v>202.5</v>
      </c>
      <c r="G253" s="269"/>
      <c r="H253" s="269">
        <v>234</v>
      </c>
      <c r="I253" s="273">
        <v>234</v>
      </c>
      <c r="J253" s="394" t="s">
        <v>337</v>
      </c>
      <c r="K253" s="274">
        <f t="shared" si="114"/>
        <v>31.5</v>
      </c>
      <c r="L253" s="275">
        <f t="shared" si="116"/>
        <v>0.15555555555555556</v>
      </c>
      <c r="M253" s="276" t="s">
        <v>272</v>
      </c>
      <c r="N253" s="277">
        <v>42836</v>
      </c>
      <c r="O253" s="189"/>
      <c r="P253" s="189"/>
      <c r="Q253" s="189"/>
      <c r="R253" s="188"/>
      <c r="S253" s="189"/>
      <c r="T253" s="189"/>
      <c r="U253" s="189"/>
      <c r="V253" s="189"/>
      <c r="W253" s="189"/>
      <c r="X253" s="189"/>
      <c r="Y253" s="189"/>
    </row>
    <row r="254" spans="1:25" s="143" customFormat="1">
      <c r="A254" s="269">
        <v>80</v>
      </c>
      <c r="B254" s="270">
        <v>42786</v>
      </c>
      <c r="C254" s="270"/>
      <c r="D254" s="271" t="s">
        <v>132</v>
      </c>
      <c r="E254" s="269" t="s">
        <v>282</v>
      </c>
      <c r="F254" s="272">
        <v>140.5</v>
      </c>
      <c r="G254" s="269"/>
      <c r="H254" s="269">
        <v>220</v>
      </c>
      <c r="I254" s="273">
        <v>220</v>
      </c>
      <c r="J254" s="394" t="s">
        <v>337</v>
      </c>
      <c r="K254" s="274">
        <f t="shared" si="114"/>
        <v>79.5</v>
      </c>
      <c r="L254" s="275">
        <f t="shared" si="116"/>
        <v>0.5658362989323843</v>
      </c>
      <c r="M254" s="276" t="s">
        <v>272</v>
      </c>
      <c r="N254" s="277">
        <v>42864</v>
      </c>
      <c r="O254" s="189"/>
      <c r="P254" s="189"/>
      <c r="Q254" s="189"/>
      <c r="R254" s="188"/>
      <c r="S254" s="189"/>
      <c r="T254" s="189"/>
      <c r="U254" s="189"/>
      <c r="V254" s="189"/>
      <c r="W254" s="189"/>
      <c r="X254" s="189"/>
      <c r="Y254" s="189"/>
    </row>
    <row r="255" spans="1:25" s="143" customFormat="1">
      <c r="A255" s="269">
        <v>81</v>
      </c>
      <c r="B255" s="270">
        <v>42818</v>
      </c>
      <c r="C255" s="270"/>
      <c r="D255" s="271" t="s">
        <v>2057</v>
      </c>
      <c r="E255" s="269" t="s">
        <v>282</v>
      </c>
      <c r="F255" s="272">
        <v>300.5</v>
      </c>
      <c r="G255" s="269"/>
      <c r="H255" s="269">
        <v>417.5</v>
      </c>
      <c r="I255" s="273">
        <v>420</v>
      </c>
      <c r="J255" s="394" t="s">
        <v>2782</v>
      </c>
      <c r="K255" s="274">
        <f t="shared" si="114"/>
        <v>117</v>
      </c>
      <c r="L255" s="275">
        <f t="shared" si="116"/>
        <v>0.38935108153078202</v>
      </c>
      <c r="M255" s="276" t="s">
        <v>272</v>
      </c>
      <c r="N255" s="277">
        <v>43070</v>
      </c>
      <c r="O255" s="189"/>
      <c r="P255" s="189"/>
      <c r="Q255" s="189"/>
      <c r="R255" s="188"/>
      <c r="S255" s="189"/>
      <c r="T255" s="189"/>
      <c r="U255" s="189"/>
      <c r="V255" s="189"/>
      <c r="W255" s="189"/>
      <c r="X255" s="189"/>
      <c r="Y255" s="189"/>
    </row>
    <row r="256" spans="1:25" s="143" customFormat="1">
      <c r="A256" s="269">
        <v>82</v>
      </c>
      <c r="B256" s="270">
        <v>42818</v>
      </c>
      <c r="C256" s="270"/>
      <c r="D256" s="271" t="s">
        <v>820</v>
      </c>
      <c r="E256" s="269" t="s">
        <v>282</v>
      </c>
      <c r="F256" s="272">
        <v>850</v>
      </c>
      <c r="G256" s="269"/>
      <c r="H256" s="269">
        <v>1042.5</v>
      </c>
      <c r="I256" s="273">
        <v>1023</v>
      </c>
      <c r="J256" s="394" t="s">
        <v>2375</v>
      </c>
      <c r="K256" s="274">
        <f t="shared" si="114"/>
        <v>192.5</v>
      </c>
      <c r="L256" s="275">
        <f t="shared" si="116"/>
        <v>0.22647058823529412</v>
      </c>
      <c r="M256" s="276" t="s">
        <v>272</v>
      </c>
      <c r="N256" s="277">
        <v>42830</v>
      </c>
      <c r="O256" s="189"/>
      <c r="P256" s="189"/>
      <c r="Q256" s="189"/>
      <c r="R256" s="188"/>
      <c r="S256" s="189"/>
      <c r="T256" s="189"/>
      <c r="U256" s="189"/>
      <c r="V256" s="189"/>
      <c r="W256" s="189"/>
      <c r="X256" s="189"/>
      <c r="Y256" s="189"/>
    </row>
    <row r="257" spans="1:25" s="143" customFormat="1">
      <c r="A257" s="269">
        <v>83</v>
      </c>
      <c r="B257" s="270">
        <v>42830</v>
      </c>
      <c r="C257" s="270"/>
      <c r="D257" s="271" t="s">
        <v>1621</v>
      </c>
      <c r="E257" s="269" t="s">
        <v>282</v>
      </c>
      <c r="F257" s="272">
        <v>785</v>
      </c>
      <c r="G257" s="269"/>
      <c r="H257" s="269">
        <v>930</v>
      </c>
      <c r="I257" s="273">
        <v>920</v>
      </c>
      <c r="J257" s="394" t="s">
        <v>2582</v>
      </c>
      <c r="K257" s="274">
        <f t="shared" si="114"/>
        <v>145</v>
      </c>
      <c r="L257" s="275">
        <f t="shared" si="116"/>
        <v>0.18471337579617833</v>
      </c>
      <c r="M257" s="276" t="s">
        <v>272</v>
      </c>
      <c r="N257" s="277">
        <v>42976</v>
      </c>
      <c r="O257" s="189"/>
      <c r="P257" s="189"/>
      <c r="Q257" s="189"/>
      <c r="R257" s="188"/>
      <c r="S257" s="189"/>
      <c r="T257" s="189"/>
      <c r="U257" s="189"/>
      <c r="V257" s="189"/>
      <c r="W257" s="189"/>
      <c r="X257" s="189"/>
      <c r="Y257" s="189"/>
    </row>
    <row r="258" spans="1:25" s="143" customFormat="1">
      <c r="A258" s="285">
        <v>84</v>
      </c>
      <c r="B258" s="286">
        <v>42831</v>
      </c>
      <c r="C258" s="286"/>
      <c r="D258" s="287" t="s">
        <v>2100</v>
      </c>
      <c r="E258" s="285" t="s">
        <v>282</v>
      </c>
      <c r="F258" s="288" t="s">
        <v>2369</v>
      </c>
      <c r="G258" s="289"/>
      <c r="H258" s="289"/>
      <c r="I258" s="289">
        <v>60</v>
      </c>
      <c r="J258" s="395" t="s">
        <v>271</v>
      </c>
      <c r="K258" s="289"/>
      <c r="L258" s="285"/>
      <c r="M258" s="290"/>
      <c r="N258" s="291"/>
      <c r="O258" s="189"/>
      <c r="R258" s="188"/>
      <c r="S258" s="189"/>
      <c r="T258" s="189"/>
      <c r="U258" s="189"/>
      <c r="V258" s="189"/>
      <c r="W258" s="189"/>
      <c r="X258" s="189"/>
      <c r="Y258" s="189"/>
    </row>
    <row r="259" spans="1:25" s="143" customFormat="1">
      <c r="A259" s="269">
        <v>85</v>
      </c>
      <c r="B259" s="270">
        <v>42837</v>
      </c>
      <c r="C259" s="270"/>
      <c r="D259" s="271" t="s">
        <v>60</v>
      </c>
      <c r="E259" s="269" t="s">
        <v>282</v>
      </c>
      <c r="F259" s="272">
        <v>289.5</v>
      </c>
      <c r="G259" s="269"/>
      <c r="H259" s="269">
        <v>354</v>
      </c>
      <c r="I259" s="273">
        <v>360</v>
      </c>
      <c r="J259" s="394" t="s">
        <v>2692</v>
      </c>
      <c r="K259" s="274">
        <f t="shared" si="114"/>
        <v>64.5</v>
      </c>
      <c r="L259" s="275">
        <f>K259/F259</f>
        <v>0.22279792746113988</v>
      </c>
      <c r="M259" s="276" t="s">
        <v>272</v>
      </c>
      <c r="N259" s="277">
        <v>43040</v>
      </c>
      <c r="O259" s="189"/>
      <c r="R259" s="188"/>
      <c r="S259" s="189"/>
      <c r="T259" s="189"/>
      <c r="U259" s="189"/>
      <c r="V259" s="189"/>
      <c r="W259" s="189"/>
      <c r="X259" s="189"/>
      <c r="Y259" s="189"/>
    </row>
    <row r="260" spans="1:25" s="143" customFormat="1">
      <c r="A260" s="269">
        <v>86</v>
      </c>
      <c r="B260" s="270">
        <v>42845</v>
      </c>
      <c r="C260" s="270"/>
      <c r="D260" s="271" t="s">
        <v>1213</v>
      </c>
      <c r="E260" s="269" t="s">
        <v>282</v>
      </c>
      <c r="F260" s="272">
        <v>700</v>
      </c>
      <c r="G260" s="269"/>
      <c r="H260" s="269">
        <v>840</v>
      </c>
      <c r="I260" s="273">
        <v>840</v>
      </c>
      <c r="J260" s="394" t="s">
        <v>2448</v>
      </c>
      <c r="K260" s="274">
        <f t="shared" si="114"/>
        <v>140</v>
      </c>
      <c r="L260" s="275">
        <f>K260/F260</f>
        <v>0.2</v>
      </c>
      <c r="M260" s="276" t="s">
        <v>272</v>
      </c>
      <c r="N260" s="277">
        <v>42893</v>
      </c>
      <c r="O260" s="189"/>
      <c r="P260" s="189"/>
      <c r="Q260" s="189"/>
      <c r="R260" s="188"/>
      <c r="S260" s="189"/>
      <c r="T260" s="189"/>
      <c r="U260" s="189"/>
      <c r="V260" s="189"/>
      <c r="W260" s="189"/>
      <c r="X260" s="189"/>
      <c r="Y260" s="189"/>
    </row>
    <row r="261" spans="1:25" s="143" customFormat="1">
      <c r="A261" s="285">
        <v>87</v>
      </c>
      <c r="B261" s="286">
        <v>42877</v>
      </c>
      <c r="C261" s="286"/>
      <c r="D261" s="287" t="s">
        <v>905</v>
      </c>
      <c r="E261" s="285" t="s">
        <v>282</v>
      </c>
      <c r="F261" s="288" t="s">
        <v>2396</v>
      </c>
      <c r="G261" s="289"/>
      <c r="H261" s="289"/>
      <c r="I261" s="289">
        <v>190</v>
      </c>
      <c r="J261" s="395" t="s">
        <v>271</v>
      </c>
      <c r="K261" s="289"/>
      <c r="L261" s="285"/>
      <c r="M261" s="290"/>
      <c r="N261" s="291"/>
      <c r="O261" s="189"/>
      <c r="R261" s="188"/>
      <c r="S261" s="189"/>
      <c r="T261" s="189"/>
      <c r="U261" s="189"/>
      <c r="V261" s="189"/>
      <c r="W261" s="189"/>
      <c r="X261" s="189"/>
      <c r="Y261" s="189"/>
    </row>
    <row r="262" spans="1:25" s="143" customFormat="1">
      <c r="A262" s="278">
        <v>88</v>
      </c>
      <c r="B262" s="279">
        <v>42887</v>
      </c>
      <c r="C262" s="279"/>
      <c r="D262" s="280" t="s">
        <v>797</v>
      </c>
      <c r="E262" s="278" t="s">
        <v>282</v>
      </c>
      <c r="F262" s="281">
        <v>260</v>
      </c>
      <c r="G262" s="282"/>
      <c r="H262" s="282">
        <v>311</v>
      </c>
      <c r="I262" s="282">
        <v>340</v>
      </c>
      <c r="J262" s="398" t="s">
        <v>2761</v>
      </c>
      <c r="K262" s="404">
        <f t="shared" ref="K262" si="117">H262-F262</f>
        <v>51</v>
      </c>
      <c r="L262" s="283">
        <f t="shared" ref="L262:L280" si="118">K262/F262</f>
        <v>0.19615384615384615</v>
      </c>
      <c r="M262" s="281" t="s">
        <v>272</v>
      </c>
      <c r="N262" s="284">
        <v>43056</v>
      </c>
      <c r="O262" s="189"/>
      <c r="R262" s="188"/>
      <c r="S262" s="189"/>
      <c r="T262" s="189"/>
      <c r="U262" s="189"/>
      <c r="V262" s="189"/>
      <c r="W262" s="189"/>
      <c r="X262" s="189"/>
      <c r="Y262" s="189"/>
    </row>
    <row r="263" spans="1:25" s="143" customFormat="1">
      <c r="A263" s="269">
        <v>89</v>
      </c>
      <c r="B263" s="270">
        <v>42901</v>
      </c>
      <c r="C263" s="270"/>
      <c r="D263" s="348" t="s">
        <v>2806</v>
      </c>
      <c r="E263" s="269" t="s">
        <v>282</v>
      </c>
      <c r="F263" s="272">
        <v>214.5</v>
      </c>
      <c r="G263" s="269"/>
      <c r="H263" s="269">
        <v>262</v>
      </c>
      <c r="I263" s="273">
        <v>262</v>
      </c>
      <c r="J263" s="394" t="s">
        <v>2583</v>
      </c>
      <c r="K263" s="274">
        <f t="shared" ref="K263:K280" si="119">H263-F263</f>
        <v>47.5</v>
      </c>
      <c r="L263" s="275">
        <f t="shared" si="118"/>
        <v>0.22144522144522144</v>
      </c>
      <c r="M263" s="276" t="s">
        <v>272</v>
      </c>
      <c r="N263" s="277">
        <v>42977</v>
      </c>
      <c r="O263" s="189"/>
      <c r="P263" s="189"/>
      <c r="Q263" s="189"/>
      <c r="R263" s="188"/>
      <c r="S263" s="189"/>
      <c r="T263" s="189"/>
      <c r="U263" s="189"/>
      <c r="V263" s="189"/>
      <c r="W263" s="189"/>
      <c r="X263" s="189"/>
      <c r="Y263" s="189"/>
    </row>
    <row r="264" spans="1:25" s="143" customFormat="1">
      <c r="A264" s="269">
        <v>90</v>
      </c>
      <c r="B264" s="270">
        <v>42933</v>
      </c>
      <c r="C264" s="270"/>
      <c r="D264" s="271" t="s">
        <v>1320</v>
      </c>
      <c r="E264" s="269" t="s">
        <v>282</v>
      </c>
      <c r="F264" s="272">
        <v>370</v>
      </c>
      <c r="G264" s="269"/>
      <c r="H264" s="269">
        <v>447.5</v>
      </c>
      <c r="I264" s="273">
        <v>450</v>
      </c>
      <c r="J264" s="394" t="s">
        <v>337</v>
      </c>
      <c r="K264" s="274">
        <f t="shared" si="119"/>
        <v>77.5</v>
      </c>
      <c r="L264" s="275">
        <f t="shared" si="118"/>
        <v>0.20945945945945946</v>
      </c>
      <c r="M264" s="276" t="s">
        <v>272</v>
      </c>
      <c r="N264" s="277">
        <v>43035</v>
      </c>
      <c r="O264" s="189"/>
      <c r="R264" s="188"/>
      <c r="S264" s="189"/>
      <c r="T264" s="189"/>
      <c r="U264" s="189"/>
      <c r="V264" s="189"/>
      <c r="W264" s="189"/>
      <c r="X264" s="189"/>
      <c r="Y264" s="189"/>
    </row>
    <row r="265" spans="1:25" s="143" customFormat="1">
      <c r="A265" s="269">
        <v>91</v>
      </c>
      <c r="B265" s="270">
        <v>42943</v>
      </c>
      <c r="C265" s="270"/>
      <c r="D265" s="271" t="s">
        <v>214</v>
      </c>
      <c r="E265" s="269" t="s">
        <v>282</v>
      </c>
      <c r="F265" s="272">
        <v>657.5</v>
      </c>
      <c r="G265" s="269"/>
      <c r="H265" s="269">
        <v>825</v>
      </c>
      <c r="I265" s="273">
        <v>820</v>
      </c>
      <c r="J265" s="394" t="s">
        <v>337</v>
      </c>
      <c r="K265" s="274">
        <f t="shared" si="119"/>
        <v>167.5</v>
      </c>
      <c r="L265" s="275">
        <f t="shared" si="118"/>
        <v>0.25475285171102663</v>
      </c>
      <c r="M265" s="276" t="s">
        <v>272</v>
      </c>
      <c r="N265" s="277">
        <v>43090</v>
      </c>
      <c r="O265" s="189"/>
      <c r="R265" s="188"/>
      <c r="S265" s="189"/>
      <c r="T265" s="189"/>
      <c r="U265" s="189"/>
      <c r="V265" s="189"/>
      <c r="W265" s="189"/>
      <c r="X265" s="189"/>
      <c r="Y265" s="189"/>
    </row>
    <row r="266" spans="1:25" s="143" customFormat="1">
      <c r="A266" s="269">
        <v>92</v>
      </c>
      <c r="B266" s="270">
        <v>42964</v>
      </c>
      <c r="C266" s="270"/>
      <c r="D266" s="271" t="s">
        <v>826</v>
      </c>
      <c r="E266" s="269" t="s">
        <v>282</v>
      </c>
      <c r="F266" s="272">
        <v>605</v>
      </c>
      <c r="G266" s="269"/>
      <c r="H266" s="269">
        <v>750</v>
      </c>
      <c r="I266" s="273">
        <v>750</v>
      </c>
      <c r="J266" s="394" t="s">
        <v>2582</v>
      </c>
      <c r="K266" s="274">
        <f t="shared" si="119"/>
        <v>145</v>
      </c>
      <c r="L266" s="275">
        <f t="shared" si="118"/>
        <v>0.23966942148760331</v>
      </c>
      <c r="M266" s="276" t="s">
        <v>272</v>
      </c>
      <c r="N266" s="277">
        <v>43027</v>
      </c>
      <c r="O266" s="189"/>
      <c r="P266" s="189"/>
      <c r="Q266" s="189"/>
      <c r="R266" s="188"/>
      <c r="S266" s="189"/>
      <c r="T266" s="189"/>
      <c r="U266" s="189"/>
      <c r="V266" s="189"/>
      <c r="W266" s="189"/>
      <c r="X266" s="189"/>
      <c r="Y266" s="189"/>
    </row>
    <row r="267" spans="1:25" s="143" customFormat="1">
      <c r="A267" s="278">
        <v>93</v>
      </c>
      <c r="B267" s="279">
        <v>42979</v>
      </c>
      <c r="C267" s="279"/>
      <c r="D267" s="280" t="s">
        <v>1755</v>
      </c>
      <c r="E267" s="278" t="s">
        <v>282</v>
      </c>
      <c r="F267" s="281">
        <v>255</v>
      </c>
      <c r="G267" s="282"/>
      <c r="H267" s="282">
        <v>307.5</v>
      </c>
      <c r="I267" s="282">
        <v>320</v>
      </c>
      <c r="J267" s="398" t="s">
        <v>2801</v>
      </c>
      <c r="K267" s="404">
        <f t="shared" si="119"/>
        <v>52.5</v>
      </c>
      <c r="L267" s="283">
        <f t="shared" si="118"/>
        <v>0.20588235294117646</v>
      </c>
      <c r="M267" s="281" t="s">
        <v>272</v>
      </c>
      <c r="N267" s="284">
        <v>43098</v>
      </c>
      <c r="O267" s="189"/>
      <c r="R267" s="188"/>
      <c r="S267" s="189"/>
      <c r="T267" s="189"/>
      <c r="U267" s="189"/>
      <c r="V267" s="189"/>
      <c r="W267" s="189"/>
      <c r="X267" s="189"/>
      <c r="Y267" s="189"/>
    </row>
    <row r="268" spans="1:25" s="143" customFormat="1">
      <c r="A268" s="269">
        <v>94</v>
      </c>
      <c r="B268" s="270">
        <v>42997</v>
      </c>
      <c r="C268" s="270"/>
      <c r="D268" s="271" t="s">
        <v>1785</v>
      </c>
      <c r="E268" s="269" t="s">
        <v>282</v>
      </c>
      <c r="F268" s="272">
        <v>215</v>
      </c>
      <c r="G268" s="269"/>
      <c r="H268" s="269">
        <v>258</v>
      </c>
      <c r="I268" s="273">
        <v>258</v>
      </c>
      <c r="J268" s="394" t="s">
        <v>337</v>
      </c>
      <c r="K268" s="274">
        <f t="shared" si="119"/>
        <v>43</v>
      </c>
      <c r="L268" s="275">
        <f t="shared" si="118"/>
        <v>0.2</v>
      </c>
      <c r="M268" s="276" t="s">
        <v>272</v>
      </c>
      <c r="N268" s="277">
        <v>43040</v>
      </c>
      <c r="O268" s="189"/>
      <c r="R268" s="188"/>
      <c r="S268" s="189"/>
      <c r="T268" s="189"/>
      <c r="U268" s="189"/>
      <c r="V268" s="189"/>
      <c r="W268" s="189"/>
      <c r="X268" s="189"/>
      <c r="Y268" s="189"/>
    </row>
    <row r="269" spans="1:25" s="143" customFormat="1">
      <c r="A269" s="269">
        <v>95</v>
      </c>
      <c r="B269" s="270">
        <v>42998</v>
      </c>
      <c r="C269" s="270"/>
      <c r="D269" s="271" t="s">
        <v>639</v>
      </c>
      <c r="E269" s="269" t="s">
        <v>282</v>
      </c>
      <c r="F269" s="272">
        <v>75</v>
      </c>
      <c r="G269" s="269"/>
      <c r="H269" s="269">
        <v>90</v>
      </c>
      <c r="I269" s="273">
        <v>90</v>
      </c>
      <c r="J269" s="394" t="s">
        <v>2635</v>
      </c>
      <c r="K269" s="274">
        <f t="shared" si="119"/>
        <v>15</v>
      </c>
      <c r="L269" s="275">
        <f t="shared" si="118"/>
        <v>0.2</v>
      </c>
      <c r="M269" s="276" t="s">
        <v>272</v>
      </c>
      <c r="N269" s="277">
        <v>43019</v>
      </c>
      <c r="O269" s="189"/>
      <c r="P269" s="189"/>
      <c r="Q269" s="189"/>
      <c r="R269" s="188"/>
      <c r="S269" s="189"/>
      <c r="T269" s="189"/>
      <c r="U269" s="189"/>
      <c r="V269" s="189"/>
      <c r="W269" s="189"/>
      <c r="X269" s="189"/>
      <c r="Y269" s="189"/>
    </row>
    <row r="270" spans="1:25" s="143" customFormat="1">
      <c r="A270" s="269">
        <v>96</v>
      </c>
      <c r="B270" s="270">
        <v>43011</v>
      </c>
      <c r="C270" s="270"/>
      <c r="D270" s="271" t="s">
        <v>2212</v>
      </c>
      <c r="E270" s="269" t="s">
        <v>282</v>
      </c>
      <c r="F270" s="272">
        <v>315</v>
      </c>
      <c r="G270" s="269"/>
      <c r="H270" s="269">
        <v>392</v>
      </c>
      <c r="I270" s="273">
        <v>384</v>
      </c>
      <c r="J270" s="394" t="s">
        <v>2631</v>
      </c>
      <c r="K270" s="274">
        <f t="shared" si="119"/>
        <v>77</v>
      </c>
      <c r="L270" s="275">
        <f t="shared" si="118"/>
        <v>0.24444444444444444</v>
      </c>
      <c r="M270" s="276" t="s">
        <v>272</v>
      </c>
      <c r="N270" s="277">
        <v>43017</v>
      </c>
      <c r="O270" s="189"/>
      <c r="P270" s="189"/>
      <c r="Q270" s="189"/>
      <c r="R270" s="188"/>
      <c r="S270" s="189"/>
      <c r="T270" s="189"/>
      <c r="U270" s="189"/>
      <c r="V270" s="189"/>
      <c r="W270" s="189"/>
      <c r="X270" s="189"/>
      <c r="Y270" s="189"/>
    </row>
    <row r="271" spans="1:25" s="143" customFormat="1">
      <c r="A271" s="269">
        <v>97</v>
      </c>
      <c r="B271" s="270">
        <v>43013</v>
      </c>
      <c r="C271" s="270"/>
      <c r="D271" s="271" t="s">
        <v>1459</v>
      </c>
      <c r="E271" s="269" t="s">
        <v>282</v>
      </c>
      <c r="F271" s="272">
        <v>145</v>
      </c>
      <c r="G271" s="269"/>
      <c r="H271" s="269">
        <v>179</v>
      </c>
      <c r="I271" s="273">
        <v>180</v>
      </c>
      <c r="J271" s="394" t="s">
        <v>2646</v>
      </c>
      <c r="K271" s="274">
        <f t="shared" si="119"/>
        <v>34</v>
      </c>
      <c r="L271" s="275">
        <f t="shared" si="118"/>
        <v>0.23448275862068965</v>
      </c>
      <c r="M271" s="276" t="s">
        <v>272</v>
      </c>
      <c r="N271" s="277">
        <v>43025</v>
      </c>
      <c r="O271" s="189"/>
      <c r="P271" s="189"/>
      <c r="Q271" s="189"/>
      <c r="R271" s="188"/>
      <c r="S271" s="189"/>
      <c r="T271" s="189"/>
      <c r="U271" s="189"/>
      <c r="V271" s="189"/>
      <c r="W271" s="189"/>
      <c r="X271" s="189"/>
      <c r="Y271" s="189"/>
    </row>
    <row r="272" spans="1:25" s="143" customFormat="1">
      <c r="A272" s="269">
        <v>98</v>
      </c>
      <c r="B272" s="270">
        <v>43014</v>
      </c>
      <c r="C272" s="270"/>
      <c r="D272" s="271" t="s">
        <v>664</v>
      </c>
      <c r="E272" s="269" t="s">
        <v>282</v>
      </c>
      <c r="F272" s="272">
        <v>256</v>
      </c>
      <c r="G272" s="269"/>
      <c r="H272" s="269">
        <v>323</v>
      </c>
      <c r="I272" s="273">
        <v>320</v>
      </c>
      <c r="J272" s="394" t="s">
        <v>337</v>
      </c>
      <c r="K272" s="274">
        <f t="shared" si="119"/>
        <v>67</v>
      </c>
      <c r="L272" s="275">
        <f t="shared" si="118"/>
        <v>0.26171875</v>
      </c>
      <c r="M272" s="276" t="s">
        <v>272</v>
      </c>
      <c r="N272" s="277">
        <v>43067</v>
      </c>
      <c r="O272" s="189"/>
      <c r="R272" s="188"/>
      <c r="S272" s="189"/>
      <c r="T272" s="189"/>
      <c r="U272" s="189"/>
      <c r="V272" s="189"/>
      <c r="W272" s="189"/>
      <c r="X272" s="189"/>
      <c r="Y272" s="189"/>
    </row>
    <row r="273" spans="1:25" s="143" customFormat="1">
      <c r="A273" s="278">
        <v>99</v>
      </c>
      <c r="B273" s="279">
        <v>43017</v>
      </c>
      <c r="C273" s="279"/>
      <c r="D273" s="280" t="s">
        <v>132</v>
      </c>
      <c r="E273" s="278" t="s">
        <v>282</v>
      </c>
      <c r="F273" s="281">
        <v>152.5</v>
      </c>
      <c r="G273" s="282"/>
      <c r="H273" s="282">
        <v>183.5</v>
      </c>
      <c r="I273" s="282">
        <v>210</v>
      </c>
      <c r="J273" s="398" t="s">
        <v>2697</v>
      </c>
      <c r="K273" s="404">
        <f t="shared" si="119"/>
        <v>31</v>
      </c>
      <c r="L273" s="283">
        <f t="shared" si="118"/>
        <v>0.20327868852459016</v>
      </c>
      <c r="M273" s="281" t="s">
        <v>272</v>
      </c>
      <c r="N273" s="284">
        <v>43042</v>
      </c>
      <c r="O273" s="189"/>
      <c r="R273" s="188"/>
      <c r="S273" s="189"/>
      <c r="T273" s="189"/>
      <c r="U273" s="189"/>
      <c r="V273" s="189"/>
      <c r="W273" s="189"/>
      <c r="X273" s="189"/>
      <c r="Y273" s="189"/>
    </row>
    <row r="274" spans="1:25" s="143" customFormat="1">
      <c r="A274" s="269">
        <v>100</v>
      </c>
      <c r="B274" s="270">
        <v>43017</v>
      </c>
      <c r="C274" s="270"/>
      <c r="D274" s="271" t="s">
        <v>769</v>
      </c>
      <c r="E274" s="269" t="s">
        <v>282</v>
      </c>
      <c r="F274" s="272">
        <v>137.5</v>
      </c>
      <c r="G274" s="269"/>
      <c r="H274" s="269">
        <v>184</v>
      </c>
      <c r="I274" s="273">
        <v>183</v>
      </c>
      <c r="J274" s="392" t="s">
        <v>3081</v>
      </c>
      <c r="K274" s="274">
        <f t="shared" si="119"/>
        <v>46.5</v>
      </c>
      <c r="L274" s="275">
        <f t="shared" si="118"/>
        <v>0.33818181818181819</v>
      </c>
      <c r="M274" s="276" t="s">
        <v>272</v>
      </c>
      <c r="N274" s="277">
        <v>43108</v>
      </c>
      <c r="O274" s="189"/>
      <c r="R274" s="188"/>
      <c r="S274" s="189"/>
      <c r="T274" s="189"/>
      <c r="U274" s="189"/>
      <c r="V274" s="189"/>
      <c r="W274" s="189"/>
      <c r="X274" s="189"/>
      <c r="Y274" s="189"/>
    </row>
    <row r="275" spans="1:25" s="143" customFormat="1">
      <c r="A275" s="269">
        <v>101</v>
      </c>
      <c r="B275" s="270">
        <v>43018</v>
      </c>
      <c r="C275" s="270"/>
      <c r="D275" s="271" t="s">
        <v>2634</v>
      </c>
      <c r="E275" s="269" t="s">
        <v>282</v>
      </c>
      <c r="F275" s="272">
        <v>895</v>
      </c>
      <c r="G275" s="269"/>
      <c r="H275" s="269">
        <v>1122.5</v>
      </c>
      <c r="I275" s="273">
        <v>1078</v>
      </c>
      <c r="J275" s="392" t="s">
        <v>2819</v>
      </c>
      <c r="K275" s="274">
        <f t="shared" si="119"/>
        <v>227.5</v>
      </c>
      <c r="L275" s="275">
        <f t="shared" si="118"/>
        <v>0.25418994413407819</v>
      </c>
      <c r="M275" s="276" t="s">
        <v>272</v>
      </c>
      <c r="N275" s="277">
        <v>43117</v>
      </c>
      <c r="O275" s="189"/>
      <c r="R275" s="188"/>
      <c r="S275" s="189"/>
      <c r="T275" s="189"/>
      <c r="U275" s="189"/>
      <c r="V275" s="189"/>
      <c r="W275" s="189"/>
      <c r="X275" s="189"/>
      <c r="Y275" s="189"/>
    </row>
    <row r="276" spans="1:25" s="143" customFormat="1">
      <c r="A276" s="269">
        <v>102</v>
      </c>
      <c r="B276" s="270">
        <v>43018</v>
      </c>
      <c r="C276" s="270"/>
      <c r="D276" s="271" t="s">
        <v>1461</v>
      </c>
      <c r="E276" s="269" t="s">
        <v>282</v>
      </c>
      <c r="F276" s="272">
        <v>125.5</v>
      </c>
      <c r="G276" s="269"/>
      <c r="H276" s="269">
        <v>158</v>
      </c>
      <c r="I276" s="273">
        <v>155</v>
      </c>
      <c r="J276" s="392" t="s">
        <v>2700</v>
      </c>
      <c r="K276" s="274">
        <f t="shared" si="119"/>
        <v>32.5</v>
      </c>
      <c r="L276" s="275">
        <f t="shared" si="118"/>
        <v>0.25896414342629481</v>
      </c>
      <c r="M276" s="276" t="s">
        <v>272</v>
      </c>
      <c r="N276" s="277">
        <v>43067</v>
      </c>
      <c r="O276" s="189"/>
      <c r="R276" s="188"/>
      <c r="S276" s="189"/>
      <c r="T276" s="189"/>
      <c r="U276" s="189"/>
      <c r="V276" s="189"/>
      <c r="W276" s="189"/>
      <c r="X276" s="189"/>
      <c r="Y276" s="189"/>
    </row>
    <row r="277" spans="1:25" s="143" customFormat="1">
      <c r="A277" s="269">
        <v>103</v>
      </c>
      <c r="B277" s="270">
        <v>43020</v>
      </c>
      <c r="C277" s="270"/>
      <c r="D277" s="271" t="s">
        <v>707</v>
      </c>
      <c r="E277" s="269" t="s">
        <v>282</v>
      </c>
      <c r="F277" s="272">
        <v>525</v>
      </c>
      <c r="G277" s="269"/>
      <c r="H277" s="269">
        <v>629</v>
      </c>
      <c r="I277" s="273">
        <v>629</v>
      </c>
      <c r="J277" s="394" t="s">
        <v>337</v>
      </c>
      <c r="K277" s="274">
        <f t="shared" si="119"/>
        <v>104</v>
      </c>
      <c r="L277" s="275">
        <f t="shared" si="118"/>
        <v>0.1980952380952381</v>
      </c>
      <c r="M277" s="276" t="s">
        <v>272</v>
      </c>
      <c r="N277" s="277">
        <v>43119</v>
      </c>
      <c r="O277" s="189"/>
      <c r="R277" s="188"/>
      <c r="S277" s="189"/>
      <c r="T277" s="189"/>
      <c r="U277" s="189"/>
      <c r="V277" s="189"/>
      <c r="W277" s="189"/>
      <c r="X277" s="189"/>
      <c r="Y277" s="189"/>
    </row>
    <row r="278" spans="1:25" s="143" customFormat="1">
      <c r="A278" s="326">
        <v>104</v>
      </c>
      <c r="B278" s="327">
        <v>43046</v>
      </c>
      <c r="C278" s="327"/>
      <c r="D278" s="328" t="s">
        <v>939</v>
      </c>
      <c r="E278" s="326" t="s">
        <v>282</v>
      </c>
      <c r="F278" s="329">
        <v>740</v>
      </c>
      <c r="G278" s="326"/>
      <c r="H278" s="326">
        <v>892.5</v>
      </c>
      <c r="I278" s="330">
        <v>900</v>
      </c>
      <c r="J278" s="396" t="s">
        <v>2705</v>
      </c>
      <c r="K278" s="274">
        <f t="shared" si="119"/>
        <v>152.5</v>
      </c>
      <c r="L278" s="331">
        <f t="shared" si="118"/>
        <v>0.20608108108108109</v>
      </c>
      <c r="M278" s="332" t="s">
        <v>272</v>
      </c>
      <c r="N278" s="333">
        <v>43052</v>
      </c>
      <c r="O278" s="189"/>
      <c r="R278" s="188"/>
      <c r="S278" s="189"/>
      <c r="T278" s="189"/>
      <c r="U278" s="189"/>
      <c r="V278" s="189"/>
      <c r="W278" s="189"/>
      <c r="X278" s="189"/>
      <c r="Y278" s="189"/>
    </row>
    <row r="279" spans="1:25" s="324" customFormat="1">
      <c r="A279" s="326">
        <v>105</v>
      </c>
      <c r="B279" s="327">
        <v>43073</v>
      </c>
      <c r="C279" s="327"/>
      <c r="D279" s="328" t="s">
        <v>1703</v>
      </c>
      <c r="E279" s="326" t="s">
        <v>282</v>
      </c>
      <c r="F279" s="329">
        <v>118.5</v>
      </c>
      <c r="G279" s="326"/>
      <c r="H279" s="326">
        <v>143.5</v>
      </c>
      <c r="I279" s="330">
        <v>145</v>
      </c>
      <c r="J279" s="396" t="s">
        <v>2783</v>
      </c>
      <c r="K279" s="274">
        <f t="shared" si="119"/>
        <v>25</v>
      </c>
      <c r="L279" s="331">
        <f t="shared" si="118"/>
        <v>0.2109704641350211</v>
      </c>
      <c r="M279" s="332" t="s">
        <v>272</v>
      </c>
      <c r="N279" s="333">
        <v>43097</v>
      </c>
      <c r="O279" s="323"/>
      <c r="R279" s="325"/>
      <c r="S279" s="323"/>
      <c r="T279" s="323"/>
      <c r="U279" s="323"/>
      <c r="V279" s="323"/>
      <c r="W279" s="323"/>
      <c r="X279" s="323"/>
      <c r="Y279" s="323"/>
    </row>
    <row r="280" spans="1:25" s="324" customFormat="1">
      <c r="A280" s="278">
        <v>106</v>
      </c>
      <c r="B280" s="279">
        <v>43074</v>
      </c>
      <c r="C280" s="279"/>
      <c r="D280" s="280" t="s">
        <v>453</v>
      </c>
      <c r="E280" s="278" t="s">
        <v>282</v>
      </c>
      <c r="F280" s="281">
        <v>177.5</v>
      </c>
      <c r="G280" s="282"/>
      <c r="H280" s="282">
        <v>215</v>
      </c>
      <c r="I280" s="282">
        <v>230</v>
      </c>
      <c r="J280" s="400" t="s">
        <v>2798</v>
      </c>
      <c r="K280" s="404">
        <f t="shared" si="119"/>
        <v>37.5</v>
      </c>
      <c r="L280" s="283">
        <f t="shared" si="118"/>
        <v>0.21126760563380281</v>
      </c>
      <c r="M280" s="281" t="s">
        <v>272</v>
      </c>
      <c r="N280" s="284">
        <v>43096</v>
      </c>
      <c r="O280" s="323"/>
      <c r="R280" s="325"/>
      <c r="S280" s="323"/>
      <c r="T280" s="323"/>
      <c r="U280" s="323"/>
      <c r="V280" s="323"/>
      <c r="W280" s="323"/>
      <c r="X280" s="323"/>
      <c r="Y280" s="323"/>
    </row>
    <row r="281" spans="1:25" s="324" customFormat="1">
      <c r="A281" s="334">
        <v>107</v>
      </c>
      <c r="B281" s="335">
        <v>43090</v>
      </c>
      <c r="C281" s="335"/>
      <c r="D281" s="347" t="s">
        <v>1151</v>
      </c>
      <c r="E281" s="334" t="s">
        <v>282</v>
      </c>
      <c r="F281" s="336" t="s">
        <v>2795</v>
      </c>
      <c r="G281" s="334"/>
      <c r="H281" s="334"/>
      <c r="I281" s="337">
        <v>872</v>
      </c>
      <c r="J281" s="393" t="s">
        <v>271</v>
      </c>
      <c r="K281" s="339"/>
      <c r="L281" s="340"/>
      <c r="M281" s="338"/>
      <c r="N281" s="341"/>
      <c r="O281" s="323"/>
      <c r="R281" s="325"/>
      <c r="S281" s="323"/>
      <c r="T281" s="323"/>
      <c r="U281" s="323"/>
      <c r="V281" s="323"/>
      <c r="W281" s="323"/>
      <c r="X281" s="323"/>
      <c r="Y281" s="323"/>
    </row>
    <row r="282" spans="1:25" s="143" customFormat="1">
      <c r="A282" s="326">
        <v>108</v>
      </c>
      <c r="B282" s="327">
        <v>43098</v>
      </c>
      <c r="C282" s="327"/>
      <c r="D282" s="328" t="s">
        <v>2212</v>
      </c>
      <c r="E282" s="326" t="s">
        <v>282</v>
      </c>
      <c r="F282" s="329">
        <v>435</v>
      </c>
      <c r="G282" s="326"/>
      <c r="H282" s="326">
        <v>542.5</v>
      </c>
      <c r="I282" s="330">
        <v>539</v>
      </c>
      <c r="J282" s="396" t="s">
        <v>337</v>
      </c>
      <c r="K282" s="274">
        <f t="shared" ref="K282:K283" si="120">H282-F282</f>
        <v>107.5</v>
      </c>
      <c r="L282" s="331">
        <f>K282/F282</f>
        <v>0.2471264367816092</v>
      </c>
      <c r="M282" s="332" t="s">
        <v>272</v>
      </c>
      <c r="N282" s="333">
        <v>43206</v>
      </c>
      <c r="O282" s="189"/>
      <c r="R282" s="188"/>
      <c r="S282" s="189"/>
      <c r="T282" s="189"/>
      <c r="U282" s="189"/>
      <c r="V282" s="189"/>
      <c r="W282" s="189"/>
      <c r="X282" s="189"/>
      <c r="Y282" s="189"/>
    </row>
    <row r="283" spans="1:25" s="143" customFormat="1">
      <c r="A283" s="326">
        <v>109</v>
      </c>
      <c r="B283" s="327">
        <v>43098</v>
      </c>
      <c r="C283" s="327"/>
      <c r="D283" s="328" t="s">
        <v>2101</v>
      </c>
      <c r="E283" s="326" t="s">
        <v>282</v>
      </c>
      <c r="F283" s="329">
        <v>885</v>
      </c>
      <c r="G283" s="326"/>
      <c r="H283" s="326">
        <v>1090</v>
      </c>
      <c r="I283" s="330">
        <v>1084</v>
      </c>
      <c r="J283" s="396" t="s">
        <v>337</v>
      </c>
      <c r="K283" s="274">
        <f t="shared" si="120"/>
        <v>205</v>
      </c>
      <c r="L283" s="331">
        <f>K283/F283</f>
        <v>0.23163841807909605</v>
      </c>
      <c r="M283" s="332" t="s">
        <v>272</v>
      </c>
      <c r="N283" s="333">
        <v>43213</v>
      </c>
      <c r="O283" s="189"/>
      <c r="R283" s="188"/>
      <c r="S283" s="189"/>
      <c r="T283" s="189"/>
      <c r="U283" s="189"/>
      <c r="V283" s="189"/>
      <c r="W283" s="189"/>
      <c r="X283" s="189"/>
      <c r="Y283" s="189"/>
    </row>
    <row r="284" spans="1:25" s="324" customFormat="1">
      <c r="A284" s="334">
        <v>110</v>
      </c>
      <c r="B284" s="335">
        <v>43138</v>
      </c>
      <c r="C284" s="335"/>
      <c r="D284" s="287" t="s">
        <v>905</v>
      </c>
      <c r="E284" s="285" t="s">
        <v>282</v>
      </c>
      <c r="F284" s="187" t="s">
        <v>2834</v>
      </c>
      <c r="G284" s="289"/>
      <c r="H284" s="289"/>
      <c r="I284" s="289">
        <v>190</v>
      </c>
      <c r="J284" s="393" t="s">
        <v>271</v>
      </c>
      <c r="K284" s="339"/>
      <c r="L284" s="340"/>
      <c r="M284" s="338"/>
      <c r="N284" s="341"/>
      <c r="O284" s="323"/>
      <c r="R284" s="325"/>
      <c r="S284" s="323"/>
      <c r="T284" s="323"/>
      <c r="U284" s="323"/>
      <c r="V284" s="323"/>
      <c r="W284" s="323"/>
      <c r="X284" s="323"/>
      <c r="Y284" s="323"/>
    </row>
    <row r="285" spans="1:25" s="324" customFormat="1">
      <c r="A285" s="334">
        <v>111</v>
      </c>
      <c r="B285" s="335">
        <v>43158</v>
      </c>
      <c r="C285" s="335"/>
      <c r="D285" s="287" t="s">
        <v>1356</v>
      </c>
      <c r="E285" s="334" t="s">
        <v>282</v>
      </c>
      <c r="F285" s="336" t="s">
        <v>3092</v>
      </c>
      <c r="G285" s="334"/>
      <c r="H285" s="334"/>
      <c r="I285" s="337">
        <v>398</v>
      </c>
      <c r="J285" s="393" t="s">
        <v>271</v>
      </c>
      <c r="K285" s="289"/>
      <c r="L285" s="285"/>
      <c r="M285" s="290"/>
      <c r="N285" s="291"/>
      <c r="O285" s="323"/>
      <c r="R285" s="325"/>
      <c r="S285" s="323"/>
      <c r="T285" s="323"/>
      <c r="U285" s="323"/>
      <c r="V285" s="323"/>
      <c r="W285" s="323"/>
      <c r="X285" s="323"/>
      <c r="Y285" s="323"/>
    </row>
    <row r="286" spans="1:25" s="324" customFormat="1">
      <c r="A286" s="334">
        <v>112</v>
      </c>
      <c r="B286" s="366">
        <v>43164</v>
      </c>
      <c r="C286" s="366"/>
      <c r="D286" s="287" t="s">
        <v>110</v>
      </c>
      <c r="E286" s="365" t="s">
        <v>282</v>
      </c>
      <c r="F286" s="367" t="s">
        <v>3095</v>
      </c>
      <c r="G286" s="365"/>
      <c r="H286" s="365"/>
      <c r="I286" s="368">
        <v>672</v>
      </c>
      <c r="J286" s="399" t="s">
        <v>271</v>
      </c>
      <c r="K286" s="339"/>
      <c r="L286" s="340"/>
      <c r="M286" s="338"/>
      <c r="N286" s="341"/>
      <c r="O286" s="323"/>
      <c r="R286" s="325"/>
      <c r="S286" s="323"/>
      <c r="T286" s="323"/>
      <c r="U286" s="323"/>
      <c r="V286" s="323"/>
      <c r="W286" s="323"/>
      <c r="X286" s="323"/>
      <c r="Y286" s="323"/>
    </row>
    <row r="287" spans="1:25" s="324" customFormat="1">
      <c r="A287" s="365">
        <v>113</v>
      </c>
      <c r="B287" s="366">
        <v>43192</v>
      </c>
      <c r="C287" s="366"/>
      <c r="D287" s="287" t="s">
        <v>801</v>
      </c>
      <c r="E287" s="365" t="s">
        <v>282</v>
      </c>
      <c r="F287" s="367" t="s">
        <v>3109</v>
      </c>
      <c r="G287" s="365"/>
      <c r="H287" s="365"/>
      <c r="I287" s="368">
        <v>613</v>
      </c>
      <c r="J287" s="399" t="s">
        <v>271</v>
      </c>
      <c r="K287" s="369"/>
      <c r="L287" s="370"/>
      <c r="M287" s="371"/>
      <c r="N287" s="372"/>
      <c r="O287" s="323"/>
      <c r="R287" s="325"/>
      <c r="S287" s="323"/>
      <c r="T287" s="323"/>
      <c r="U287" s="323"/>
      <c r="V287" s="323"/>
      <c r="W287" s="323"/>
      <c r="X287" s="323"/>
      <c r="Y287" s="323"/>
    </row>
    <row r="288" spans="1:25" s="324" customFormat="1">
      <c r="A288" s="365">
        <v>114</v>
      </c>
      <c r="B288" s="366">
        <v>43194</v>
      </c>
      <c r="C288" s="366"/>
      <c r="D288" s="385" t="s">
        <v>317</v>
      </c>
      <c r="E288" s="365" t="s">
        <v>282</v>
      </c>
      <c r="F288" s="367" t="s">
        <v>3115</v>
      </c>
      <c r="G288" s="365"/>
      <c r="H288" s="365"/>
      <c r="I288" s="368">
        <v>180</v>
      </c>
      <c r="J288" s="390" t="s">
        <v>271</v>
      </c>
      <c r="K288" s="369"/>
      <c r="L288" s="370"/>
      <c r="M288" s="371"/>
      <c r="N288" s="372"/>
      <c r="O288" s="323"/>
      <c r="R288" s="325"/>
      <c r="S288" s="323"/>
      <c r="T288" s="323"/>
      <c r="U288" s="323"/>
      <c r="V288" s="323"/>
      <c r="W288" s="323"/>
      <c r="X288" s="323"/>
      <c r="Y288" s="323"/>
    </row>
    <row r="289" spans="1:26" s="324" customFormat="1">
      <c r="A289" s="292">
        <v>115</v>
      </c>
      <c r="B289" s="293">
        <v>43209</v>
      </c>
      <c r="C289" s="293"/>
      <c r="D289" s="294" t="s">
        <v>1305</v>
      </c>
      <c r="E289" s="295" t="s">
        <v>282</v>
      </c>
      <c r="F289" s="292">
        <v>430</v>
      </c>
      <c r="G289" s="292"/>
      <c r="H289" s="296">
        <v>220</v>
      </c>
      <c r="I289" s="297">
        <v>537</v>
      </c>
      <c r="J289" s="417" t="s">
        <v>3430</v>
      </c>
      <c r="K289" s="405">
        <f t="shared" ref="K289" si="121">H289-F289</f>
        <v>-210</v>
      </c>
      <c r="L289" s="299">
        <f t="shared" ref="L289" si="122">K289/F289</f>
        <v>-0.48837209302325579</v>
      </c>
      <c r="M289" s="300" t="s">
        <v>2131</v>
      </c>
      <c r="N289" s="301">
        <v>43252</v>
      </c>
      <c r="O289" s="323"/>
      <c r="R289" s="325"/>
      <c r="S289" s="323"/>
      <c r="T289" s="323"/>
      <c r="U289" s="323"/>
      <c r="V289" s="323"/>
      <c r="W289" s="323"/>
      <c r="X289" s="323"/>
      <c r="Y289" s="323"/>
    </row>
    <row r="290" spans="1:26" s="324" customFormat="1">
      <c r="A290" s="365">
        <v>116</v>
      </c>
      <c r="B290" s="366">
        <v>43220</v>
      </c>
      <c r="C290" s="366"/>
      <c r="D290" s="385" t="s">
        <v>959</v>
      </c>
      <c r="E290" s="365" t="s">
        <v>282</v>
      </c>
      <c r="F290" s="367" t="s">
        <v>3146</v>
      </c>
      <c r="G290" s="365"/>
      <c r="H290" s="365"/>
      <c r="I290" s="368">
        <v>196</v>
      </c>
      <c r="J290" s="390" t="s">
        <v>271</v>
      </c>
      <c r="K290" s="369"/>
      <c r="L290" s="370"/>
      <c r="M290" s="371"/>
      <c r="N290" s="372"/>
      <c r="O290" s="323"/>
      <c r="R290" s="325"/>
      <c r="S290" s="323"/>
      <c r="T290" s="323"/>
      <c r="U290" s="323"/>
      <c r="V290" s="323"/>
      <c r="W290" s="323"/>
      <c r="X290" s="323"/>
      <c r="Y290" s="323"/>
    </row>
    <row r="291" spans="1:26" s="324" customFormat="1">
      <c r="A291" s="365">
        <v>117</v>
      </c>
      <c r="B291" s="366">
        <v>43237</v>
      </c>
      <c r="C291" s="366"/>
      <c r="D291" s="385" t="s">
        <v>1534</v>
      </c>
      <c r="E291" s="365" t="s">
        <v>282</v>
      </c>
      <c r="F291" s="367" t="s">
        <v>318</v>
      </c>
      <c r="G291" s="365"/>
      <c r="H291" s="365"/>
      <c r="I291" s="368">
        <v>348</v>
      </c>
      <c r="J291" s="390" t="s">
        <v>271</v>
      </c>
      <c r="K291" s="369"/>
      <c r="L291" s="370"/>
      <c r="M291" s="371"/>
      <c r="N291" s="372"/>
      <c r="O291" s="323"/>
      <c r="R291" s="325"/>
      <c r="S291" s="323"/>
      <c r="T291" s="323"/>
      <c r="U291" s="323"/>
      <c r="V291" s="323"/>
      <c r="W291" s="323"/>
      <c r="X291" s="323"/>
      <c r="Y291" s="323"/>
    </row>
    <row r="292" spans="1:26" s="324" customFormat="1">
      <c r="A292" s="365">
        <v>118</v>
      </c>
      <c r="B292" s="366">
        <v>43258</v>
      </c>
      <c r="C292" s="366"/>
      <c r="D292" s="385" t="s">
        <v>1167</v>
      </c>
      <c r="E292" s="365" t="s">
        <v>282</v>
      </c>
      <c r="F292" s="336" t="s">
        <v>3432</v>
      </c>
      <c r="G292" s="365"/>
      <c r="H292" s="365"/>
      <c r="I292" s="368">
        <v>439</v>
      </c>
      <c r="J292" s="390" t="s">
        <v>271</v>
      </c>
      <c r="K292" s="369"/>
      <c r="L292" s="370"/>
      <c r="M292" s="371"/>
      <c r="N292" s="372"/>
      <c r="O292" s="323"/>
      <c r="R292" s="325"/>
      <c r="S292" s="323"/>
      <c r="T292" s="323"/>
      <c r="U292" s="323"/>
      <c r="V292" s="323"/>
      <c r="W292" s="323"/>
      <c r="X292" s="323"/>
      <c r="Y292" s="323"/>
    </row>
    <row r="293" spans="1:26" s="324" customFormat="1">
      <c r="A293" s="365">
        <v>119</v>
      </c>
      <c r="B293" s="366">
        <v>43285</v>
      </c>
      <c r="C293" s="366"/>
      <c r="D293" s="385" t="s">
        <v>40</v>
      </c>
      <c r="E293" s="365" t="s">
        <v>282</v>
      </c>
      <c r="F293" s="336" t="s">
        <v>3540</v>
      </c>
      <c r="G293" s="365"/>
      <c r="H293" s="365"/>
      <c r="I293" s="368">
        <v>170</v>
      </c>
      <c r="J293" s="390" t="s">
        <v>271</v>
      </c>
      <c r="K293" s="369"/>
      <c r="L293" s="370"/>
      <c r="M293" s="371"/>
      <c r="N293" s="372"/>
      <c r="O293" s="323"/>
      <c r="R293" s="325"/>
      <c r="S293" s="323"/>
      <c r="T293" s="323"/>
      <c r="U293" s="323"/>
      <c r="V293" s="323"/>
      <c r="W293" s="323"/>
      <c r="X293" s="323"/>
      <c r="Y293" s="323"/>
    </row>
    <row r="294" spans="1:26" s="324" customFormat="1">
      <c r="A294" s="365">
        <v>120</v>
      </c>
      <c r="B294" s="366">
        <v>43294</v>
      </c>
      <c r="C294" s="366"/>
      <c r="D294" s="385" t="s">
        <v>2218</v>
      </c>
      <c r="E294" s="365" t="s">
        <v>282</v>
      </c>
      <c r="F294" s="336" t="s">
        <v>3634</v>
      </c>
      <c r="G294" s="365"/>
      <c r="H294" s="365"/>
      <c r="I294" s="368">
        <v>59</v>
      </c>
      <c r="J294" s="390" t="s">
        <v>271</v>
      </c>
      <c r="K294" s="369"/>
      <c r="L294" s="370"/>
      <c r="M294" s="371"/>
      <c r="N294" s="372"/>
      <c r="O294" s="323"/>
      <c r="R294" s="325"/>
      <c r="S294" s="323"/>
      <c r="T294" s="323"/>
      <c r="U294" s="323"/>
      <c r="V294" s="323"/>
      <c r="W294" s="323"/>
      <c r="X294" s="323"/>
      <c r="Y294" s="323"/>
    </row>
    <row r="295" spans="1:26" s="324" customFormat="1">
      <c r="A295" s="365">
        <v>121</v>
      </c>
      <c r="B295" s="366">
        <v>43306</v>
      </c>
      <c r="C295" s="366"/>
      <c r="D295" s="385" t="s">
        <v>2100</v>
      </c>
      <c r="E295" s="365" t="s">
        <v>282</v>
      </c>
      <c r="F295" s="367" t="s">
        <v>3799</v>
      </c>
      <c r="G295" s="365"/>
      <c r="H295" s="365"/>
      <c r="I295" s="368">
        <v>44</v>
      </c>
      <c r="J295" s="390" t="s">
        <v>271</v>
      </c>
      <c r="K295" s="369"/>
      <c r="L295" s="370"/>
      <c r="M295" s="371"/>
      <c r="N295" s="372"/>
      <c r="O295" s="323"/>
      <c r="R295" s="325"/>
      <c r="S295" s="323"/>
      <c r="T295" s="323"/>
      <c r="U295" s="323"/>
      <c r="V295" s="323"/>
      <c r="W295" s="323"/>
      <c r="X295" s="323"/>
      <c r="Y295" s="323"/>
    </row>
    <row r="296" spans="1:26" s="324" customFormat="1">
      <c r="A296" s="365"/>
      <c r="B296" s="366"/>
      <c r="C296" s="366"/>
      <c r="D296" s="385"/>
      <c r="E296" s="365"/>
      <c r="F296" s="367"/>
      <c r="G296" s="365"/>
      <c r="H296" s="365"/>
      <c r="I296" s="368"/>
      <c r="J296" s="390"/>
      <c r="K296" s="369"/>
      <c r="L296" s="370"/>
      <c r="M296" s="371"/>
      <c r="N296" s="372"/>
      <c r="O296" s="323"/>
      <c r="R296" s="325"/>
      <c r="S296" s="323"/>
      <c r="T296" s="323"/>
      <c r="U296" s="323"/>
      <c r="V296" s="323"/>
      <c r="W296" s="323"/>
      <c r="X296" s="323"/>
      <c r="Y296" s="323"/>
    </row>
    <row r="297" spans="1:26" s="324" customFormat="1">
      <c r="A297" s="365"/>
      <c r="B297" s="366"/>
      <c r="C297" s="366"/>
      <c r="D297" s="385"/>
      <c r="E297" s="365"/>
      <c r="F297" s="367"/>
      <c r="G297" s="365"/>
      <c r="H297" s="365"/>
      <c r="I297" s="368"/>
      <c r="J297" s="390"/>
      <c r="K297" s="369"/>
      <c r="L297" s="370"/>
      <c r="M297" s="371"/>
      <c r="N297" s="372"/>
      <c r="O297" s="323"/>
      <c r="R297" s="325"/>
      <c r="S297" s="323"/>
      <c r="T297" s="323"/>
      <c r="U297" s="323"/>
      <c r="V297" s="323"/>
      <c r="W297" s="323"/>
      <c r="X297" s="323"/>
      <c r="Y297" s="323"/>
    </row>
    <row r="298" spans="1:26" s="324" customFormat="1">
      <c r="A298" s="365"/>
      <c r="B298" s="366"/>
      <c r="C298" s="366"/>
      <c r="D298" s="385"/>
      <c r="E298" s="365"/>
      <c r="F298" s="367"/>
      <c r="G298" s="365"/>
      <c r="H298" s="365"/>
      <c r="I298" s="368"/>
      <c r="J298" s="390"/>
      <c r="K298" s="369"/>
      <c r="L298" s="370"/>
      <c r="M298" s="371"/>
      <c r="N298" s="372"/>
      <c r="O298" s="323"/>
      <c r="R298" s="325"/>
      <c r="S298" s="323"/>
      <c r="T298" s="323"/>
      <c r="U298" s="323"/>
      <c r="V298" s="323"/>
      <c r="W298" s="323"/>
      <c r="X298" s="323"/>
      <c r="Y298" s="323"/>
    </row>
    <row r="299" spans="1:26" s="324" customFormat="1">
      <c r="A299" s="365"/>
      <c r="B299" s="366"/>
      <c r="C299" s="366"/>
      <c r="D299" s="385"/>
      <c r="E299" s="365"/>
      <c r="F299" s="367" t="s">
        <v>368</v>
      </c>
      <c r="G299" s="365"/>
      <c r="H299" s="365"/>
      <c r="I299" s="368"/>
      <c r="J299" s="390"/>
      <c r="K299" s="369"/>
      <c r="L299" s="370"/>
      <c r="M299" s="371"/>
      <c r="N299" s="372"/>
      <c r="O299" s="323"/>
      <c r="R299" s="325"/>
      <c r="S299" s="323"/>
      <c r="T299" s="323"/>
      <c r="U299" s="323"/>
      <c r="V299" s="323"/>
      <c r="W299" s="323"/>
      <c r="X299" s="323"/>
      <c r="Y299" s="323"/>
    </row>
    <row r="300" spans="1:26">
      <c r="A300" s="95"/>
      <c r="B300" s="96"/>
      <c r="C300" s="96"/>
      <c r="D300" s="97"/>
      <c r="E300" s="98"/>
      <c r="F300" s="173"/>
      <c r="G300" s="87"/>
      <c r="H300" s="160"/>
      <c r="I300" s="176"/>
      <c r="J300" s="152"/>
      <c r="K300" s="88"/>
      <c r="L300" s="88"/>
      <c r="M300" s="88"/>
      <c r="N300" s="18"/>
      <c r="O300" s="9"/>
      <c r="P300" s="1"/>
      <c r="Q300" s="1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3" t="s">
        <v>172</v>
      </c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9"/>
      <c r="P301" s="1"/>
      <c r="Q301" s="1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37" t="s">
        <v>173</v>
      </c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9"/>
      <c r="P302" s="1"/>
      <c r="Q302" s="1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37" t="s">
        <v>174</v>
      </c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9"/>
      <c r="P303" s="1"/>
      <c r="Q303" s="1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37" t="s">
        <v>175</v>
      </c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9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4" t="s">
        <v>176</v>
      </c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9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44" t="s">
        <v>177</v>
      </c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44" t="s">
        <v>178</v>
      </c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44" t="s">
        <v>179</v>
      </c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44" t="s">
        <v>180</v>
      </c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44" t="s">
        <v>181</v>
      </c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J319" s="151"/>
      <c r="K319" s="115"/>
      <c r="L319" s="143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J320" s="151"/>
      <c r="K320" s="115"/>
      <c r="L320" s="143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J321" s="151"/>
      <c r="K321" s="115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J322" s="151"/>
      <c r="K322" s="115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J323" s="151"/>
      <c r="K323" s="115"/>
      <c r="L323" s="143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2"/>
      <c r="K389" s="88"/>
      <c r="L389" s="88"/>
      <c r="M389" s="88"/>
      <c r="N389" s="18"/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2"/>
      <c r="K390" s="88"/>
      <c r="L390" s="88"/>
      <c r="M390" s="88"/>
      <c r="N390" s="18"/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2"/>
      <c r="K391" s="88"/>
      <c r="L391" s="88"/>
      <c r="M391" s="88"/>
      <c r="N391" s="18"/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2"/>
      <c r="K392" s="88"/>
      <c r="L392" s="88"/>
      <c r="M392" s="88"/>
      <c r="N392" s="18"/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2"/>
      <c r="K393" s="88"/>
      <c r="L393" s="88"/>
      <c r="M393" s="88"/>
      <c r="N393" s="18"/>
      <c r="O393" s="142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2"/>
      <c r="K394" s="88"/>
      <c r="L394" s="88"/>
      <c r="M394" s="88"/>
      <c r="N394" s="18"/>
      <c r="O394" s="142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2"/>
      <c r="K395" s="88"/>
      <c r="L395" s="88"/>
      <c r="M395" s="88"/>
      <c r="N395" s="18"/>
      <c r="O395" s="142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2"/>
      <c r="K396" s="88"/>
      <c r="L396" s="88"/>
      <c r="M396" s="88"/>
      <c r="N396" s="18"/>
      <c r="O396" s="142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2"/>
      <c r="K397" s="88"/>
      <c r="L397" s="88"/>
      <c r="M397" s="88"/>
      <c r="N397" s="18"/>
      <c r="O397" s="142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2"/>
      <c r="K398" s="88"/>
      <c r="L398" s="88"/>
      <c r="M398" s="88"/>
      <c r="N398" s="18"/>
      <c r="O398" s="142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2"/>
      <c r="K399" s="88"/>
      <c r="L399" s="88"/>
      <c r="M399" s="88"/>
      <c r="N399" s="18"/>
      <c r="O399" s="142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2"/>
      <c r="K400" s="88"/>
      <c r="L400" s="88"/>
      <c r="M400" s="88"/>
      <c r="N400" s="18"/>
      <c r="O400" s="142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2"/>
      <c r="K401" s="88"/>
      <c r="L401" s="88"/>
      <c r="M401" s="88"/>
      <c r="N401" s="18"/>
      <c r="O401" s="142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2"/>
      <c r="K402" s="88"/>
      <c r="L402" s="88"/>
      <c r="M402" s="88"/>
      <c r="N402" s="18"/>
      <c r="O402" s="142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2"/>
      <c r="K403" s="88"/>
      <c r="L403" s="88"/>
      <c r="M403" s="88"/>
      <c r="N403" s="18"/>
      <c r="O403" s="142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O404" s="142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O405" s="142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O406" s="142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O407" s="142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O408" s="142"/>
      <c r="P408" s="18"/>
      <c r="Q408" s="18"/>
    </row>
    <row r="409" spans="1:26">
      <c r="O409" s="142"/>
    </row>
    <row r="410" spans="1:26">
      <c r="O410" s="142"/>
    </row>
    <row r="420" spans="5:14">
      <c r="E420" s="151"/>
      <c r="G420" s="115"/>
      <c r="H420" s="143"/>
    </row>
    <row r="422" spans="5:14">
      <c r="K422" s="143"/>
      <c r="L422" s="143"/>
      <c r="M422" s="143"/>
      <c r="N422" s="143"/>
    </row>
    <row r="423" spans="5:14">
      <c r="K423" s="143"/>
      <c r="L423" s="143"/>
      <c r="M423" s="143"/>
      <c r="N423" s="143"/>
    </row>
  </sheetData>
  <autoFilter ref="Q1:S423"/>
  <mergeCells count="9">
    <mergeCell ref="L55:L56"/>
    <mergeCell ref="M55:M56"/>
    <mergeCell ref="N55:N56"/>
    <mergeCell ref="O55:O56"/>
    <mergeCell ref="A55:A56"/>
    <mergeCell ref="B55:B56"/>
    <mergeCell ref="J55:J56"/>
    <mergeCell ref="I55:I56"/>
    <mergeCell ref="K55:K56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1" t="s">
        <v>2135</v>
      </c>
      <c r="B1" s="261"/>
      <c r="C1" s="261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3" t="s">
        <v>13</v>
      </c>
      <c r="B2" s="183" t="s">
        <v>218</v>
      </c>
      <c r="C2" s="179" t="s">
        <v>259</v>
      </c>
      <c r="D2" s="183" t="s">
        <v>260</v>
      </c>
      <c r="E2" s="183" t="s">
        <v>261</v>
      </c>
      <c r="F2" s="183" t="s">
        <v>262</v>
      </c>
      <c r="G2" s="183" t="s">
        <v>263</v>
      </c>
      <c r="H2" s="183" t="s">
        <v>264</v>
      </c>
      <c r="I2" s="562" t="s">
        <v>265</v>
      </c>
      <c r="J2" s="562"/>
      <c r="K2" s="262" t="s">
        <v>273</v>
      </c>
      <c r="L2" s="262" t="s">
        <v>274</v>
      </c>
      <c r="M2" s="183" t="s">
        <v>275</v>
      </c>
      <c r="N2" s="183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2">
        <v>1</v>
      </c>
      <c r="B3" s="213">
        <v>42863</v>
      </c>
      <c r="C3" s="214" t="s">
        <v>2522</v>
      </c>
      <c r="D3" s="215" t="s">
        <v>270</v>
      </c>
      <c r="E3" s="216">
        <v>64.393500000000003</v>
      </c>
      <c r="F3" s="259">
        <v>64.290000000000006</v>
      </c>
      <c r="G3" s="259">
        <v>64.66</v>
      </c>
      <c r="H3" s="259">
        <v>64.59</v>
      </c>
      <c r="I3" s="559" t="s">
        <v>2523</v>
      </c>
      <c r="J3" s="559"/>
      <c r="K3" s="217">
        <v>0.26649999999999352</v>
      </c>
      <c r="L3" s="218">
        <v>266.49999999999352</v>
      </c>
      <c r="M3" s="259">
        <v>1000</v>
      </c>
      <c r="N3" s="219" t="s">
        <v>272</v>
      </c>
      <c r="O3" s="255">
        <v>42864</v>
      </c>
      <c r="Q3" s="220"/>
      <c r="R3" s="221" t="s">
        <v>2391</v>
      </c>
      <c r="S3" s="221"/>
      <c r="T3" s="18"/>
      <c r="U3" s="18"/>
      <c r="V3" s="18"/>
      <c r="W3" s="18"/>
      <c r="X3" s="18"/>
      <c r="Y3" s="18"/>
    </row>
    <row r="4" spans="1:27" s="19" customFormat="1" ht="12" customHeight="1">
      <c r="A4" s="212">
        <v>2</v>
      </c>
      <c r="B4" s="213">
        <v>42863</v>
      </c>
      <c r="C4" s="214" t="s">
        <v>2524</v>
      </c>
      <c r="D4" s="215" t="s">
        <v>270</v>
      </c>
      <c r="E4" s="216">
        <v>64.653499999999994</v>
      </c>
      <c r="F4" s="259">
        <v>64.45</v>
      </c>
      <c r="G4" s="259">
        <v>64.965000000000003</v>
      </c>
      <c r="H4" s="259">
        <v>65.05</v>
      </c>
      <c r="I4" s="559" t="s">
        <v>2525</v>
      </c>
      <c r="J4" s="559"/>
      <c r="K4" s="217">
        <v>0.31150000000000944</v>
      </c>
      <c r="L4" s="218">
        <v>311.50000000000944</v>
      </c>
      <c r="M4" s="259">
        <v>1000</v>
      </c>
      <c r="N4" s="219" t="s">
        <v>272</v>
      </c>
      <c r="O4" s="255">
        <v>42864</v>
      </c>
      <c r="Q4" s="220"/>
      <c r="R4" s="221" t="s">
        <v>2391</v>
      </c>
      <c r="S4" s="221"/>
      <c r="T4" s="18"/>
      <c r="U4" s="18"/>
      <c r="V4" s="18"/>
      <c r="W4" s="18"/>
      <c r="X4" s="18"/>
      <c r="Y4" s="18"/>
    </row>
    <row r="5" spans="1:27" s="19" customFormat="1" ht="12" customHeight="1">
      <c r="A5" s="212">
        <v>3</v>
      </c>
      <c r="B5" s="213">
        <v>42864</v>
      </c>
      <c r="C5" s="214" t="s">
        <v>2532</v>
      </c>
      <c r="D5" s="215" t="s">
        <v>2335</v>
      </c>
      <c r="E5" s="216">
        <v>70.650000000000006</v>
      </c>
      <c r="F5" s="259">
        <v>70.8</v>
      </c>
      <c r="G5" s="259">
        <v>70.069999999999993</v>
      </c>
      <c r="H5" s="259">
        <v>70.400000000000006</v>
      </c>
      <c r="I5" s="559" t="s">
        <v>2533</v>
      </c>
      <c r="J5" s="559"/>
      <c r="K5" s="217">
        <v>0.58000000000001295</v>
      </c>
      <c r="L5" s="218">
        <v>580.00000000001</v>
      </c>
      <c r="M5" s="259">
        <v>1000</v>
      </c>
      <c r="N5" s="219" t="s">
        <v>272</v>
      </c>
      <c r="O5" s="255">
        <v>42867</v>
      </c>
      <c r="Q5" s="220"/>
      <c r="R5" s="221" t="s">
        <v>2391</v>
      </c>
      <c r="S5" s="221"/>
      <c r="T5" s="18"/>
      <c r="U5" s="18"/>
      <c r="V5" s="18"/>
      <c r="W5" s="18"/>
      <c r="X5" s="18"/>
      <c r="Y5" s="18"/>
    </row>
    <row r="6" spans="1:27" s="115" customFormat="1">
      <c r="A6" s="222">
        <v>4</v>
      </c>
      <c r="B6" s="223">
        <v>42864</v>
      </c>
      <c r="C6" s="210" t="s">
        <v>2526</v>
      </c>
      <c r="D6" s="211" t="s">
        <v>270</v>
      </c>
      <c r="E6" s="224">
        <v>83.774000000000001</v>
      </c>
      <c r="F6" s="224">
        <v>83.37</v>
      </c>
      <c r="G6" s="224">
        <v>83.37</v>
      </c>
      <c r="H6" s="224">
        <v>84.77</v>
      </c>
      <c r="I6" s="561" t="s">
        <v>2527</v>
      </c>
      <c r="J6" s="561"/>
      <c r="K6" s="225">
        <v>-0.40399999999999636</v>
      </c>
      <c r="L6" s="226">
        <v>-403.99999999999636</v>
      </c>
      <c r="M6" s="257">
        <v>1000</v>
      </c>
      <c r="N6" s="227" t="s">
        <v>2131</v>
      </c>
      <c r="O6" s="223">
        <v>42866</v>
      </c>
      <c r="P6" s="19"/>
      <c r="Q6" s="220"/>
      <c r="R6" s="221" t="s">
        <v>2391</v>
      </c>
      <c r="S6" s="221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2">
        <v>5</v>
      </c>
      <c r="B7" s="233">
        <v>42866</v>
      </c>
      <c r="C7" s="234" t="s">
        <v>2522</v>
      </c>
      <c r="D7" s="235" t="s">
        <v>270</v>
      </c>
      <c r="E7" s="235">
        <v>64.655500000000004</v>
      </c>
      <c r="F7" s="235">
        <v>64.55</v>
      </c>
      <c r="G7" s="235">
        <v>64.55</v>
      </c>
      <c r="H7" s="235">
        <v>64.86</v>
      </c>
      <c r="I7" s="564" t="s">
        <v>2534</v>
      </c>
      <c r="J7" s="564"/>
      <c r="K7" s="256">
        <v>-0.10550000000000637</v>
      </c>
      <c r="L7" s="236">
        <f>K7*M7</f>
        <v>-105.50000000000637</v>
      </c>
      <c r="M7" s="237">
        <v>1000</v>
      </c>
      <c r="N7" s="238" t="s">
        <v>2131</v>
      </c>
      <c r="O7" s="260">
        <v>42866</v>
      </c>
      <c r="P7" s="19"/>
      <c r="Q7" s="220"/>
      <c r="R7" s="239" t="s">
        <v>2391</v>
      </c>
      <c r="S7" s="22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2">
        <v>6</v>
      </c>
      <c r="B8" s="213">
        <v>42870</v>
      </c>
      <c r="C8" s="214" t="s">
        <v>2522</v>
      </c>
      <c r="D8" s="215" t="s">
        <v>270</v>
      </c>
      <c r="E8" s="216">
        <v>64.227500000000006</v>
      </c>
      <c r="F8" s="259">
        <v>64.08</v>
      </c>
      <c r="G8" s="259">
        <v>64.459999999999994</v>
      </c>
      <c r="H8" s="259">
        <v>64.48</v>
      </c>
      <c r="I8" s="559" t="s">
        <v>2528</v>
      </c>
      <c r="J8" s="559"/>
      <c r="K8" s="217">
        <v>0.23249999999998749</v>
      </c>
      <c r="L8" s="218">
        <v>232.49999999998749</v>
      </c>
      <c r="M8" s="259">
        <v>1000</v>
      </c>
      <c r="N8" s="219" t="s">
        <v>272</v>
      </c>
      <c r="O8" s="255">
        <v>42873</v>
      </c>
      <c r="Q8" s="220"/>
      <c r="R8" s="221" t="s">
        <v>2391</v>
      </c>
      <c r="S8" s="221"/>
      <c r="T8" s="18"/>
      <c r="U8" s="18"/>
      <c r="V8" s="18"/>
      <c r="W8" s="18"/>
      <c r="X8" s="18"/>
      <c r="Y8" s="18"/>
    </row>
    <row r="9" spans="1:27" s="115" customFormat="1">
      <c r="A9" s="222">
        <v>7</v>
      </c>
      <c r="B9" s="223">
        <v>42874</v>
      </c>
      <c r="C9" s="210" t="s">
        <v>2522</v>
      </c>
      <c r="D9" s="211" t="s">
        <v>2335</v>
      </c>
      <c r="E9" s="224">
        <v>64.83</v>
      </c>
      <c r="F9" s="224">
        <v>65</v>
      </c>
      <c r="G9" s="224">
        <v>65</v>
      </c>
      <c r="H9" s="224">
        <v>64.5</v>
      </c>
      <c r="I9" s="561" t="s">
        <v>2529</v>
      </c>
      <c r="J9" s="561"/>
      <c r="K9" s="225">
        <v>-0.17000000000000171</v>
      </c>
      <c r="L9" s="226">
        <v>-170.00000000000171</v>
      </c>
      <c r="M9" s="257">
        <v>1000</v>
      </c>
      <c r="N9" s="227" t="s">
        <v>2131</v>
      </c>
      <c r="O9" s="223">
        <v>42874</v>
      </c>
      <c r="P9" s="19"/>
      <c r="Q9" s="220"/>
      <c r="R9" s="221" t="s">
        <v>2391</v>
      </c>
      <c r="S9" s="22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2">
        <v>8</v>
      </c>
      <c r="B10" s="213">
        <v>42878</v>
      </c>
      <c r="C10" s="214" t="s">
        <v>2522</v>
      </c>
      <c r="D10" s="215" t="s">
        <v>270</v>
      </c>
      <c r="E10" s="216">
        <v>64.83</v>
      </c>
      <c r="F10" s="259">
        <v>64.62</v>
      </c>
      <c r="G10" s="259">
        <v>64.95</v>
      </c>
      <c r="H10" s="259">
        <v>65.2</v>
      </c>
      <c r="I10" s="559" t="s">
        <v>2530</v>
      </c>
      <c r="J10" s="559"/>
      <c r="K10" s="217">
        <v>0.12000000000000455</v>
      </c>
      <c r="L10" s="218">
        <v>120.00000000000455</v>
      </c>
      <c r="M10" s="259">
        <v>1000</v>
      </c>
      <c r="N10" s="219" t="s">
        <v>272</v>
      </c>
      <c r="O10" s="255">
        <v>42879</v>
      </c>
      <c r="Q10" s="220"/>
      <c r="R10" s="221" t="s">
        <v>2391</v>
      </c>
      <c r="S10" s="221"/>
      <c r="T10" s="18"/>
      <c r="U10" s="18"/>
      <c r="V10" s="18"/>
      <c r="W10" s="18"/>
      <c r="X10" s="18"/>
      <c r="Y10" s="18"/>
    </row>
    <row r="11" spans="1:27" s="19" customFormat="1" ht="12" customHeight="1">
      <c r="A11" s="228">
        <v>9</v>
      </c>
      <c r="B11" s="229">
        <v>42880</v>
      </c>
      <c r="C11" s="230" t="s">
        <v>2522</v>
      </c>
      <c r="D11" s="228" t="s">
        <v>270</v>
      </c>
      <c r="E11" s="228">
        <v>64.569999999999993</v>
      </c>
      <c r="F11" s="228">
        <v>64.25</v>
      </c>
      <c r="G11" s="228">
        <v>64.56</v>
      </c>
      <c r="H11" s="228">
        <v>65</v>
      </c>
      <c r="I11" s="563" t="s">
        <v>2531</v>
      </c>
      <c r="J11" s="563"/>
      <c r="K11" s="228">
        <v>-9.9999999999909051E-3</v>
      </c>
      <c r="L11" s="228">
        <v>-9.9999999999909051</v>
      </c>
      <c r="M11" s="228">
        <v>1000</v>
      </c>
      <c r="N11" s="228" t="s">
        <v>2496</v>
      </c>
      <c r="O11" s="263">
        <v>42884</v>
      </c>
      <c r="Q11" s="220"/>
      <c r="R11" s="221" t="s">
        <v>2391</v>
      </c>
      <c r="S11" s="221"/>
      <c r="T11" s="18"/>
      <c r="U11" s="18"/>
      <c r="V11" s="18"/>
      <c r="W11" s="18"/>
      <c r="X11" s="18"/>
      <c r="Y11" s="18"/>
    </row>
    <row r="12" spans="1:27" s="19" customFormat="1" ht="12" customHeight="1">
      <c r="A12" s="222">
        <v>10</v>
      </c>
      <c r="B12" s="223">
        <v>42885</v>
      </c>
      <c r="C12" s="210" t="s">
        <v>2524</v>
      </c>
      <c r="D12" s="211" t="s">
        <v>270</v>
      </c>
      <c r="E12" s="224">
        <v>64.912499999999994</v>
      </c>
      <c r="F12" s="224">
        <v>64.709999999999994</v>
      </c>
      <c r="G12" s="224">
        <v>64.709999999999994</v>
      </c>
      <c r="H12" s="224">
        <v>65.31</v>
      </c>
      <c r="I12" s="560" t="s">
        <v>2535</v>
      </c>
      <c r="J12" s="561"/>
      <c r="K12" s="225">
        <v>-0.20250000000000057</v>
      </c>
      <c r="L12" s="226">
        <v>-202.50000000000057</v>
      </c>
      <c r="M12" s="257">
        <v>1000</v>
      </c>
      <c r="N12" s="227" t="s">
        <v>2131</v>
      </c>
      <c r="O12" s="223">
        <v>42886</v>
      </c>
      <c r="Q12" s="231"/>
      <c r="R12" s="88" t="s">
        <v>2391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2">
        <v>11</v>
      </c>
      <c r="B13" s="223">
        <v>42887</v>
      </c>
      <c r="C13" s="210" t="s">
        <v>2524</v>
      </c>
      <c r="D13" s="211" t="s">
        <v>270</v>
      </c>
      <c r="E13" s="224">
        <v>64.655000000000001</v>
      </c>
      <c r="F13" s="224">
        <v>64.45</v>
      </c>
      <c r="G13" s="224">
        <v>64.45</v>
      </c>
      <c r="H13" s="224">
        <v>65.05</v>
      </c>
      <c r="I13" s="560" t="s">
        <v>2535</v>
      </c>
      <c r="J13" s="561"/>
      <c r="K13" s="225">
        <f t="shared" ref="K13:K19" si="0">G13-E13</f>
        <v>-0.20499999999999829</v>
      </c>
      <c r="L13" s="226">
        <f t="shared" ref="L13:L19" si="1">K13*M13</f>
        <v>-204.99999999999829</v>
      </c>
      <c r="M13" s="225">
        <v>1000</v>
      </c>
      <c r="N13" s="227" t="s">
        <v>2131</v>
      </c>
      <c r="O13" s="223">
        <v>42894</v>
      </c>
      <c r="P13" s="206"/>
      <c r="Q13" s="254"/>
      <c r="R13" s="152" t="s">
        <v>2391</v>
      </c>
      <c r="S13" s="206"/>
      <c r="T13" s="142"/>
      <c r="U13" s="142"/>
      <c r="V13" s="142"/>
      <c r="W13" s="142"/>
      <c r="X13" s="142"/>
      <c r="Y13" s="142"/>
      <c r="Z13" s="142"/>
      <c r="AA13" s="206"/>
    </row>
    <row r="14" spans="1:27" s="143" customFormat="1">
      <c r="A14" s="212">
        <v>12</v>
      </c>
      <c r="B14" s="213">
        <v>42898</v>
      </c>
      <c r="C14" s="214" t="s">
        <v>2524</v>
      </c>
      <c r="D14" s="215" t="s">
        <v>270</v>
      </c>
      <c r="E14" s="216">
        <v>64.45</v>
      </c>
      <c r="F14" s="259">
        <v>64</v>
      </c>
      <c r="G14" s="259">
        <v>64.762500000000003</v>
      </c>
      <c r="H14" s="259">
        <v>65.2</v>
      </c>
      <c r="I14" s="559" t="s">
        <v>2525</v>
      </c>
      <c r="J14" s="559"/>
      <c r="K14" s="217">
        <f t="shared" si="0"/>
        <v>0.3125</v>
      </c>
      <c r="L14" s="218">
        <f t="shared" si="1"/>
        <v>312.5</v>
      </c>
      <c r="M14" s="259">
        <v>1000</v>
      </c>
      <c r="N14" s="219" t="s">
        <v>272</v>
      </c>
      <c r="O14" s="255">
        <v>42902</v>
      </c>
      <c r="P14" s="206"/>
      <c r="Q14" s="206"/>
      <c r="R14" s="203"/>
      <c r="S14" s="206"/>
      <c r="T14" s="206"/>
      <c r="U14" s="206"/>
      <c r="V14" s="206"/>
      <c r="W14" s="206"/>
      <c r="X14" s="206"/>
      <c r="Y14" s="206"/>
      <c r="Z14" s="206"/>
      <c r="AA14" s="206"/>
    </row>
    <row r="15" spans="1:27" s="143" customFormat="1">
      <c r="A15" s="212">
        <v>13</v>
      </c>
      <c r="B15" s="213">
        <v>42902</v>
      </c>
      <c r="C15" s="214" t="s">
        <v>2524</v>
      </c>
      <c r="D15" s="215" t="s">
        <v>270</v>
      </c>
      <c r="E15" s="216">
        <v>64.510000000000005</v>
      </c>
      <c r="F15" s="259">
        <v>64.2</v>
      </c>
      <c r="G15" s="259">
        <v>64.7</v>
      </c>
      <c r="H15" s="259">
        <v>65.11</v>
      </c>
      <c r="I15" s="559" t="s">
        <v>2536</v>
      </c>
      <c r="J15" s="559"/>
      <c r="K15" s="217">
        <f t="shared" si="0"/>
        <v>0.18999999999999773</v>
      </c>
      <c r="L15" s="218">
        <f t="shared" si="1"/>
        <v>189.99999999999773</v>
      </c>
      <c r="M15" s="259">
        <v>1000</v>
      </c>
      <c r="N15" s="219" t="s">
        <v>272</v>
      </c>
      <c r="O15" s="255">
        <v>42907</v>
      </c>
      <c r="P15" s="206"/>
      <c r="Q15" s="206"/>
      <c r="R15" s="203"/>
      <c r="S15" s="206"/>
      <c r="T15" s="206"/>
      <c r="U15" s="206"/>
      <c r="V15" s="206"/>
      <c r="W15" s="206"/>
      <c r="X15" s="206"/>
      <c r="Y15" s="206"/>
      <c r="Z15" s="206"/>
      <c r="AA15" s="206"/>
    </row>
    <row r="16" spans="1:27" s="143" customFormat="1">
      <c r="A16" s="222">
        <v>14</v>
      </c>
      <c r="B16" s="223">
        <v>42908</v>
      </c>
      <c r="C16" s="210" t="s">
        <v>2524</v>
      </c>
      <c r="D16" s="211" t="s">
        <v>270</v>
      </c>
      <c r="E16" s="224">
        <v>64.56</v>
      </c>
      <c r="F16" s="224">
        <v>64.2</v>
      </c>
      <c r="G16" s="224">
        <v>64.2</v>
      </c>
      <c r="H16" s="224">
        <v>65.099999999999994</v>
      </c>
      <c r="I16" s="560" t="s">
        <v>2541</v>
      </c>
      <c r="J16" s="561"/>
      <c r="K16" s="225">
        <f t="shared" si="0"/>
        <v>-0.35999999999999943</v>
      </c>
      <c r="L16" s="226">
        <f t="shared" si="1"/>
        <v>-359.99999999999943</v>
      </c>
      <c r="M16" s="225">
        <v>1000</v>
      </c>
      <c r="N16" s="227" t="s">
        <v>2131</v>
      </c>
      <c r="O16" s="223">
        <v>42916</v>
      </c>
      <c r="P16" s="206"/>
      <c r="Q16" s="206"/>
      <c r="R16" s="203"/>
      <c r="S16" s="206"/>
      <c r="T16" s="206"/>
      <c r="U16" s="206"/>
      <c r="V16" s="206"/>
      <c r="W16" s="206"/>
      <c r="X16" s="206"/>
      <c r="Y16" s="206"/>
      <c r="Z16" s="206"/>
      <c r="AA16" s="206"/>
    </row>
    <row r="17" spans="1:27" s="143" customFormat="1">
      <c r="A17" s="222">
        <v>15</v>
      </c>
      <c r="B17" s="223">
        <v>42926</v>
      </c>
      <c r="C17" s="210" t="s">
        <v>2537</v>
      </c>
      <c r="D17" s="211" t="s">
        <v>270</v>
      </c>
      <c r="E17" s="224">
        <v>64.67</v>
      </c>
      <c r="F17" s="224">
        <v>64.400000000000006</v>
      </c>
      <c r="G17" s="224">
        <v>64.400000000000006</v>
      </c>
      <c r="H17" s="224">
        <v>65.150000000000006</v>
      </c>
      <c r="I17" s="560" t="s">
        <v>2542</v>
      </c>
      <c r="J17" s="561"/>
      <c r="K17" s="225">
        <f t="shared" si="0"/>
        <v>-0.26999999999999602</v>
      </c>
      <c r="L17" s="226">
        <f t="shared" si="1"/>
        <v>-269.99999999999602</v>
      </c>
      <c r="M17" s="225">
        <v>1000</v>
      </c>
      <c r="N17" s="227" t="s">
        <v>2131</v>
      </c>
      <c r="O17" s="223">
        <v>42947</v>
      </c>
      <c r="P17" s="206"/>
      <c r="Q17" s="206"/>
      <c r="R17" s="203"/>
      <c r="S17" s="206"/>
      <c r="T17" s="206"/>
      <c r="U17" s="206"/>
      <c r="V17" s="206"/>
      <c r="W17" s="206"/>
      <c r="X17" s="206"/>
      <c r="Y17" s="206"/>
      <c r="Z17" s="206"/>
      <c r="AA17" s="206"/>
    </row>
    <row r="18" spans="1:27" s="143" customFormat="1">
      <c r="A18" s="222">
        <v>16</v>
      </c>
      <c r="B18" s="223">
        <v>42949</v>
      </c>
      <c r="C18" s="210" t="s">
        <v>2538</v>
      </c>
      <c r="D18" s="211" t="s">
        <v>270</v>
      </c>
      <c r="E18" s="224">
        <v>64.234999999999999</v>
      </c>
      <c r="F18" s="224">
        <v>63.98</v>
      </c>
      <c r="G18" s="224">
        <v>63.98</v>
      </c>
      <c r="H18" s="224">
        <v>64.75</v>
      </c>
      <c r="I18" s="560" t="s">
        <v>2539</v>
      </c>
      <c r="J18" s="561"/>
      <c r="K18" s="225">
        <f t="shared" si="0"/>
        <v>-0.25500000000000256</v>
      </c>
      <c r="L18" s="226">
        <f t="shared" si="1"/>
        <v>-255.00000000000256</v>
      </c>
      <c r="M18" s="225">
        <v>1000</v>
      </c>
      <c r="N18" s="227" t="s">
        <v>2131</v>
      </c>
      <c r="O18" s="223">
        <v>42949</v>
      </c>
      <c r="P18" s="206"/>
      <c r="Q18" s="206"/>
      <c r="R18" s="203"/>
      <c r="S18" s="206"/>
      <c r="T18" s="206"/>
      <c r="U18" s="206"/>
      <c r="V18" s="206"/>
      <c r="W18" s="206"/>
      <c r="X18" s="206"/>
      <c r="Y18" s="206"/>
      <c r="Z18" s="206"/>
      <c r="AA18" s="206"/>
    </row>
    <row r="19" spans="1:27" s="143" customFormat="1">
      <c r="A19" s="212">
        <v>17</v>
      </c>
      <c r="B19" s="213">
        <v>42955</v>
      </c>
      <c r="C19" s="240" t="s">
        <v>2538</v>
      </c>
      <c r="D19" s="215" t="s">
        <v>270</v>
      </c>
      <c r="E19" s="216">
        <v>63.942500000000003</v>
      </c>
      <c r="F19" s="259">
        <v>63.6</v>
      </c>
      <c r="G19" s="259">
        <v>64.150000000000006</v>
      </c>
      <c r="H19" s="259">
        <v>64.5</v>
      </c>
      <c r="I19" s="559" t="s">
        <v>2540</v>
      </c>
      <c r="J19" s="559"/>
      <c r="K19" s="217">
        <f t="shared" si="0"/>
        <v>0.20750000000000313</v>
      </c>
      <c r="L19" s="218">
        <f t="shared" si="1"/>
        <v>207.50000000000313</v>
      </c>
      <c r="M19" s="259">
        <v>1000</v>
      </c>
      <c r="N19" s="219" t="s">
        <v>272</v>
      </c>
      <c r="O19" s="255">
        <v>42957</v>
      </c>
      <c r="P19" s="206"/>
      <c r="Q19" s="206"/>
      <c r="R19" s="203"/>
      <c r="S19" s="206"/>
      <c r="T19" s="206"/>
      <c r="U19" s="206"/>
      <c r="V19" s="206"/>
      <c r="W19" s="206"/>
      <c r="X19" s="206"/>
      <c r="Y19" s="206"/>
      <c r="Z19" s="206"/>
      <c r="AA19" s="206"/>
    </row>
    <row r="20" spans="1:27" s="143" customFormat="1">
      <c r="A20" s="222">
        <v>18</v>
      </c>
      <c r="B20" s="223">
        <v>42969</v>
      </c>
      <c r="C20" s="210" t="s">
        <v>2538</v>
      </c>
      <c r="D20" s="211" t="s">
        <v>270</v>
      </c>
      <c r="E20" s="224">
        <v>64.117500000000007</v>
      </c>
      <c r="F20" s="224">
        <v>63.9</v>
      </c>
      <c r="G20" s="224">
        <v>64.010000000000005</v>
      </c>
      <c r="H20" s="224">
        <v>64.5</v>
      </c>
      <c r="I20" s="560" t="s">
        <v>2584</v>
      </c>
      <c r="J20" s="561"/>
      <c r="K20" s="225">
        <f t="shared" ref="K20:K22" si="2">G20-E20</f>
        <v>-0.10750000000000171</v>
      </c>
      <c r="L20" s="226">
        <f t="shared" ref="L20:L21" si="3">K20*M20</f>
        <v>-107.50000000000171</v>
      </c>
      <c r="M20" s="225">
        <v>1000</v>
      </c>
      <c r="N20" s="227" t="s">
        <v>2131</v>
      </c>
      <c r="O20" s="223">
        <v>42976</v>
      </c>
      <c r="P20" s="206"/>
      <c r="Q20" s="206"/>
      <c r="R20" s="203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1:27" s="143" customFormat="1">
      <c r="A21" s="212">
        <v>19</v>
      </c>
      <c r="B21" s="213">
        <v>42979</v>
      </c>
      <c r="C21" s="240" t="s">
        <v>2586</v>
      </c>
      <c r="D21" s="215" t="s">
        <v>270</v>
      </c>
      <c r="E21" s="216">
        <v>64.099999999999994</v>
      </c>
      <c r="F21" s="259">
        <v>63.8</v>
      </c>
      <c r="G21" s="259">
        <v>64.204999999999998</v>
      </c>
      <c r="H21" s="259">
        <v>64.7</v>
      </c>
      <c r="I21" s="559" t="s">
        <v>2587</v>
      </c>
      <c r="J21" s="559"/>
      <c r="K21" s="217">
        <f t="shared" si="2"/>
        <v>0.10500000000000398</v>
      </c>
      <c r="L21" s="218">
        <f t="shared" si="3"/>
        <v>105.00000000000398</v>
      </c>
      <c r="M21" s="259">
        <v>1000</v>
      </c>
      <c r="N21" s="219" t="s">
        <v>272</v>
      </c>
      <c r="O21" s="255">
        <v>42979</v>
      </c>
      <c r="P21" s="206"/>
      <c r="Q21" s="206"/>
      <c r="R21" s="203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 s="143" customFormat="1">
      <c r="A22" s="212">
        <v>20</v>
      </c>
      <c r="B22" s="213">
        <v>42982</v>
      </c>
      <c r="C22" s="240" t="s">
        <v>2586</v>
      </c>
      <c r="D22" s="215" t="s">
        <v>270</v>
      </c>
      <c r="E22" s="216">
        <v>64.094999999999999</v>
      </c>
      <c r="F22" s="259">
        <v>63.8</v>
      </c>
      <c r="G22" s="259">
        <v>64.194999999999993</v>
      </c>
      <c r="H22" s="259">
        <v>64.7</v>
      </c>
      <c r="I22" s="559" t="s">
        <v>2590</v>
      </c>
      <c r="J22" s="559"/>
      <c r="K22" s="217">
        <f t="shared" si="2"/>
        <v>9.9999999999994316E-2</v>
      </c>
      <c r="L22" s="218">
        <f t="shared" ref="L22" si="4">K22*M22</f>
        <v>99.999999999994316</v>
      </c>
      <c r="M22" s="259">
        <v>1000</v>
      </c>
      <c r="N22" s="219" t="s">
        <v>272</v>
      </c>
      <c r="O22" s="255">
        <v>42982</v>
      </c>
      <c r="P22" s="206"/>
      <c r="Q22" s="206"/>
      <c r="R22" s="203"/>
      <c r="S22" s="206"/>
      <c r="T22" s="206"/>
      <c r="U22" s="206"/>
      <c r="V22" s="206"/>
      <c r="W22" s="206"/>
      <c r="X22" s="206"/>
      <c r="Y22" s="206"/>
      <c r="Z22" s="206"/>
      <c r="AA22" s="206"/>
    </row>
    <row r="23" spans="1:27" s="143" customFormat="1">
      <c r="A23" s="212">
        <v>21</v>
      </c>
      <c r="B23" s="213">
        <v>42983</v>
      </c>
      <c r="C23" s="240" t="s">
        <v>2586</v>
      </c>
      <c r="D23" s="215" t="s">
        <v>270</v>
      </c>
      <c r="E23" s="216">
        <v>64.25</v>
      </c>
      <c r="F23" s="259">
        <v>64</v>
      </c>
      <c r="G23" s="259">
        <v>64.355000000000004</v>
      </c>
      <c r="H23" s="259">
        <v>64.75</v>
      </c>
      <c r="I23" s="559" t="s">
        <v>2587</v>
      </c>
      <c r="J23" s="559"/>
      <c r="K23" s="217">
        <f t="shared" ref="K23" si="5">G23-E23</f>
        <v>0.10500000000000398</v>
      </c>
      <c r="L23" s="218">
        <f t="shared" ref="L23:L27" si="6">K23*M23</f>
        <v>105.00000000000398</v>
      </c>
      <c r="M23" s="259">
        <v>1000</v>
      </c>
      <c r="N23" s="219" t="s">
        <v>272</v>
      </c>
      <c r="O23" s="255">
        <v>42984</v>
      </c>
      <c r="P23" s="206"/>
      <c r="Q23" s="206"/>
      <c r="R23" s="203"/>
      <c r="S23" s="206"/>
      <c r="T23" s="206"/>
      <c r="U23" s="206"/>
      <c r="V23" s="206"/>
      <c r="W23" s="206"/>
      <c r="X23" s="206"/>
      <c r="Y23" s="206"/>
      <c r="Z23" s="206"/>
      <c r="AA23" s="206"/>
    </row>
    <row r="24" spans="1:27" s="143" customFormat="1">
      <c r="A24" s="212">
        <v>22</v>
      </c>
      <c r="B24" s="213">
        <v>42984</v>
      </c>
      <c r="C24" s="240" t="s">
        <v>2586</v>
      </c>
      <c r="D24" s="215" t="s">
        <v>2335</v>
      </c>
      <c r="E24" s="216">
        <v>64.364999999999995</v>
      </c>
      <c r="F24" s="259">
        <v>64.5</v>
      </c>
      <c r="G24" s="259">
        <v>64.265000000000001</v>
      </c>
      <c r="H24" s="259">
        <v>64</v>
      </c>
      <c r="I24" s="558" t="s">
        <v>2590</v>
      </c>
      <c r="J24" s="559"/>
      <c r="K24" s="217">
        <f>E24-G24</f>
        <v>9.9999999999994316E-2</v>
      </c>
      <c r="L24" s="218">
        <f t="shared" si="6"/>
        <v>99.999999999994316</v>
      </c>
      <c r="M24" s="259">
        <v>1000</v>
      </c>
      <c r="N24" s="219" t="s">
        <v>272</v>
      </c>
      <c r="O24" s="255">
        <v>42984</v>
      </c>
      <c r="P24" s="206"/>
      <c r="Q24" s="206"/>
      <c r="R24" s="203"/>
      <c r="S24" s="206"/>
      <c r="T24" s="206"/>
      <c r="U24" s="206"/>
      <c r="V24" s="206"/>
      <c r="W24" s="206"/>
      <c r="X24" s="206"/>
      <c r="Y24" s="206"/>
      <c r="Z24" s="206"/>
      <c r="AA24" s="206"/>
    </row>
    <row r="25" spans="1:27" s="143" customFormat="1">
      <c r="A25" s="212">
        <v>23</v>
      </c>
      <c r="B25" s="213">
        <v>42985</v>
      </c>
      <c r="C25" s="240" t="s">
        <v>2586</v>
      </c>
      <c r="D25" s="215" t="s">
        <v>270</v>
      </c>
      <c r="E25" s="216">
        <v>64.144999999999996</v>
      </c>
      <c r="F25" s="259">
        <v>63.9</v>
      </c>
      <c r="G25" s="259">
        <v>64.256500000000003</v>
      </c>
      <c r="H25" s="259">
        <v>64.650000000000006</v>
      </c>
      <c r="I25" s="558" t="s">
        <v>2587</v>
      </c>
      <c r="J25" s="559"/>
      <c r="K25" s="217">
        <f t="shared" ref="K25" si="7">G25-E25</f>
        <v>0.11150000000000659</v>
      </c>
      <c r="L25" s="218">
        <f t="shared" ref="L25" si="8">K25*M25</f>
        <v>111.50000000000659</v>
      </c>
      <c r="M25" s="259">
        <v>1000</v>
      </c>
      <c r="N25" s="219" t="s">
        <v>272</v>
      </c>
      <c r="O25" s="255">
        <v>42992</v>
      </c>
      <c r="P25" s="206"/>
      <c r="Q25" s="206"/>
      <c r="R25" s="203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 s="143" customFormat="1">
      <c r="A26" s="212">
        <v>24</v>
      </c>
      <c r="B26" s="213">
        <v>42989</v>
      </c>
      <c r="C26" s="240" t="s">
        <v>2591</v>
      </c>
      <c r="D26" s="215" t="s">
        <v>2335</v>
      </c>
      <c r="E26" s="216">
        <v>59.028500000000001</v>
      </c>
      <c r="F26" s="259">
        <v>59.25</v>
      </c>
      <c r="G26" s="259">
        <v>58.645000000000003</v>
      </c>
      <c r="H26" s="259">
        <v>58.5</v>
      </c>
      <c r="I26" s="558" t="s">
        <v>2592</v>
      </c>
      <c r="J26" s="559"/>
      <c r="K26" s="217">
        <f>E26-G26</f>
        <v>0.38349999999999795</v>
      </c>
      <c r="L26" s="218">
        <f t="shared" si="6"/>
        <v>383.49999999999795</v>
      </c>
      <c r="M26" s="259">
        <v>1000</v>
      </c>
      <c r="N26" s="219" t="s">
        <v>272</v>
      </c>
      <c r="O26" s="255">
        <v>42990</v>
      </c>
      <c r="P26" s="206"/>
      <c r="Q26" s="206"/>
      <c r="R26" s="203"/>
      <c r="S26" s="206"/>
      <c r="T26" s="206"/>
      <c r="U26" s="206"/>
      <c r="V26" s="206"/>
      <c r="W26" s="206"/>
      <c r="X26" s="206"/>
      <c r="Y26" s="206"/>
      <c r="Z26" s="206"/>
      <c r="AA26" s="206"/>
    </row>
    <row r="27" spans="1:27" s="143" customFormat="1">
      <c r="A27" s="212">
        <v>25</v>
      </c>
      <c r="B27" s="213">
        <v>42992</v>
      </c>
      <c r="C27" s="240" t="s">
        <v>2586</v>
      </c>
      <c r="D27" s="215" t="s">
        <v>270</v>
      </c>
      <c r="E27" s="216">
        <v>64.144999999999996</v>
      </c>
      <c r="F27" s="259">
        <v>63.95</v>
      </c>
      <c r="G27" s="259">
        <v>64.260000000000005</v>
      </c>
      <c r="H27" s="259">
        <v>64.5</v>
      </c>
      <c r="I27" s="558" t="s">
        <v>2530</v>
      </c>
      <c r="J27" s="559"/>
      <c r="K27" s="217">
        <f t="shared" ref="K27" si="9">G27-E27</f>
        <v>0.11500000000000909</v>
      </c>
      <c r="L27" s="218">
        <f t="shared" si="6"/>
        <v>115.00000000000909</v>
      </c>
      <c r="M27" s="259">
        <v>1000</v>
      </c>
      <c r="N27" s="219" t="s">
        <v>272</v>
      </c>
      <c r="O27" s="255">
        <v>42997</v>
      </c>
      <c r="P27" s="206"/>
      <c r="Q27" s="206"/>
      <c r="R27" s="203"/>
      <c r="S27" s="206"/>
      <c r="T27" s="206"/>
      <c r="U27" s="206"/>
      <c r="V27" s="206"/>
      <c r="W27" s="206"/>
      <c r="X27" s="206"/>
      <c r="Y27" s="206"/>
      <c r="Z27" s="206"/>
      <c r="AA27" s="206"/>
    </row>
    <row r="28" spans="1:27" s="143" customFormat="1">
      <c r="A28" s="212">
        <v>26</v>
      </c>
      <c r="B28" s="213">
        <v>42998</v>
      </c>
      <c r="C28" s="240" t="s">
        <v>2586</v>
      </c>
      <c r="D28" s="215" t="s">
        <v>270</v>
      </c>
      <c r="E28" s="216">
        <v>64.351500000000001</v>
      </c>
      <c r="F28" s="259">
        <v>64.150000000000006</v>
      </c>
      <c r="G28" s="259">
        <v>64.569999999999993</v>
      </c>
      <c r="H28" s="259">
        <v>64.75</v>
      </c>
      <c r="I28" s="558" t="s">
        <v>2616</v>
      </c>
      <c r="J28" s="559"/>
      <c r="K28" s="217">
        <f t="shared" ref="K28" si="10">G28-E28</f>
        <v>0.2184999999999917</v>
      </c>
      <c r="L28" s="218">
        <f t="shared" ref="L28" si="11">K28*M28</f>
        <v>218.4999999999917</v>
      </c>
      <c r="M28" s="259">
        <v>1000</v>
      </c>
      <c r="N28" s="219" t="s">
        <v>272</v>
      </c>
      <c r="O28" s="255">
        <v>42999</v>
      </c>
      <c r="P28" s="206"/>
      <c r="Q28" s="206"/>
      <c r="R28" s="203"/>
      <c r="S28" s="206"/>
      <c r="T28" s="206"/>
      <c r="U28" s="206"/>
      <c r="V28" s="206"/>
      <c r="W28" s="206"/>
      <c r="X28" s="206"/>
      <c r="Y28" s="206"/>
      <c r="Z28" s="206"/>
      <c r="AA28" s="206"/>
    </row>
    <row r="29" spans="1:27" s="143" customFormat="1">
      <c r="A29" s="222">
        <v>27</v>
      </c>
      <c r="B29" s="223">
        <v>42999</v>
      </c>
      <c r="C29" s="210" t="s">
        <v>2586</v>
      </c>
      <c r="D29" s="211" t="s">
        <v>2335</v>
      </c>
      <c r="E29" s="224">
        <v>64.795000000000002</v>
      </c>
      <c r="F29" s="224">
        <v>65.05</v>
      </c>
      <c r="G29" s="224">
        <v>65.05</v>
      </c>
      <c r="H29" s="224">
        <v>64.400000000000006</v>
      </c>
      <c r="I29" s="560" t="s">
        <v>2529</v>
      </c>
      <c r="J29" s="561"/>
      <c r="K29" s="225">
        <v>-0.17000000000000171</v>
      </c>
      <c r="L29" s="226">
        <v>-170.00000000000171</v>
      </c>
      <c r="M29" s="225">
        <v>1000</v>
      </c>
      <c r="N29" s="227" t="s">
        <v>2131</v>
      </c>
      <c r="O29" s="223">
        <v>43000</v>
      </c>
      <c r="P29" s="206"/>
      <c r="Q29" s="206"/>
      <c r="R29" s="203"/>
      <c r="S29" s="206"/>
      <c r="T29" s="206"/>
      <c r="U29" s="206"/>
      <c r="V29" s="206"/>
      <c r="W29" s="206"/>
      <c r="X29" s="206"/>
      <c r="Y29" s="206"/>
      <c r="Z29" s="206"/>
      <c r="AA29" s="206"/>
    </row>
    <row r="30" spans="1:27" s="143" customFormat="1">
      <c r="A30" s="212">
        <v>28</v>
      </c>
      <c r="B30" s="213">
        <v>43003</v>
      </c>
      <c r="C30" s="240" t="s">
        <v>2586</v>
      </c>
      <c r="D30" s="215" t="s">
        <v>270</v>
      </c>
      <c r="E30" s="216">
        <v>64.77</v>
      </c>
      <c r="F30" s="259">
        <v>64.400000000000006</v>
      </c>
      <c r="G30" s="259">
        <v>64.92</v>
      </c>
      <c r="H30" s="259">
        <v>65.099999999999994</v>
      </c>
      <c r="I30" s="558" t="s">
        <v>2607</v>
      </c>
      <c r="J30" s="559"/>
      <c r="K30" s="217">
        <f t="shared" ref="K30" si="12">G30-E30</f>
        <v>0.15000000000000568</v>
      </c>
      <c r="L30" s="218">
        <f t="shared" ref="L30" si="13">K30*M30</f>
        <v>150.00000000000568</v>
      </c>
      <c r="M30" s="259">
        <v>1000</v>
      </c>
      <c r="N30" s="219" t="s">
        <v>272</v>
      </c>
      <c r="O30" s="255">
        <v>43003</v>
      </c>
      <c r="P30" s="206"/>
      <c r="Q30" s="206"/>
      <c r="R30" s="203"/>
      <c r="S30" s="206"/>
      <c r="T30" s="206"/>
      <c r="U30" s="206"/>
      <c r="V30" s="206"/>
      <c r="W30" s="206"/>
      <c r="X30" s="206"/>
      <c r="Y30" s="206"/>
      <c r="Z30" s="206"/>
      <c r="AA30" s="206"/>
    </row>
    <row r="31" spans="1:27" s="151" customFormat="1">
      <c r="A31" s="222">
        <v>29</v>
      </c>
      <c r="B31" s="223">
        <v>43003</v>
      </c>
      <c r="C31" s="245" t="s">
        <v>2586</v>
      </c>
      <c r="D31" s="224" t="s">
        <v>2335</v>
      </c>
      <c r="E31" s="224">
        <v>65.107699999999994</v>
      </c>
      <c r="F31" s="224">
        <v>65.3</v>
      </c>
      <c r="G31" s="224">
        <v>65.3</v>
      </c>
      <c r="H31" s="224">
        <v>64.5</v>
      </c>
      <c r="I31" s="560" t="s">
        <v>2615</v>
      </c>
      <c r="J31" s="561"/>
      <c r="K31" s="225">
        <v>-0.19</v>
      </c>
      <c r="L31" s="226">
        <v>-190.00000000000199</v>
      </c>
      <c r="M31" s="225">
        <v>1000</v>
      </c>
      <c r="N31" s="227" t="s">
        <v>2131</v>
      </c>
      <c r="O31" s="223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9">
        <v>30</v>
      </c>
      <c r="B32" s="250">
        <v>43005</v>
      </c>
      <c r="C32" s="251" t="s">
        <v>2586</v>
      </c>
      <c r="D32" s="252" t="s">
        <v>2335</v>
      </c>
      <c r="E32" s="251">
        <v>65.722499999999997</v>
      </c>
      <c r="F32" s="253">
        <v>65.83</v>
      </c>
      <c r="G32" s="253">
        <v>65.7</v>
      </c>
      <c r="H32" s="253">
        <v>65.52</v>
      </c>
      <c r="I32" s="565" t="s">
        <v>2610</v>
      </c>
      <c r="J32" s="566"/>
      <c r="K32" s="246">
        <f>E32-G32</f>
        <v>2.2499999999993747E-2</v>
      </c>
      <c r="L32" s="247">
        <f t="shared" ref="L32:L33" si="14">K32*M32</f>
        <v>22.499999999993747</v>
      </c>
      <c r="M32" s="258">
        <v>1000</v>
      </c>
      <c r="N32" s="248" t="s">
        <v>2496</v>
      </c>
      <c r="O32" s="263">
        <v>43005</v>
      </c>
    </row>
    <row r="33" spans="1:27" s="143" customFormat="1">
      <c r="A33" s="212">
        <v>31</v>
      </c>
      <c r="B33" s="213">
        <v>43005</v>
      </c>
      <c r="C33" s="240" t="s">
        <v>2611</v>
      </c>
      <c r="D33" s="215" t="s">
        <v>2335</v>
      </c>
      <c r="E33" s="216">
        <v>66</v>
      </c>
      <c r="F33" s="259">
        <v>66.5</v>
      </c>
      <c r="G33" s="259">
        <v>65.894999999999996</v>
      </c>
      <c r="H33" s="259">
        <v>65</v>
      </c>
      <c r="I33" s="558" t="s">
        <v>2587</v>
      </c>
      <c r="J33" s="559"/>
      <c r="K33" s="217">
        <f>E33-G33</f>
        <v>0.10500000000000398</v>
      </c>
      <c r="L33" s="218">
        <f t="shared" si="14"/>
        <v>105.00000000000398</v>
      </c>
      <c r="M33" s="259">
        <v>1000</v>
      </c>
      <c r="N33" s="219" t="s">
        <v>272</v>
      </c>
      <c r="O33" s="255">
        <v>43005</v>
      </c>
      <c r="P33" s="206"/>
      <c r="Q33" s="206"/>
      <c r="R33" s="203"/>
      <c r="S33" s="206"/>
      <c r="T33" s="206"/>
      <c r="U33" s="206"/>
      <c r="V33" s="206"/>
      <c r="W33" s="206"/>
      <c r="X33" s="206"/>
      <c r="Y33" s="206"/>
      <c r="Z33" s="206"/>
      <c r="AA33" s="206"/>
    </row>
    <row r="34" spans="1:27" s="143" customFormat="1">
      <c r="A34" s="212">
        <v>32</v>
      </c>
      <c r="B34" s="213">
        <v>43006</v>
      </c>
      <c r="C34" s="240" t="s">
        <v>2611</v>
      </c>
      <c r="D34" s="215" t="s">
        <v>2335</v>
      </c>
      <c r="E34" s="216">
        <v>66.075000000000003</v>
      </c>
      <c r="F34" s="259">
        <v>66.3</v>
      </c>
      <c r="G34" s="259">
        <v>65.959999999999994</v>
      </c>
      <c r="H34" s="259">
        <v>65.400000000000006</v>
      </c>
      <c r="I34" s="558" t="s">
        <v>2530</v>
      </c>
      <c r="J34" s="559"/>
      <c r="K34" s="217">
        <f>E34-G34</f>
        <v>0.11500000000000909</v>
      </c>
      <c r="L34" s="218">
        <f t="shared" ref="L34:L35" si="15">K34*M34</f>
        <v>115.00000000000909</v>
      </c>
      <c r="M34" s="259">
        <v>1000</v>
      </c>
      <c r="N34" s="219" t="s">
        <v>272</v>
      </c>
      <c r="O34" s="255">
        <v>43006</v>
      </c>
      <c r="P34" s="206"/>
      <c r="Q34" s="206"/>
      <c r="R34" s="203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:27">
      <c r="A35" s="212">
        <v>33</v>
      </c>
      <c r="B35" s="213">
        <v>43007</v>
      </c>
      <c r="C35" s="240" t="s">
        <v>2619</v>
      </c>
      <c r="D35" s="264" t="s">
        <v>270</v>
      </c>
      <c r="E35" s="216">
        <v>87.745000000000005</v>
      </c>
      <c r="F35" s="259">
        <v>87.5</v>
      </c>
      <c r="G35" s="259">
        <v>87.84</v>
      </c>
      <c r="H35" s="259">
        <v>88.25</v>
      </c>
      <c r="I35" s="558" t="s">
        <v>2620</v>
      </c>
      <c r="J35" s="559"/>
      <c r="K35" s="217">
        <f t="shared" ref="K35:K36" si="16">G35-E35</f>
        <v>9.4999999999998863E-2</v>
      </c>
      <c r="L35" s="218">
        <f t="shared" si="15"/>
        <v>94.999999999998863</v>
      </c>
      <c r="M35" s="259">
        <v>1000</v>
      </c>
      <c r="N35" s="219" t="s">
        <v>272</v>
      </c>
      <c r="O35" s="255">
        <v>43007</v>
      </c>
    </row>
    <row r="36" spans="1:27" s="115" customFormat="1">
      <c r="A36" s="212">
        <v>34</v>
      </c>
      <c r="B36" s="213">
        <v>43007</v>
      </c>
      <c r="C36" s="240" t="s">
        <v>2611</v>
      </c>
      <c r="D36" s="264" t="s">
        <v>270</v>
      </c>
      <c r="E36" s="216">
        <v>65.513999999999996</v>
      </c>
      <c r="F36" s="259">
        <v>65.25</v>
      </c>
      <c r="G36" s="259">
        <v>65.849999999999994</v>
      </c>
      <c r="H36" s="259">
        <v>66</v>
      </c>
      <c r="I36" s="558" t="s">
        <v>2621</v>
      </c>
      <c r="J36" s="559"/>
      <c r="K36" s="217">
        <f t="shared" si="16"/>
        <v>0.33599999999999852</v>
      </c>
      <c r="L36" s="218">
        <f t="shared" ref="L36" si="17">K36*M36</f>
        <v>335.99999999999852</v>
      </c>
      <c r="M36" s="259">
        <v>1000</v>
      </c>
      <c r="N36" s="219" t="s">
        <v>272</v>
      </c>
      <c r="O36" s="255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2">
        <v>35</v>
      </c>
      <c r="B37" s="213">
        <v>43017</v>
      </c>
      <c r="C37" s="240" t="s">
        <v>2611</v>
      </c>
      <c r="D37" s="264" t="s">
        <v>270</v>
      </c>
      <c r="E37" s="216">
        <v>65.48</v>
      </c>
      <c r="F37" s="259">
        <v>65.23</v>
      </c>
      <c r="G37" s="259">
        <v>65.577500000000001</v>
      </c>
      <c r="H37" s="259">
        <v>65.95</v>
      </c>
      <c r="I37" s="558" t="s">
        <v>2590</v>
      </c>
      <c r="J37" s="559"/>
      <c r="K37" s="217">
        <f t="shared" ref="K37:K39" si="18">G37-E37</f>
        <v>9.7499999999996589E-2</v>
      </c>
      <c r="L37" s="218">
        <f t="shared" ref="L37:L39" si="19">K37*M37</f>
        <v>97.499999999996589</v>
      </c>
      <c r="M37" s="259">
        <v>1000</v>
      </c>
      <c r="N37" s="219" t="s">
        <v>272</v>
      </c>
      <c r="O37" s="255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2">
        <v>36</v>
      </c>
      <c r="B38" s="213">
        <v>43018</v>
      </c>
      <c r="C38" s="240" t="s">
        <v>2611</v>
      </c>
      <c r="D38" s="264" t="s">
        <v>270</v>
      </c>
      <c r="E38" s="216">
        <v>65.41</v>
      </c>
      <c r="F38" s="259">
        <v>65.150000000000006</v>
      </c>
      <c r="G38" s="259">
        <v>65.507499999999993</v>
      </c>
      <c r="H38" s="259">
        <v>66</v>
      </c>
      <c r="I38" s="558" t="s">
        <v>2590</v>
      </c>
      <c r="J38" s="559"/>
      <c r="K38" s="217">
        <f t="shared" si="18"/>
        <v>9.7499999999996589E-2</v>
      </c>
      <c r="L38" s="218">
        <f t="shared" si="19"/>
        <v>97.499999999996589</v>
      </c>
      <c r="M38" s="259">
        <v>1000</v>
      </c>
      <c r="N38" s="219" t="s">
        <v>272</v>
      </c>
      <c r="O38" s="255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2">
        <v>37</v>
      </c>
      <c r="B39" s="223">
        <v>43019</v>
      </c>
      <c r="C39" s="210" t="s">
        <v>2611</v>
      </c>
      <c r="D39" s="211" t="s">
        <v>270</v>
      </c>
      <c r="E39" s="224">
        <v>65.38</v>
      </c>
      <c r="F39" s="224">
        <v>65.13</v>
      </c>
      <c r="G39" s="224">
        <v>65.13</v>
      </c>
      <c r="H39" s="224">
        <v>65.88</v>
      </c>
      <c r="I39" s="560" t="s">
        <v>2645</v>
      </c>
      <c r="J39" s="561"/>
      <c r="K39" s="225">
        <f t="shared" si="18"/>
        <v>-0.25</v>
      </c>
      <c r="L39" s="226">
        <f t="shared" si="19"/>
        <v>-250</v>
      </c>
      <c r="M39" s="225">
        <v>1000</v>
      </c>
      <c r="N39" s="227" t="s">
        <v>2131</v>
      </c>
      <c r="O39" s="223">
        <v>43021</v>
      </c>
      <c r="P39" s="206"/>
      <c r="Q39" s="206"/>
      <c r="R39" s="203"/>
      <c r="S39" s="206"/>
      <c r="T39" s="206"/>
      <c r="U39" s="206"/>
      <c r="V39" s="206"/>
      <c r="W39" s="206"/>
      <c r="X39" s="206"/>
      <c r="Y39" s="206"/>
      <c r="Z39" s="206"/>
      <c r="AA39" s="206"/>
    </row>
    <row r="40" spans="1:27" s="115" customFormat="1">
      <c r="A40" s="212">
        <v>38</v>
      </c>
      <c r="B40" s="213">
        <v>43024</v>
      </c>
      <c r="C40" s="240" t="s">
        <v>2611</v>
      </c>
      <c r="D40" s="264" t="s">
        <v>270</v>
      </c>
      <c r="E40" s="216">
        <v>64.792500000000004</v>
      </c>
      <c r="F40" s="265">
        <v>64.540000000000006</v>
      </c>
      <c r="G40" s="265">
        <v>64.905000000000001</v>
      </c>
      <c r="H40" s="265">
        <v>65.3</v>
      </c>
      <c r="I40" s="558" t="s">
        <v>2587</v>
      </c>
      <c r="J40" s="559"/>
      <c r="K40" s="217">
        <f t="shared" ref="K40" si="20">G40-E40</f>
        <v>0.11249999999999716</v>
      </c>
      <c r="L40" s="218">
        <f t="shared" ref="L40" si="21">K40*M40</f>
        <v>112.49999999999716</v>
      </c>
      <c r="M40" s="265">
        <v>1000</v>
      </c>
      <c r="N40" s="219" t="s">
        <v>272</v>
      </c>
      <c r="O40" s="255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2">
        <v>39</v>
      </c>
      <c r="B41" s="213">
        <v>43031</v>
      </c>
      <c r="C41" s="240" t="s">
        <v>2611</v>
      </c>
      <c r="D41" s="264" t="s">
        <v>270</v>
      </c>
      <c r="E41" s="216">
        <v>65.114999999999995</v>
      </c>
      <c r="F41" s="267">
        <v>64.849999999999994</v>
      </c>
      <c r="G41" s="267">
        <v>65.209999999999994</v>
      </c>
      <c r="H41" s="267">
        <v>65.5</v>
      </c>
      <c r="I41" s="558" t="s">
        <v>2620</v>
      </c>
      <c r="J41" s="559"/>
      <c r="K41" s="217">
        <f t="shared" ref="K41" si="22">G41-E41</f>
        <v>9.4999999999998863E-2</v>
      </c>
      <c r="L41" s="218">
        <f t="shared" ref="L41" si="23">K41*M41</f>
        <v>94.999999999998863</v>
      </c>
      <c r="M41" s="267">
        <v>1000</v>
      </c>
      <c r="N41" s="219" t="s">
        <v>272</v>
      </c>
      <c r="O41" s="255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2">
        <v>40</v>
      </c>
      <c r="B42" s="213">
        <v>43031</v>
      </c>
      <c r="C42" s="240" t="s">
        <v>2666</v>
      </c>
      <c r="D42" s="264" t="s">
        <v>270</v>
      </c>
      <c r="E42" s="216">
        <v>57.284999999999997</v>
      </c>
      <c r="F42" s="266">
        <v>57.03</v>
      </c>
      <c r="G42" s="266">
        <v>57.38</v>
      </c>
      <c r="H42" s="266">
        <v>58.4</v>
      </c>
      <c r="I42" s="558" t="s">
        <v>2590</v>
      </c>
      <c r="J42" s="559"/>
      <c r="K42" s="217">
        <f t="shared" ref="K42:K44" si="24">G42-E42</f>
        <v>9.5000000000005969E-2</v>
      </c>
      <c r="L42" s="218">
        <f t="shared" ref="L42:L44" si="25">K42*M42</f>
        <v>95.000000000005969</v>
      </c>
      <c r="M42" s="266">
        <v>1000</v>
      </c>
      <c r="N42" s="219" t="s">
        <v>272</v>
      </c>
      <c r="O42" s="255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2">
        <v>41</v>
      </c>
      <c r="B43" s="213">
        <v>43034</v>
      </c>
      <c r="C43" s="240" t="s">
        <v>2611</v>
      </c>
      <c r="D43" s="264" t="s">
        <v>270</v>
      </c>
      <c r="E43" s="216">
        <v>64.754999999999995</v>
      </c>
      <c r="F43" s="268">
        <v>64.5</v>
      </c>
      <c r="G43" s="268">
        <v>64.87</v>
      </c>
      <c r="H43" s="268">
        <v>65.25</v>
      </c>
      <c r="I43" s="558" t="s">
        <v>2530</v>
      </c>
      <c r="J43" s="559"/>
      <c r="K43" s="217">
        <f t="shared" si="24"/>
        <v>0.11500000000000909</v>
      </c>
      <c r="L43" s="218">
        <f t="shared" si="25"/>
        <v>115.00000000000909</v>
      </c>
      <c r="M43" s="268">
        <v>1000</v>
      </c>
      <c r="N43" s="219" t="s">
        <v>272</v>
      </c>
      <c r="O43" s="255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2">
        <v>42</v>
      </c>
      <c r="B44" s="223">
        <v>43038</v>
      </c>
      <c r="C44" s="245" t="s">
        <v>2690</v>
      </c>
      <c r="D44" s="224" t="s">
        <v>270</v>
      </c>
      <c r="E44" s="224">
        <v>65.034999999999997</v>
      </c>
      <c r="F44" s="224">
        <v>64.790000000000006</v>
      </c>
      <c r="G44" s="224">
        <v>64.790000000000006</v>
      </c>
      <c r="H44" s="224">
        <v>65.5</v>
      </c>
      <c r="I44" s="560" t="s">
        <v>2695</v>
      </c>
      <c r="J44" s="561"/>
      <c r="K44" s="225">
        <f t="shared" si="24"/>
        <v>-0.24499999999999034</v>
      </c>
      <c r="L44" s="226">
        <f t="shared" si="25"/>
        <v>-244.99999999999034</v>
      </c>
      <c r="M44" s="225">
        <v>1000</v>
      </c>
      <c r="N44" s="227" t="s">
        <v>2131</v>
      </c>
      <c r="O44" s="223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2">
        <v>43</v>
      </c>
      <c r="B45" s="213">
        <v>43040</v>
      </c>
      <c r="C45" s="240" t="s">
        <v>2691</v>
      </c>
      <c r="D45" s="264" t="s">
        <v>270</v>
      </c>
      <c r="E45" s="216">
        <v>56.987499999999997</v>
      </c>
      <c r="F45" s="303">
        <v>56.73</v>
      </c>
      <c r="G45" s="303">
        <v>57.0959</v>
      </c>
      <c r="H45" s="303">
        <v>57.5</v>
      </c>
      <c r="I45" s="558" t="s">
        <v>2587</v>
      </c>
      <c r="J45" s="559"/>
      <c r="K45" s="217">
        <f t="shared" ref="K45" si="26">G45-E45</f>
        <v>0.10840000000000316</v>
      </c>
      <c r="L45" s="218">
        <f t="shared" ref="L45" si="27">K45*M45</f>
        <v>108.40000000000316</v>
      </c>
      <c r="M45" s="303">
        <v>1000</v>
      </c>
      <c r="N45" s="219" t="s">
        <v>272</v>
      </c>
      <c r="O45" s="255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2">
        <v>44</v>
      </c>
      <c r="B46" s="213">
        <v>43041</v>
      </c>
      <c r="C46" s="240" t="s">
        <v>2690</v>
      </c>
      <c r="D46" s="264" t="s">
        <v>270</v>
      </c>
      <c r="E46" s="216">
        <v>64.783799999999999</v>
      </c>
      <c r="F46" s="302">
        <v>64.5</v>
      </c>
      <c r="G46" s="302">
        <v>64.89</v>
      </c>
      <c r="H46" s="302">
        <v>65.25</v>
      </c>
      <c r="I46" s="558" t="s">
        <v>2587</v>
      </c>
      <c r="J46" s="559"/>
      <c r="K46" s="217">
        <f t="shared" ref="K46" si="28">G46-E46</f>
        <v>0.10620000000000118</v>
      </c>
      <c r="L46" s="218">
        <f t="shared" ref="L46" si="29">K46*M46</f>
        <v>106.20000000000118</v>
      </c>
      <c r="M46" s="302">
        <v>1000</v>
      </c>
      <c r="N46" s="219" t="s">
        <v>272</v>
      </c>
      <c r="O46" s="255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2">
        <v>45</v>
      </c>
      <c r="B47" s="213">
        <v>43047</v>
      </c>
      <c r="C47" s="240" t="s">
        <v>2690</v>
      </c>
      <c r="D47" s="264" t="s">
        <v>270</v>
      </c>
      <c r="E47" s="216">
        <v>65.136300000000006</v>
      </c>
      <c r="F47" s="305">
        <v>64.837500000000006</v>
      </c>
      <c r="G47" s="305">
        <v>65.234999999999999</v>
      </c>
      <c r="H47" s="305">
        <v>65.73</v>
      </c>
      <c r="I47" s="558" t="s">
        <v>2590</v>
      </c>
      <c r="J47" s="559"/>
      <c r="K47" s="217">
        <f t="shared" ref="K47" si="30">G47-E47</f>
        <v>9.8699999999993793E-2</v>
      </c>
      <c r="L47" s="218">
        <f t="shared" ref="L47" si="31">K47*M47</f>
        <v>98.699999999993793</v>
      </c>
      <c r="M47" s="305">
        <v>1000</v>
      </c>
      <c r="N47" s="219" t="s">
        <v>272</v>
      </c>
      <c r="O47" s="255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2">
        <v>46</v>
      </c>
      <c r="B48" s="213">
        <v>43047</v>
      </c>
      <c r="C48" s="240" t="s">
        <v>2701</v>
      </c>
      <c r="D48" s="264" t="s">
        <v>270</v>
      </c>
      <c r="E48" s="216">
        <v>85.4983</v>
      </c>
      <c r="F48" s="304">
        <v>85.25</v>
      </c>
      <c r="G48" s="304">
        <v>85.6</v>
      </c>
      <c r="H48" s="304">
        <v>86</v>
      </c>
      <c r="I48" s="558" t="s">
        <v>2590</v>
      </c>
      <c r="J48" s="559"/>
      <c r="K48" s="217">
        <f>G48-E48</f>
        <v>0.10169999999999391</v>
      </c>
      <c r="L48" s="218">
        <f t="shared" ref="L48:L49" si="32">K48*M48</f>
        <v>101.69999999999391</v>
      </c>
      <c r="M48" s="304">
        <v>1000</v>
      </c>
      <c r="N48" s="219" t="s">
        <v>272</v>
      </c>
      <c r="O48" s="255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2">
        <v>47</v>
      </c>
      <c r="B49" s="223">
        <v>43055</v>
      </c>
      <c r="C49" s="245" t="s">
        <v>2758</v>
      </c>
      <c r="D49" s="224" t="s">
        <v>270</v>
      </c>
      <c r="E49" s="224">
        <v>76.897499999999994</v>
      </c>
      <c r="F49" s="224">
        <v>76.397499999999994</v>
      </c>
      <c r="G49" s="224">
        <v>76.397499999999994</v>
      </c>
      <c r="H49" s="224">
        <v>77.897499999999994</v>
      </c>
      <c r="I49" s="560" t="s">
        <v>2764</v>
      </c>
      <c r="J49" s="561"/>
      <c r="K49" s="225">
        <f t="shared" ref="K49" si="33">G49-E49</f>
        <v>-0.5</v>
      </c>
      <c r="L49" s="226">
        <f t="shared" si="32"/>
        <v>-500</v>
      </c>
      <c r="M49" s="225">
        <v>1000</v>
      </c>
      <c r="N49" s="227" t="s">
        <v>2131</v>
      </c>
      <c r="O49" s="223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2">
        <v>48</v>
      </c>
      <c r="B50" s="213">
        <v>43055</v>
      </c>
      <c r="C50" s="240" t="s">
        <v>2691</v>
      </c>
      <c r="D50" s="264" t="s">
        <v>270</v>
      </c>
      <c r="E50" s="216">
        <v>57.662500000000001</v>
      </c>
      <c r="F50" s="312">
        <v>57.267499999999998</v>
      </c>
      <c r="G50" s="312">
        <v>57.807499999999997</v>
      </c>
      <c r="H50" s="312">
        <v>58.667499999999997</v>
      </c>
      <c r="I50" s="558" t="s">
        <v>2765</v>
      </c>
      <c r="J50" s="559"/>
      <c r="K50" s="217">
        <f t="shared" ref="K50:K55" si="34">G50-E50</f>
        <v>0.14499999999999602</v>
      </c>
      <c r="L50" s="218">
        <f t="shared" ref="L50" si="35">K50*M50</f>
        <v>144.99999999999602</v>
      </c>
      <c r="M50" s="312">
        <v>1000</v>
      </c>
      <c r="N50" s="219" t="s">
        <v>272</v>
      </c>
      <c r="O50" s="255">
        <v>43056</v>
      </c>
    </row>
    <row r="51" spans="1:27" s="115" customFormat="1">
      <c r="A51" s="212">
        <v>49</v>
      </c>
      <c r="B51" s="213">
        <v>43061</v>
      </c>
      <c r="C51" s="240" t="s">
        <v>2758</v>
      </c>
      <c r="D51" s="264" t="s">
        <v>270</v>
      </c>
      <c r="E51" s="216">
        <v>76.174999999999997</v>
      </c>
      <c r="F51" s="313">
        <v>75.95</v>
      </c>
      <c r="G51" s="313">
        <v>76.334999999999994</v>
      </c>
      <c r="H51" s="313">
        <v>76.599999999999994</v>
      </c>
      <c r="I51" s="558" t="s">
        <v>2766</v>
      </c>
      <c r="J51" s="559"/>
      <c r="K51" s="217">
        <f t="shared" si="34"/>
        <v>0.15999999999999659</v>
      </c>
      <c r="L51" s="218">
        <f t="shared" ref="L51:L52" si="36">K51*M51</f>
        <v>159.99999999999659</v>
      </c>
      <c r="M51" s="313">
        <v>1000</v>
      </c>
      <c r="N51" s="219" t="s">
        <v>272</v>
      </c>
      <c r="O51" s="255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2">
        <v>50</v>
      </c>
      <c r="B52" s="223">
        <v>43061</v>
      </c>
      <c r="C52" s="245" t="s">
        <v>2690</v>
      </c>
      <c r="D52" s="224" t="s">
        <v>270</v>
      </c>
      <c r="E52" s="224">
        <v>64.87</v>
      </c>
      <c r="F52" s="224">
        <v>64.5</v>
      </c>
      <c r="G52" s="224">
        <v>64.5</v>
      </c>
      <c r="H52" s="224">
        <v>65.5</v>
      </c>
      <c r="I52" s="560" t="s">
        <v>2772</v>
      </c>
      <c r="J52" s="561"/>
      <c r="K52" s="225">
        <f t="shared" si="34"/>
        <v>-0.37000000000000455</v>
      </c>
      <c r="L52" s="226">
        <f t="shared" si="36"/>
        <v>-370.00000000000455</v>
      </c>
      <c r="M52" s="225">
        <v>1000</v>
      </c>
      <c r="N52" s="227" t="s">
        <v>2131</v>
      </c>
      <c r="O52" s="223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2">
        <v>51</v>
      </c>
      <c r="B53" s="213">
        <v>43067</v>
      </c>
      <c r="C53" s="240" t="s">
        <v>2773</v>
      </c>
      <c r="D53" s="264" t="s">
        <v>270</v>
      </c>
      <c r="E53" s="216">
        <v>86.17</v>
      </c>
      <c r="F53" s="321">
        <v>85.85</v>
      </c>
      <c r="G53" s="321">
        <v>86.46</v>
      </c>
      <c r="H53" s="321">
        <v>87</v>
      </c>
      <c r="I53" s="558" t="s">
        <v>2777</v>
      </c>
      <c r="J53" s="559"/>
      <c r="K53" s="217">
        <f t="shared" si="34"/>
        <v>0.28999999999999204</v>
      </c>
      <c r="L53" s="218">
        <f t="shared" ref="L53:L54" si="37">K53*M53</f>
        <v>289.99999999999204</v>
      </c>
      <c r="M53" s="321">
        <v>1000</v>
      </c>
      <c r="N53" s="219" t="s">
        <v>272</v>
      </c>
      <c r="O53" s="255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2">
        <v>52</v>
      </c>
      <c r="B54" s="223">
        <v>43067</v>
      </c>
      <c r="C54" s="245" t="s">
        <v>2774</v>
      </c>
      <c r="D54" s="224" t="s">
        <v>270</v>
      </c>
      <c r="E54" s="224">
        <v>58.16</v>
      </c>
      <c r="F54" s="224">
        <v>57.85</v>
      </c>
      <c r="G54" s="224">
        <v>57.85</v>
      </c>
      <c r="H54" s="224">
        <v>58.6</v>
      </c>
      <c r="I54" s="560" t="s">
        <v>2778</v>
      </c>
      <c r="J54" s="561"/>
      <c r="K54" s="225">
        <f t="shared" si="34"/>
        <v>-0.30999999999999517</v>
      </c>
      <c r="L54" s="226">
        <f t="shared" si="37"/>
        <v>-309.99999999999517</v>
      </c>
      <c r="M54" s="225">
        <v>1000</v>
      </c>
      <c r="N54" s="227" t="s">
        <v>2131</v>
      </c>
      <c r="O54" s="223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2">
        <v>53</v>
      </c>
      <c r="B55" s="223">
        <v>43067</v>
      </c>
      <c r="C55" s="245" t="s">
        <v>2775</v>
      </c>
      <c r="D55" s="224" t="s">
        <v>270</v>
      </c>
      <c r="E55" s="224">
        <v>64.63</v>
      </c>
      <c r="F55" s="224">
        <v>64.13</v>
      </c>
      <c r="G55" s="224">
        <v>64.13</v>
      </c>
      <c r="H55" s="224">
        <v>65.63</v>
      </c>
      <c r="I55" s="560" t="s">
        <v>2764</v>
      </c>
      <c r="J55" s="561"/>
      <c r="K55" s="225">
        <f t="shared" si="34"/>
        <v>-0.5</v>
      </c>
      <c r="L55" s="226">
        <f t="shared" ref="L55" si="38">K55*M55</f>
        <v>-500</v>
      </c>
      <c r="M55" s="225">
        <v>1000</v>
      </c>
      <c r="N55" s="227" t="s">
        <v>2131</v>
      </c>
      <c r="O55" s="223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2">
        <v>54</v>
      </c>
      <c r="B56" s="223">
        <v>43067</v>
      </c>
      <c r="C56" s="245" t="s">
        <v>2776</v>
      </c>
      <c r="D56" s="224" t="s">
        <v>270</v>
      </c>
      <c r="E56" s="224">
        <v>76.930000000000007</v>
      </c>
      <c r="F56" s="224">
        <v>76.430000000000007</v>
      </c>
      <c r="G56" s="224">
        <v>76.430000000000007</v>
      </c>
      <c r="H56" s="224">
        <v>77.930000000000007</v>
      </c>
      <c r="I56" s="560" t="s">
        <v>2764</v>
      </c>
      <c r="J56" s="561"/>
      <c r="K56" s="225">
        <f t="shared" ref="K56" si="39">G56-E56</f>
        <v>-0.5</v>
      </c>
      <c r="L56" s="226">
        <f t="shared" ref="L56:L57" si="40">K56*M56</f>
        <v>-500</v>
      </c>
      <c r="M56" s="225">
        <v>1000</v>
      </c>
      <c r="N56" s="227" t="s">
        <v>2131</v>
      </c>
      <c r="O56" s="322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2">
        <v>55</v>
      </c>
      <c r="B57" s="213">
        <v>43081</v>
      </c>
      <c r="C57" s="240" t="s">
        <v>2776</v>
      </c>
      <c r="D57" s="264" t="s">
        <v>270</v>
      </c>
      <c r="E57" s="216">
        <v>76.105000000000004</v>
      </c>
      <c r="F57" s="343">
        <v>75.7</v>
      </c>
      <c r="G57" s="343">
        <v>76.27</v>
      </c>
      <c r="H57" s="343">
        <v>76.8</v>
      </c>
      <c r="I57" s="558" t="s">
        <v>2766</v>
      </c>
      <c r="J57" s="559"/>
      <c r="K57" s="217">
        <f>G57-E57</f>
        <v>0.16499999999999204</v>
      </c>
      <c r="L57" s="218">
        <f t="shared" si="40"/>
        <v>164.99999999999204</v>
      </c>
      <c r="M57" s="343">
        <v>1000</v>
      </c>
      <c r="N57" s="219" t="s">
        <v>272</v>
      </c>
      <c r="O57" s="344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2">
        <v>56</v>
      </c>
      <c r="B58" s="213">
        <v>43081</v>
      </c>
      <c r="C58" s="240" t="s">
        <v>2774</v>
      </c>
      <c r="D58" s="264" t="s">
        <v>270</v>
      </c>
      <c r="E58" s="216">
        <v>56.975000000000001</v>
      </c>
      <c r="F58" s="343">
        <v>56.7</v>
      </c>
      <c r="G58" s="343">
        <v>57.21</v>
      </c>
      <c r="H58" s="343">
        <v>57.6</v>
      </c>
      <c r="I58" s="558" t="s">
        <v>2528</v>
      </c>
      <c r="J58" s="559"/>
      <c r="K58" s="217">
        <f>G58-E58</f>
        <v>0.23499999999999943</v>
      </c>
      <c r="L58" s="218">
        <f t="shared" ref="L58" si="41">K58*M58</f>
        <v>234.99999999999943</v>
      </c>
      <c r="M58" s="343">
        <v>1000</v>
      </c>
      <c r="N58" s="219" t="s">
        <v>272</v>
      </c>
      <c r="O58" s="344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4"/>
      <c r="B59" s="315"/>
      <c r="C59" s="86"/>
      <c r="D59" s="316"/>
      <c r="E59" s="342"/>
      <c r="F59" s="342"/>
      <c r="G59" s="342"/>
      <c r="H59" s="342"/>
      <c r="I59" s="567"/>
      <c r="J59" s="568"/>
      <c r="K59" s="317"/>
      <c r="L59" s="318"/>
      <c r="M59" s="342"/>
      <c r="N59" s="319"/>
      <c r="O59" s="320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4"/>
      <c r="B60" s="315"/>
      <c r="C60" s="86"/>
      <c r="D60" s="316"/>
      <c r="E60" s="342"/>
      <c r="F60" s="342"/>
      <c r="G60" s="342"/>
      <c r="H60" s="342"/>
      <c r="I60" s="567"/>
      <c r="J60" s="568"/>
      <c r="K60" s="317"/>
      <c r="L60" s="318"/>
      <c r="M60" s="342"/>
      <c r="N60" s="319"/>
      <c r="O60" s="320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4"/>
      <c r="B61" s="315"/>
      <c r="C61" s="86"/>
      <c r="D61" s="316"/>
      <c r="E61" s="342"/>
      <c r="F61" s="342"/>
      <c r="G61" s="342"/>
      <c r="H61" s="342"/>
      <c r="I61" s="567"/>
      <c r="J61" s="568"/>
      <c r="K61" s="317"/>
      <c r="L61" s="318"/>
      <c r="M61" s="342"/>
      <c r="N61" s="319"/>
      <c r="O61" s="320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4"/>
      <c r="B62" s="315"/>
      <c r="C62" s="86"/>
      <c r="D62" s="316"/>
      <c r="E62" s="342"/>
      <c r="F62" s="342"/>
      <c r="G62" s="342"/>
      <c r="H62" s="342"/>
      <c r="I62" s="567"/>
      <c r="J62" s="568"/>
      <c r="K62" s="317"/>
      <c r="L62" s="318"/>
      <c r="M62" s="342"/>
      <c r="N62" s="319"/>
      <c r="O62" s="320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4"/>
      <c r="B63" s="315"/>
      <c r="C63" s="86"/>
      <c r="D63" s="316"/>
      <c r="E63" s="342"/>
      <c r="F63" s="342"/>
      <c r="G63" s="342"/>
      <c r="H63" s="342"/>
      <c r="I63" s="567"/>
      <c r="J63" s="568"/>
      <c r="K63" s="317"/>
      <c r="L63" s="318"/>
      <c r="M63" s="342"/>
      <c r="N63" s="319"/>
      <c r="O63" s="320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4"/>
      <c r="B64" s="315"/>
      <c r="C64" s="86"/>
      <c r="D64" s="316"/>
      <c r="E64" s="342"/>
      <c r="F64" s="342"/>
      <c r="G64" s="342"/>
      <c r="H64" s="342"/>
      <c r="I64" s="567"/>
      <c r="J64" s="568"/>
      <c r="K64" s="317"/>
      <c r="L64" s="318"/>
      <c r="M64" s="342"/>
      <c r="N64" s="319"/>
      <c r="O64" s="320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4"/>
      <c r="B65" s="315"/>
      <c r="C65" s="86"/>
      <c r="D65" s="316"/>
      <c r="E65" s="342"/>
      <c r="F65" s="342"/>
      <c r="G65" s="342"/>
      <c r="H65" s="342"/>
      <c r="I65" s="567"/>
      <c r="J65" s="568"/>
      <c r="K65" s="317"/>
      <c r="L65" s="318"/>
      <c r="M65" s="342"/>
      <c r="N65" s="319"/>
      <c r="O65" s="320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4"/>
      <c r="B66" s="315"/>
      <c r="C66" s="86"/>
      <c r="D66" s="316"/>
      <c r="E66" s="342"/>
      <c r="F66" s="342"/>
      <c r="G66" s="342"/>
      <c r="H66" s="342"/>
      <c r="I66" s="567"/>
      <c r="J66" s="568"/>
      <c r="K66" s="317"/>
      <c r="L66" s="318"/>
      <c r="M66" s="342"/>
      <c r="N66" s="319"/>
      <c r="O66" s="320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4"/>
      <c r="B67" s="315"/>
      <c r="C67" s="86"/>
      <c r="D67" s="316"/>
      <c r="E67" s="342"/>
      <c r="F67" s="342"/>
      <c r="G67" s="342"/>
      <c r="H67" s="342"/>
      <c r="I67" s="567"/>
      <c r="J67" s="568"/>
      <c r="K67" s="317"/>
      <c r="L67" s="318"/>
      <c r="M67" s="342"/>
      <c r="N67" s="319"/>
      <c r="O67" s="320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4"/>
      <c r="B68" s="315"/>
      <c r="C68" s="86"/>
      <c r="D68" s="316"/>
      <c r="E68" s="342"/>
      <c r="F68" s="342"/>
      <c r="G68" s="342"/>
      <c r="H68" s="342"/>
      <c r="I68" s="567"/>
      <c r="J68" s="568"/>
      <c r="K68" s="317"/>
      <c r="L68" s="318"/>
      <c r="M68" s="342"/>
      <c r="N68" s="319"/>
      <c r="O68" s="32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4"/>
      <c r="B69" s="315"/>
      <c r="C69" s="86"/>
      <c r="D69" s="316"/>
      <c r="E69" s="342"/>
      <c r="F69" s="342"/>
      <c r="G69" s="342"/>
      <c r="H69" s="342"/>
      <c r="I69" s="567"/>
      <c r="J69" s="568"/>
      <c r="K69" s="317"/>
      <c r="L69" s="318"/>
      <c r="M69" s="342"/>
      <c r="N69" s="319"/>
      <c r="O69" s="320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4"/>
      <c r="B70" s="315"/>
      <c r="C70" s="86"/>
      <c r="D70" s="316"/>
      <c r="E70" s="342"/>
      <c r="F70" s="342"/>
      <c r="G70" s="342"/>
      <c r="H70" s="342"/>
      <c r="I70" s="567"/>
      <c r="J70" s="568"/>
      <c r="K70" s="317"/>
      <c r="L70" s="318"/>
      <c r="M70" s="342"/>
      <c r="N70" s="319"/>
      <c r="O70" s="32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4"/>
      <c r="B71" s="315"/>
      <c r="C71" s="86"/>
      <c r="D71" s="316"/>
      <c r="E71" s="342"/>
      <c r="F71" s="342"/>
      <c r="G71" s="342"/>
      <c r="H71" s="342"/>
      <c r="I71" s="567"/>
      <c r="J71" s="568"/>
      <c r="K71" s="317"/>
      <c r="L71" s="318"/>
      <c r="M71" s="342"/>
      <c r="N71" s="319"/>
      <c r="O71" s="320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4"/>
      <c r="B72" s="315"/>
      <c r="C72" s="86"/>
      <c r="D72" s="316"/>
      <c r="E72" s="342"/>
      <c r="F72" s="342"/>
      <c r="G72" s="342"/>
      <c r="H72" s="342"/>
      <c r="I72" s="567"/>
      <c r="J72" s="568"/>
      <c r="K72" s="317"/>
      <c r="L72" s="318"/>
      <c r="M72" s="342"/>
      <c r="N72" s="319"/>
      <c r="O72" s="320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4"/>
      <c r="B73" s="315"/>
      <c r="C73" s="86"/>
      <c r="D73" s="316"/>
      <c r="E73" s="342"/>
      <c r="F73" s="342"/>
      <c r="G73" s="342"/>
      <c r="H73" s="342"/>
      <c r="I73" s="567"/>
      <c r="J73" s="568"/>
      <c r="K73" s="317"/>
      <c r="L73" s="318"/>
      <c r="M73" s="342"/>
      <c r="N73" s="319"/>
      <c r="O73" s="320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4"/>
      <c r="B74" s="315"/>
      <c r="C74" s="86"/>
      <c r="D74" s="316"/>
      <c r="E74" s="342"/>
      <c r="F74" s="342"/>
      <c r="G74" s="342"/>
      <c r="H74" s="342"/>
      <c r="I74" s="567"/>
      <c r="J74" s="568"/>
      <c r="K74" s="317"/>
      <c r="L74" s="318"/>
      <c r="M74" s="342"/>
      <c r="N74" s="319"/>
      <c r="O74" s="320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4"/>
      <c r="B75" s="315"/>
      <c r="C75" s="86"/>
      <c r="D75" s="316"/>
      <c r="E75" s="342"/>
      <c r="F75" s="342"/>
      <c r="G75" s="342"/>
      <c r="H75" s="342"/>
      <c r="I75" s="567"/>
      <c r="J75" s="568"/>
      <c r="K75" s="317"/>
      <c r="L75" s="318"/>
      <c r="M75" s="342"/>
      <c r="N75" s="319"/>
      <c r="O75" s="320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4"/>
      <c r="B76" s="315"/>
      <c r="C76" s="86"/>
      <c r="D76" s="316"/>
      <c r="E76" s="342"/>
      <c r="F76" s="342"/>
      <c r="G76" s="342"/>
      <c r="H76" s="342"/>
      <c r="I76" s="567"/>
      <c r="J76" s="568"/>
      <c r="K76" s="317"/>
      <c r="L76" s="318"/>
      <c r="M76" s="342"/>
      <c r="N76" s="319"/>
      <c r="O76" s="320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4"/>
      <c r="B77" s="315"/>
      <c r="C77" s="86"/>
      <c r="D77" s="316"/>
      <c r="E77" s="342"/>
      <c r="F77" s="342"/>
      <c r="G77" s="342"/>
      <c r="H77" s="342"/>
      <c r="I77" s="567"/>
      <c r="J77" s="568"/>
      <c r="K77" s="317"/>
      <c r="L77" s="318"/>
      <c r="M77" s="342"/>
      <c r="N77" s="319"/>
      <c r="O77" s="320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4"/>
      <c r="B78" s="315"/>
      <c r="C78" s="86"/>
      <c r="D78" s="316"/>
      <c r="E78" s="342"/>
      <c r="F78" s="342"/>
      <c r="G78" s="342"/>
      <c r="H78" s="342"/>
      <c r="I78" s="567"/>
      <c r="J78" s="568"/>
      <c r="K78" s="317"/>
      <c r="L78" s="318"/>
      <c r="M78" s="342"/>
      <c r="N78" s="319"/>
      <c r="O78" s="320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4"/>
      <c r="B79" s="315"/>
      <c r="C79" s="86"/>
      <c r="D79" s="316"/>
      <c r="E79" s="342"/>
      <c r="F79" s="342"/>
      <c r="G79" s="342"/>
      <c r="H79" s="342"/>
      <c r="I79" s="567"/>
      <c r="J79" s="568"/>
      <c r="K79" s="317"/>
      <c r="L79" s="318"/>
      <c r="M79" s="342"/>
      <c r="N79" s="319"/>
      <c r="O79" s="320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4"/>
      <c r="B80" s="315"/>
      <c r="C80" s="86"/>
      <c r="D80" s="316"/>
      <c r="E80" s="342"/>
      <c r="F80" s="342"/>
      <c r="G80" s="342"/>
      <c r="H80" s="342"/>
      <c r="I80" s="567"/>
      <c r="J80" s="568"/>
      <c r="K80" s="317"/>
      <c r="L80" s="318"/>
      <c r="M80" s="342"/>
      <c r="N80" s="319"/>
      <c r="O80" s="320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4"/>
      <c r="B81" s="315"/>
      <c r="C81" s="86"/>
      <c r="D81" s="316"/>
      <c r="E81" s="342"/>
      <c r="F81" s="342"/>
      <c r="G81" s="342"/>
      <c r="H81" s="342"/>
      <c r="I81" s="567"/>
      <c r="J81" s="568"/>
      <c r="K81" s="317"/>
      <c r="L81" s="318"/>
      <c r="M81" s="342"/>
      <c r="N81" s="319"/>
      <c r="O81" s="320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4"/>
      <c r="B82" s="315"/>
      <c r="C82" s="86"/>
      <c r="D82" s="316"/>
      <c r="E82" s="342"/>
      <c r="F82" s="342"/>
      <c r="G82" s="342"/>
      <c r="H82" s="342"/>
      <c r="I82" s="567"/>
      <c r="J82" s="568"/>
      <c r="K82" s="317"/>
      <c r="L82" s="318"/>
      <c r="M82" s="342"/>
      <c r="N82" s="319"/>
      <c r="O82" s="320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4"/>
      <c r="B83" s="315"/>
      <c r="C83" s="86"/>
      <c r="D83" s="316"/>
      <c r="E83" s="342"/>
      <c r="F83" s="342"/>
      <c r="G83" s="342"/>
      <c r="H83" s="342"/>
      <c r="I83" s="567"/>
      <c r="J83" s="568"/>
      <c r="K83" s="317"/>
      <c r="L83" s="318"/>
      <c r="M83" s="342"/>
      <c r="N83" s="319"/>
      <c r="O83" s="320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4"/>
      <c r="B84" s="315"/>
      <c r="C84" s="86"/>
      <c r="D84" s="316"/>
      <c r="E84" s="342"/>
      <c r="F84" s="342"/>
      <c r="G84" s="342"/>
      <c r="H84" s="342"/>
      <c r="I84" s="567"/>
      <c r="J84" s="568"/>
      <c r="K84" s="317"/>
      <c r="L84" s="318"/>
      <c r="M84" s="342"/>
      <c r="N84" s="319"/>
      <c r="O84" s="320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4"/>
      <c r="B85" s="315"/>
      <c r="C85" s="86"/>
      <c r="D85" s="316"/>
      <c r="E85" s="342"/>
      <c r="F85" s="342"/>
      <c r="G85" s="342"/>
      <c r="H85" s="342"/>
      <c r="I85" s="567"/>
      <c r="J85" s="568"/>
      <c r="K85" s="317"/>
      <c r="L85" s="318"/>
      <c r="M85" s="342"/>
      <c r="N85" s="319"/>
      <c r="O85" s="320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4"/>
      <c r="B86" s="315"/>
      <c r="C86" s="86"/>
      <c r="D86" s="316"/>
      <c r="E86" s="342"/>
      <c r="F86" s="342"/>
      <c r="G86" s="342"/>
      <c r="H86" s="342"/>
      <c r="I86" s="567"/>
      <c r="J86" s="568"/>
      <c r="K86" s="317"/>
      <c r="L86" s="318"/>
      <c r="M86" s="342"/>
      <c r="N86" s="319"/>
      <c r="O86" s="320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4"/>
      <c r="B87" s="315"/>
      <c r="C87" s="86"/>
      <c r="D87" s="316"/>
      <c r="E87" s="342"/>
      <c r="F87" s="342"/>
      <c r="G87" s="342"/>
      <c r="H87" s="342"/>
      <c r="I87" s="567"/>
      <c r="J87" s="568"/>
      <c r="K87" s="317"/>
      <c r="L87" s="318"/>
      <c r="M87" s="342"/>
      <c r="N87" s="319"/>
      <c r="O87" s="320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4"/>
      <c r="B88" s="315"/>
      <c r="C88" s="86"/>
      <c r="D88" s="316"/>
      <c r="E88" s="342"/>
      <c r="F88" s="342"/>
      <c r="G88" s="342"/>
      <c r="H88" s="342"/>
      <c r="I88" s="567"/>
      <c r="J88" s="568"/>
      <c r="K88" s="317"/>
      <c r="L88" s="318"/>
      <c r="M88" s="342"/>
      <c r="N88" s="319"/>
      <c r="O88" s="320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4"/>
      <c r="B89" s="315"/>
      <c r="C89" s="86"/>
      <c r="D89" s="316"/>
      <c r="E89" s="342"/>
      <c r="F89" s="342"/>
      <c r="G89" s="342"/>
      <c r="H89" s="342"/>
      <c r="I89" s="567"/>
      <c r="J89" s="568"/>
      <c r="K89" s="317"/>
      <c r="L89" s="318"/>
      <c r="M89" s="342"/>
      <c r="N89" s="319"/>
      <c r="O89" s="320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4"/>
      <c r="B90" s="315"/>
      <c r="C90" s="86"/>
      <c r="D90" s="316"/>
      <c r="E90" s="342"/>
      <c r="F90" s="342"/>
      <c r="G90" s="342"/>
      <c r="H90" s="342"/>
      <c r="I90" s="567"/>
      <c r="J90" s="568"/>
      <c r="K90" s="317"/>
      <c r="L90" s="318"/>
      <c r="M90" s="342"/>
      <c r="N90" s="319"/>
      <c r="O90" s="320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4"/>
      <c r="B91" s="315"/>
      <c r="C91" s="86"/>
      <c r="D91" s="316"/>
      <c r="E91" s="342"/>
      <c r="F91" s="342"/>
      <c r="G91" s="342"/>
      <c r="H91" s="342"/>
      <c r="I91" s="567"/>
      <c r="J91" s="568"/>
      <c r="K91" s="317"/>
      <c r="L91" s="318"/>
      <c r="M91" s="342"/>
      <c r="N91" s="319"/>
      <c r="O91" s="320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4"/>
      <c r="B92" s="315"/>
      <c r="C92" s="86"/>
      <c r="D92" s="316"/>
      <c r="E92" s="342"/>
      <c r="F92" s="342"/>
      <c r="G92" s="342"/>
      <c r="H92" s="342"/>
      <c r="I92" s="567"/>
      <c r="J92" s="568"/>
      <c r="K92" s="317"/>
      <c r="L92" s="318"/>
      <c r="M92" s="342"/>
      <c r="N92" s="319"/>
      <c r="O92" s="320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4"/>
      <c r="B93" s="315"/>
      <c r="C93" s="86"/>
      <c r="D93" s="316"/>
      <c r="E93" s="342"/>
      <c r="F93" s="342"/>
      <c r="G93" s="342"/>
      <c r="H93" s="342"/>
      <c r="I93" s="567"/>
      <c r="J93" s="568"/>
      <c r="K93" s="317"/>
      <c r="L93" s="318"/>
      <c r="M93" s="342"/>
      <c r="N93" s="319"/>
      <c r="O93" s="320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4"/>
      <c r="B94" s="315"/>
      <c r="C94" s="86"/>
      <c r="D94" s="316"/>
      <c r="E94" s="342"/>
      <c r="F94" s="342"/>
      <c r="G94" s="342"/>
      <c r="H94" s="342"/>
      <c r="I94" s="567"/>
      <c r="J94" s="568"/>
      <c r="K94" s="317"/>
      <c r="L94" s="318"/>
      <c r="M94" s="342"/>
      <c r="N94" s="319"/>
      <c r="O94" s="320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4"/>
      <c r="B95" s="315"/>
      <c r="C95" s="86"/>
      <c r="D95" s="316"/>
      <c r="E95" s="342"/>
      <c r="F95" s="342"/>
      <c r="G95" s="342"/>
      <c r="H95" s="342"/>
      <c r="I95" s="567"/>
      <c r="J95" s="568"/>
      <c r="K95" s="317"/>
      <c r="L95" s="318"/>
      <c r="M95" s="342"/>
      <c r="N95" s="319"/>
      <c r="O95" s="320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4"/>
      <c r="B96" s="315"/>
      <c r="C96" s="86"/>
      <c r="D96" s="316"/>
      <c r="E96" s="342"/>
      <c r="F96" s="342"/>
      <c r="G96" s="342"/>
      <c r="H96" s="342"/>
      <c r="I96" s="567"/>
      <c r="J96" s="568"/>
      <c r="K96" s="317"/>
      <c r="L96" s="318"/>
      <c r="M96" s="342"/>
      <c r="N96" s="319"/>
      <c r="O96" s="320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4"/>
      <c r="B97" s="315"/>
      <c r="C97" s="86"/>
      <c r="D97" s="316"/>
      <c r="E97" s="342"/>
      <c r="F97" s="342"/>
      <c r="G97" s="342"/>
      <c r="H97" s="342"/>
      <c r="I97" s="567"/>
      <c r="J97" s="568"/>
      <c r="K97" s="317"/>
      <c r="L97" s="318"/>
      <c r="M97" s="342"/>
      <c r="N97" s="319"/>
      <c r="O97" s="320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4"/>
      <c r="B98" s="315"/>
      <c r="C98" s="86"/>
      <c r="D98" s="316"/>
      <c r="E98" s="342"/>
      <c r="F98" s="342"/>
      <c r="G98" s="342"/>
      <c r="H98" s="342"/>
      <c r="I98" s="567"/>
      <c r="J98" s="568"/>
      <c r="K98" s="317"/>
      <c r="L98" s="318"/>
      <c r="M98" s="342"/>
      <c r="N98" s="319"/>
      <c r="O98" s="320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4"/>
      <c r="B99" s="315"/>
      <c r="C99" s="86"/>
      <c r="D99" s="316"/>
      <c r="E99" s="342"/>
      <c r="F99" s="342"/>
      <c r="G99" s="342"/>
      <c r="H99" s="342"/>
      <c r="I99" s="567"/>
      <c r="J99" s="568"/>
      <c r="K99" s="317"/>
      <c r="L99" s="318"/>
      <c r="M99" s="342"/>
      <c r="N99" s="319"/>
      <c r="O99" s="320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4"/>
      <c r="B100" s="315"/>
      <c r="C100" s="86"/>
      <c r="D100" s="316"/>
      <c r="E100" s="342"/>
      <c r="F100" s="342"/>
      <c r="G100" s="342"/>
      <c r="H100" s="342"/>
      <c r="I100" s="567"/>
      <c r="J100" s="568"/>
      <c r="K100" s="317"/>
      <c r="L100" s="318"/>
      <c r="M100" s="342"/>
      <c r="N100" s="319"/>
      <c r="O100" s="320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4"/>
      <c r="B101" s="315"/>
      <c r="C101" s="86"/>
      <c r="D101" s="316"/>
      <c r="E101" s="342"/>
      <c r="F101" s="342"/>
      <c r="G101" s="342"/>
      <c r="H101" s="342"/>
      <c r="I101" s="567"/>
      <c r="J101" s="568"/>
      <c r="K101" s="317"/>
      <c r="L101" s="318"/>
      <c r="M101" s="342"/>
      <c r="N101" s="319"/>
      <c r="O101" s="320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4"/>
      <c r="B102" s="315"/>
      <c r="C102" s="86"/>
      <c r="D102" s="316"/>
      <c r="E102" s="342"/>
      <c r="F102" s="342"/>
      <c r="G102" s="342"/>
      <c r="H102" s="342"/>
      <c r="I102" s="567"/>
      <c r="J102" s="568"/>
      <c r="K102" s="317"/>
      <c r="L102" s="318"/>
      <c r="M102" s="342"/>
      <c r="N102" s="319"/>
      <c r="O102" s="320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4"/>
      <c r="B103" s="315"/>
      <c r="C103" s="86"/>
      <c r="D103" s="316"/>
      <c r="E103" s="342"/>
      <c r="F103" s="342"/>
      <c r="G103" s="342"/>
      <c r="H103" s="342"/>
      <c r="I103" s="567"/>
      <c r="J103" s="568"/>
      <c r="K103" s="317"/>
      <c r="L103" s="318"/>
      <c r="M103" s="342"/>
      <c r="N103" s="319"/>
      <c r="O103" s="320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4"/>
      <c r="B104" s="315"/>
      <c r="C104" s="86"/>
      <c r="D104" s="316"/>
      <c r="E104" s="342"/>
      <c r="F104" s="342"/>
      <c r="G104" s="342"/>
      <c r="H104" s="342"/>
      <c r="I104" s="567"/>
      <c r="J104" s="568"/>
      <c r="K104" s="317"/>
      <c r="L104" s="318"/>
      <c r="M104" s="342"/>
      <c r="N104" s="319"/>
      <c r="O104" s="320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4"/>
      <c r="B105" s="315"/>
      <c r="C105" s="86"/>
      <c r="D105" s="316"/>
      <c r="E105" s="342"/>
      <c r="F105" s="342"/>
      <c r="G105" s="342"/>
      <c r="H105" s="342"/>
      <c r="I105" s="567"/>
      <c r="J105" s="568"/>
      <c r="K105" s="317"/>
      <c r="L105" s="318"/>
      <c r="M105" s="342"/>
      <c r="N105" s="319"/>
      <c r="O105" s="320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4"/>
      <c r="B106" s="315"/>
      <c r="C106" s="86"/>
      <c r="D106" s="316"/>
      <c r="E106" s="342"/>
      <c r="F106" s="342"/>
      <c r="G106" s="342"/>
      <c r="H106" s="342"/>
      <c r="I106" s="567"/>
      <c r="J106" s="568"/>
      <c r="K106" s="317"/>
      <c r="L106" s="318"/>
      <c r="M106" s="342"/>
      <c r="N106" s="319"/>
      <c r="O106" s="320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4"/>
      <c r="B107" s="315"/>
      <c r="C107" s="86"/>
      <c r="D107" s="316"/>
      <c r="E107" s="342"/>
      <c r="F107" s="342"/>
      <c r="G107" s="342"/>
      <c r="H107" s="342"/>
      <c r="I107" s="567"/>
      <c r="J107" s="568"/>
      <c r="K107" s="317"/>
      <c r="L107" s="318"/>
      <c r="M107" s="342"/>
      <c r="N107" s="319"/>
      <c r="O107" s="320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4"/>
      <c r="B108" s="315"/>
      <c r="C108" s="86"/>
      <c r="D108" s="316"/>
      <c r="E108" s="342"/>
      <c r="F108" s="342"/>
      <c r="G108" s="342"/>
      <c r="H108" s="342"/>
      <c r="I108" s="567"/>
      <c r="J108" s="568"/>
      <c r="K108" s="317"/>
      <c r="L108" s="318"/>
      <c r="M108" s="342"/>
      <c r="N108" s="319"/>
      <c r="O108" s="320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4"/>
      <c r="B109" s="315"/>
      <c r="C109" s="86"/>
      <c r="D109" s="316"/>
      <c r="E109" s="342"/>
      <c r="F109" s="342"/>
      <c r="G109" s="342"/>
      <c r="H109" s="342"/>
      <c r="I109" s="567"/>
      <c r="J109" s="568"/>
      <c r="K109" s="317"/>
      <c r="L109" s="318"/>
      <c r="M109" s="342"/>
      <c r="N109" s="319"/>
      <c r="O109" s="320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4"/>
      <c r="B110" s="315"/>
      <c r="C110" s="86"/>
      <c r="D110" s="316"/>
      <c r="E110" s="342"/>
      <c r="F110" s="342"/>
      <c r="G110" s="342"/>
      <c r="H110" s="342"/>
      <c r="I110" s="567"/>
      <c r="J110" s="568"/>
      <c r="K110" s="317"/>
      <c r="L110" s="318"/>
      <c r="M110" s="342"/>
      <c r="N110" s="319"/>
      <c r="O110" s="320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4"/>
      <c r="B111" s="315"/>
      <c r="C111" s="86"/>
      <c r="D111" s="316"/>
      <c r="E111" s="342"/>
      <c r="F111" s="342"/>
      <c r="G111" s="342"/>
      <c r="H111" s="342"/>
      <c r="I111" s="567"/>
      <c r="J111" s="568"/>
      <c r="K111" s="317"/>
      <c r="L111" s="318"/>
      <c r="M111" s="342"/>
      <c r="N111" s="319"/>
      <c r="O111" s="320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4"/>
      <c r="B112" s="315"/>
      <c r="C112" s="86"/>
      <c r="D112" s="316"/>
      <c r="E112" s="342"/>
      <c r="F112" s="342"/>
      <c r="G112" s="342"/>
      <c r="H112" s="342"/>
      <c r="I112" s="567"/>
      <c r="J112" s="568"/>
      <c r="K112" s="317"/>
      <c r="L112" s="318"/>
      <c r="M112" s="342"/>
      <c r="N112" s="319"/>
      <c r="O112" s="320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4"/>
      <c r="B113" s="315"/>
      <c r="C113" s="86"/>
      <c r="D113" s="316"/>
      <c r="E113" s="342"/>
      <c r="F113" s="342"/>
      <c r="G113" s="342"/>
      <c r="H113" s="342"/>
      <c r="I113" s="567"/>
      <c r="J113" s="568"/>
      <c r="K113" s="317"/>
      <c r="L113" s="318"/>
      <c r="M113" s="342"/>
      <c r="N113" s="319"/>
      <c r="O113" s="320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4"/>
      <c r="B114" s="315"/>
      <c r="C114" s="86"/>
      <c r="D114" s="316"/>
      <c r="E114" s="342"/>
      <c r="F114" s="342"/>
      <c r="G114" s="342"/>
      <c r="H114" s="342"/>
      <c r="I114" s="567"/>
      <c r="J114" s="568"/>
      <c r="K114" s="317"/>
      <c r="L114" s="318"/>
      <c r="M114" s="342"/>
      <c r="N114" s="319"/>
      <c r="O114" s="320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4"/>
      <c r="B115" s="315"/>
      <c r="C115" s="86"/>
      <c r="D115" s="316"/>
      <c r="E115" s="342"/>
      <c r="F115" s="342"/>
      <c r="G115" s="342"/>
      <c r="H115" s="342"/>
      <c r="I115" s="567"/>
      <c r="J115" s="568"/>
      <c r="K115" s="317"/>
      <c r="L115" s="318"/>
      <c r="M115" s="342"/>
      <c r="N115" s="319"/>
      <c r="O115" s="320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4"/>
      <c r="B116" s="315"/>
      <c r="C116" s="86"/>
      <c r="D116" s="316"/>
      <c r="E116" s="342"/>
      <c r="F116" s="342"/>
      <c r="G116" s="342"/>
      <c r="H116" s="342"/>
      <c r="I116" s="567"/>
      <c r="J116" s="568"/>
      <c r="K116" s="317"/>
      <c r="L116" s="318"/>
      <c r="M116" s="342"/>
      <c r="N116" s="319"/>
      <c r="O116" s="320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4"/>
      <c r="B117" s="315"/>
      <c r="C117" s="86"/>
      <c r="D117" s="316"/>
      <c r="E117" s="342"/>
      <c r="F117" s="342"/>
      <c r="G117" s="342"/>
      <c r="H117" s="342"/>
      <c r="I117" s="567"/>
      <c r="J117" s="568"/>
      <c r="K117" s="317"/>
      <c r="L117" s="318"/>
      <c r="M117" s="342"/>
      <c r="N117" s="319"/>
      <c r="O117" s="320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4"/>
      <c r="B118" s="315"/>
      <c r="C118" s="86"/>
      <c r="D118" s="316"/>
      <c r="E118" s="342"/>
      <c r="F118" s="342"/>
      <c r="G118" s="342"/>
      <c r="H118" s="342"/>
      <c r="I118" s="567"/>
      <c r="J118" s="568"/>
      <c r="K118" s="317"/>
      <c r="L118" s="318"/>
      <c r="M118" s="342"/>
      <c r="N118" s="319"/>
      <c r="O118" s="320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4"/>
      <c r="B119" s="315"/>
      <c r="C119" s="86"/>
      <c r="D119" s="316"/>
      <c r="E119" s="342"/>
      <c r="F119" s="342"/>
      <c r="G119" s="342"/>
      <c r="H119" s="342"/>
      <c r="I119" s="567"/>
      <c r="J119" s="568"/>
      <c r="K119" s="317"/>
      <c r="L119" s="318"/>
      <c r="M119" s="342"/>
      <c r="N119" s="319"/>
      <c r="O119" s="320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4"/>
      <c r="B120" s="315"/>
      <c r="C120" s="86"/>
      <c r="D120" s="316"/>
      <c r="E120" s="342"/>
      <c r="F120" s="342"/>
      <c r="G120" s="342"/>
      <c r="H120" s="342"/>
      <c r="I120" s="567"/>
      <c r="J120" s="568"/>
      <c r="K120" s="317"/>
      <c r="L120" s="318"/>
      <c r="M120" s="342"/>
      <c r="N120" s="319"/>
      <c r="O120" s="320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4"/>
      <c r="B121" s="315"/>
      <c r="C121" s="86"/>
      <c r="D121" s="316"/>
      <c r="E121" s="342"/>
      <c r="F121" s="342"/>
      <c r="G121" s="342"/>
      <c r="H121" s="342"/>
      <c r="I121" s="567"/>
      <c r="J121" s="568"/>
      <c r="K121" s="317"/>
      <c r="L121" s="318"/>
      <c r="M121" s="342"/>
      <c r="N121" s="319"/>
      <c r="O121" s="320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4"/>
      <c r="B122" s="315"/>
      <c r="C122" s="86"/>
      <c r="D122" s="316"/>
      <c r="E122" s="342"/>
      <c r="F122" s="342"/>
      <c r="G122" s="342"/>
      <c r="H122" s="342"/>
      <c r="I122" s="567"/>
      <c r="J122" s="568"/>
      <c r="K122" s="317"/>
      <c r="L122" s="318"/>
      <c r="M122" s="342"/>
      <c r="N122" s="319"/>
      <c r="O122" s="320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4"/>
      <c r="B123" s="315"/>
      <c r="C123" s="86"/>
      <c r="D123" s="316"/>
      <c r="E123" s="342"/>
      <c r="F123" s="342"/>
      <c r="G123" s="342"/>
      <c r="H123" s="342"/>
      <c r="I123" s="567"/>
      <c r="J123" s="568"/>
      <c r="K123" s="317"/>
      <c r="L123" s="318"/>
      <c r="M123" s="342"/>
      <c r="N123" s="319"/>
      <c r="O123" s="320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4"/>
      <c r="B124" s="315"/>
      <c r="C124" s="86"/>
      <c r="D124" s="316"/>
      <c r="E124" s="342"/>
      <c r="F124" s="342"/>
      <c r="G124" s="342"/>
      <c r="H124" s="342"/>
      <c r="I124" s="567"/>
      <c r="J124" s="568"/>
      <c r="K124" s="317"/>
      <c r="L124" s="318"/>
      <c r="M124" s="342"/>
      <c r="N124" s="319"/>
      <c r="O124" s="320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4"/>
      <c r="B125" s="315"/>
      <c r="C125" s="86"/>
      <c r="D125" s="316"/>
      <c r="E125" s="342"/>
      <c r="F125" s="342"/>
      <c r="G125" s="342"/>
      <c r="H125" s="342"/>
      <c r="I125" s="567"/>
      <c r="J125" s="568"/>
      <c r="K125" s="317"/>
      <c r="L125" s="318"/>
      <c r="M125" s="342"/>
      <c r="N125" s="319"/>
      <c r="O125" s="320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A2" sqref="A2:M1643"/>
    </sheetView>
  </sheetViews>
  <sheetFormatPr defaultRowHeight="12.75"/>
  <cols>
    <col min="1" max="1" width="15" style="363" bestFit="1" customWidth="1"/>
    <col min="2" max="9" width="9.140625" style="363"/>
    <col min="10" max="10" width="14" style="363" bestFit="1" customWidth="1"/>
    <col min="11" max="11" width="11.7109375" style="363" bestFit="1" customWidth="1"/>
    <col min="12" max="16384" width="9.140625" style="363"/>
  </cols>
  <sheetData>
    <row r="1" spans="1:14">
      <c r="A1" s="115" t="s">
        <v>2509</v>
      </c>
      <c r="B1" s="115" t="s">
        <v>2510</v>
      </c>
      <c r="C1" s="115" t="s">
        <v>2511</v>
      </c>
      <c r="D1" s="115" t="s">
        <v>26</v>
      </c>
      <c r="E1" s="115" t="s">
        <v>27</v>
      </c>
      <c r="F1" s="115" t="s">
        <v>2512</v>
      </c>
      <c r="G1" s="115" t="s">
        <v>2513</v>
      </c>
      <c r="H1" s="115" t="s">
        <v>2514</v>
      </c>
      <c r="I1" s="115" t="s">
        <v>2515</v>
      </c>
      <c r="J1" s="115" t="s">
        <v>2516</v>
      </c>
      <c r="K1" s="115" t="s">
        <v>2517</v>
      </c>
      <c r="L1" s="115" t="s">
        <v>2518</v>
      </c>
      <c r="M1" s="115" t="s">
        <v>2519</v>
      </c>
      <c r="N1" s="115" t="s">
        <v>2519</v>
      </c>
    </row>
    <row r="2" spans="1:14">
      <c r="A2" s="115" t="s">
        <v>392</v>
      </c>
      <c r="B2" s="115" t="s">
        <v>393</v>
      </c>
      <c r="C2" s="115">
        <v>39.299999999999997</v>
      </c>
      <c r="D2" s="115">
        <v>39.299999999999997</v>
      </c>
      <c r="E2" s="115">
        <v>37.5</v>
      </c>
      <c r="F2" s="115">
        <v>39.049999999999997</v>
      </c>
      <c r="G2" s="115">
        <v>39.049999999999997</v>
      </c>
      <c r="H2" s="115">
        <v>37.6</v>
      </c>
      <c r="I2" s="115">
        <v>66499</v>
      </c>
      <c r="J2" s="115">
        <v>2592686.9</v>
      </c>
      <c r="K2" s="117">
        <v>43306</v>
      </c>
      <c r="L2" s="115">
        <v>552</v>
      </c>
      <c r="M2" s="115" t="s">
        <v>394</v>
      </c>
      <c r="N2" s="115"/>
    </row>
    <row r="3" spans="1:14">
      <c r="A3" s="115" t="s">
        <v>3134</v>
      </c>
      <c r="B3" s="115" t="s">
        <v>393</v>
      </c>
      <c r="C3" s="115">
        <v>35.700000000000003</v>
      </c>
      <c r="D3" s="115">
        <v>35.700000000000003</v>
      </c>
      <c r="E3" s="115">
        <v>34.700000000000003</v>
      </c>
      <c r="F3" s="115">
        <v>35.700000000000003</v>
      </c>
      <c r="G3" s="115">
        <v>35.700000000000003</v>
      </c>
      <c r="H3" s="115">
        <v>35</v>
      </c>
      <c r="I3" s="115">
        <v>10725</v>
      </c>
      <c r="J3" s="115">
        <v>375781.5</v>
      </c>
      <c r="K3" s="117">
        <v>43306</v>
      </c>
      <c r="L3" s="115">
        <v>17</v>
      </c>
      <c r="M3" s="115" t="s">
        <v>3135</v>
      </c>
      <c r="N3" s="115"/>
    </row>
    <row r="4" spans="1:14">
      <c r="A4" s="115" t="s">
        <v>395</v>
      </c>
      <c r="B4" s="115" t="s">
        <v>393</v>
      </c>
      <c r="C4" s="115">
        <v>3.55</v>
      </c>
      <c r="D4" s="115">
        <v>3.65</v>
      </c>
      <c r="E4" s="115">
        <v>3.5</v>
      </c>
      <c r="F4" s="115">
        <v>3.6</v>
      </c>
      <c r="G4" s="115">
        <v>3.55</v>
      </c>
      <c r="H4" s="115">
        <v>3.55</v>
      </c>
      <c r="I4" s="115">
        <v>3205189</v>
      </c>
      <c r="J4" s="115">
        <v>11400894.4</v>
      </c>
      <c r="K4" s="117">
        <v>43306</v>
      </c>
      <c r="L4" s="115">
        <v>1011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23690</v>
      </c>
      <c r="D5" s="115">
        <v>24230</v>
      </c>
      <c r="E5" s="115">
        <v>23405.05</v>
      </c>
      <c r="F5" s="115">
        <v>23697.65</v>
      </c>
      <c r="G5" s="115">
        <v>23620</v>
      </c>
      <c r="H5" s="115">
        <v>23688.45</v>
      </c>
      <c r="I5" s="115">
        <v>3072</v>
      </c>
      <c r="J5" s="115">
        <v>73549793.849999994</v>
      </c>
      <c r="K5" s="117">
        <v>43306</v>
      </c>
      <c r="L5" s="115">
        <v>1682</v>
      </c>
      <c r="M5" s="115" t="s">
        <v>398</v>
      </c>
      <c r="N5" s="115"/>
    </row>
    <row r="6" spans="1:14">
      <c r="A6" s="115" t="s">
        <v>3227</v>
      </c>
      <c r="B6" s="115" t="s">
        <v>393</v>
      </c>
      <c r="C6" s="115">
        <v>14.4</v>
      </c>
      <c r="D6" s="115">
        <v>14.4</v>
      </c>
      <c r="E6" s="115">
        <v>12.55</v>
      </c>
      <c r="F6" s="115">
        <v>13.5</v>
      </c>
      <c r="G6" s="115">
        <v>13.9</v>
      </c>
      <c r="H6" s="115">
        <v>13.8</v>
      </c>
      <c r="I6" s="115">
        <v>2323</v>
      </c>
      <c r="J6" s="115">
        <v>30259.15</v>
      </c>
      <c r="K6" s="117">
        <v>43306</v>
      </c>
      <c r="L6" s="115">
        <v>29</v>
      </c>
      <c r="M6" s="115" t="s">
        <v>2817</v>
      </c>
      <c r="N6" s="115"/>
    </row>
    <row r="7" spans="1:14">
      <c r="A7" s="115" t="s">
        <v>3149</v>
      </c>
      <c r="B7" s="115" t="s">
        <v>393</v>
      </c>
      <c r="C7" s="115">
        <v>329.9</v>
      </c>
      <c r="D7" s="115">
        <v>331.95</v>
      </c>
      <c r="E7" s="115">
        <v>317</v>
      </c>
      <c r="F7" s="115">
        <v>331.95</v>
      </c>
      <c r="G7" s="115">
        <v>331.95</v>
      </c>
      <c r="H7" s="115">
        <v>316.14999999999998</v>
      </c>
      <c r="I7" s="115">
        <v>10389</v>
      </c>
      <c r="J7" s="115">
        <v>3422940.2</v>
      </c>
      <c r="K7" s="117">
        <v>43306</v>
      </c>
      <c r="L7" s="115">
        <v>284</v>
      </c>
      <c r="M7" s="115" t="s">
        <v>3150</v>
      </c>
      <c r="N7" s="115"/>
    </row>
    <row r="8" spans="1:14">
      <c r="A8" s="115" t="s">
        <v>2313</v>
      </c>
      <c r="B8" s="115" t="s">
        <v>393</v>
      </c>
      <c r="C8" s="115">
        <v>70.900000000000006</v>
      </c>
      <c r="D8" s="115">
        <v>72.95</v>
      </c>
      <c r="E8" s="115">
        <v>69.2</v>
      </c>
      <c r="F8" s="115">
        <v>70.95</v>
      </c>
      <c r="G8" s="115">
        <v>70.5</v>
      </c>
      <c r="H8" s="115">
        <v>70.599999999999994</v>
      </c>
      <c r="I8" s="115">
        <v>387450</v>
      </c>
      <c r="J8" s="115">
        <v>27650216.350000001</v>
      </c>
      <c r="K8" s="117">
        <v>43306</v>
      </c>
      <c r="L8" s="115">
        <v>3972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236.65</v>
      </c>
      <c r="D9" s="115">
        <v>236.65</v>
      </c>
      <c r="E9" s="115">
        <v>236.65</v>
      </c>
      <c r="F9" s="115">
        <v>236.65</v>
      </c>
      <c r="G9" s="115">
        <v>236.65</v>
      </c>
      <c r="H9" s="115">
        <v>249.1</v>
      </c>
      <c r="I9" s="115">
        <v>55155</v>
      </c>
      <c r="J9" s="115">
        <v>13052430.75</v>
      </c>
      <c r="K9" s="117">
        <v>43306</v>
      </c>
      <c r="L9" s="115">
        <v>943</v>
      </c>
      <c r="M9" s="115" t="s">
        <v>2214</v>
      </c>
      <c r="N9" s="115"/>
    </row>
    <row r="10" spans="1:14">
      <c r="A10" s="115" t="s">
        <v>400</v>
      </c>
      <c r="B10" s="115" t="s">
        <v>393</v>
      </c>
      <c r="C10" s="115">
        <v>21.6</v>
      </c>
      <c r="D10" s="115">
        <v>22.25</v>
      </c>
      <c r="E10" s="115">
        <v>21.05</v>
      </c>
      <c r="F10" s="115">
        <v>21.25</v>
      </c>
      <c r="G10" s="115">
        <v>21.25</v>
      </c>
      <c r="H10" s="115">
        <v>21.45</v>
      </c>
      <c r="I10" s="115">
        <v>253832</v>
      </c>
      <c r="J10" s="115">
        <v>5471655.5</v>
      </c>
      <c r="K10" s="117">
        <v>43306</v>
      </c>
      <c r="L10" s="115">
        <v>911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533.6</v>
      </c>
      <c r="D11" s="115">
        <v>535</v>
      </c>
      <c r="E11" s="115">
        <v>525.1</v>
      </c>
      <c r="F11" s="115">
        <v>531.5</v>
      </c>
      <c r="G11" s="115">
        <v>533</v>
      </c>
      <c r="H11" s="115">
        <v>530.4</v>
      </c>
      <c r="I11" s="115">
        <v>2618</v>
      </c>
      <c r="J11" s="115">
        <v>1384603.25</v>
      </c>
      <c r="K11" s="117">
        <v>43306</v>
      </c>
      <c r="L11" s="115">
        <v>361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1259.95</v>
      </c>
      <c r="D12" s="115">
        <v>1259.95</v>
      </c>
      <c r="E12" s="115">
        <v>1230</v>
      </c>
      <c r="F12" s="115">
        <v>1238.2</v>
      </c>
      <c r="G12" s="115">
        <v>1240</v>
      </c>
      <c r="H12" s="115">
        <v>1255.1500000000001</v>
      </c>
      <c r="I12" s="115">
        <v>8731</v>
      </c>
      <c r="J12" s="115">
        <v>10807824.449999999</v>
      </c>
      <c r="K12" s="117">
        <v>43306</v>
      </c>
      <c r="L12" s="115">
        <v>2403</v>
      </c>
      <c r="M12" s="115" t="s">
        <v>405</v>
      </c>
      <c r="N12" s="115"/>
    </row>
    <row r="13" spans="1:14">
      <c r="A13" s="115" t="s">
        <v>2708</v>
      </c>
      <c r="B13" s="115" t="s">
        <v>393</v>
      </c>
      <c r="C13" s="115">
        <v>30.85</v>
      </c>
      <c r="D13" s="115">
        <v>32.4</v>
      </c>
      <c r="E13" s="115">
        <v>30.25</v>
      </c>
      <c r="F13" s="115">
        <v>31.55</v>
      </c>
      <c r="G13" s="115">
        <v>31.9</v>
      </c>
      <c r="H13" s="115">
        <v>30.05</v>
      </c>
      <c r="I13" s="115">
        <v>3451</v>
      </c>
      <c r="J13" s="115">
        <v>106994.2</v>
      </c>
      <c r="K13" s="117">
        <v>43306</v>
      </c>
      <c r="L13" s="115">
        <v>42</v>
      </c>
      <c r="M13" s="115" t="s">
        <v>2709</v>
      </c>
      <c r="N13" s="115"/>
    </row>
    <row r="14" spans="1:14">
      <c r="A14" s="115" t="s">
        <v>406</v>
      </c>
      <c r="B14" s="115" t="s">
        <v>393</v>
      </c>
      <c r="C14" s="115">
        <v>106</v>
      </c>
      <c r="D14" s="115">
        <v>108.25</v>
      </c>
      <c r="E14" s="115">
        <v>105.9</v>
      </c>
      <c r="F14" s="115">
        <v>106.65</v>
      </c>
      <c r="G14" s="115">
        <v>106.15</v>
      </c>
      <c r="H14" s="115">
        <v>106.15</v>
      </c>
      <c r="I14" s="115">
        <v>469364</v>
      </c>
      <c r="J14" s="115">
        <v>50204112.149999999</v>
      </c>
      <c r="K14" s="117">
        <v>43306</v>
      </c>
      <c r="L14" s="115">
        <v>5299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1175</v>
      </c>
      <c r="D15" s="115">
        <v>1195</v>
      </c>
      <c r="E15" s="115">
        <v>1151.6500000000001</v>
      </c>
      <c r="F15" s="115">
        <v>1174.1500000000001</v>
      </c>
      <c r="G15" s="115">
        <v>1171.1500000000001</v>
      </c>
      <c r="H15" s="115">
        <v>1168.25</v>
      </c>
      <c r="I15" s="115">
        <v>62207</v>
      </c>
      <c r="J15" s="115">
        <v>73062935</v>
      </c>
      <c r="K15" s="117">
        <v>43306</v>
      </c>
      <c r="L15" s="115">
        <v>5179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7325</v>
      </c>
      <c r="D16" s="115">
        <v>7414</v>
      </c>
      <c r="E16" s="115">
        <v>7250</v>
      </c>
      <c r="F16" s="115">
        <v>7374.65</v>
      </c>
      <c r="G16" s="115">
        <v>7410</v>
      </c>
      <c r="H16" s="115">
        <v>7303.05</v>
      </c>
      <c r="I16" s="115">
        <v>4984</v>
      </c>
      <c r="J16" s="115">
        <v>36566625.299999997</v>
      </c>
      <c r="K16" s="117">
        <v>43306</v>
      </c>
      <c r="L16" s="115">
        <v>1340</v>
      </c>
      <c r="M16" s="115" t="s">
        <v>410</v>
      </c>
      <c r="N16" s="115"/>
    </row>
    <row r="17" spans="1:14">
      <c r="A17" s="115" t="s">
        <v>2594</v>
      </c>
      <c r="B17" s="115" t="s">
        <v>393</v>
      </c>
      <c r="C17" s="115">
        <v>140.4</v>
      </c>
      <c r="D17" s="115">
        <v>143.25</v>
      </c>
      <c r="E17" s="115">
        <v>138.30000000000001</v>
      </c>
      <c r="F17" s="115">
        <v>139.1</v>
      </c>
      <c r="G17" s="115">
        <v>138.75</v>
      </c>
      <c r="H17" s="115">
        <v>140</v>
      </c>
      <c r="I17" s="115">
        <v>2054403</v>
      </c>
      <c r="J17" s="115">
        <v>289266588.25</v>
      </c>
      <c r="K17" s="117">
        <v>43306</v>
      </c>
      <c r="L17" s="115">
        <v>22390</v>
      </c>
      <c r="M17" s="115" t="s">
        <v>2595</v>
      </c>
      <c r="N17" s="115"/>
    </row>
    <row r="18" spans="1:14">
      <c r="A18" s="115" t="s">
        <v>411</v>
      </c>
      <c r="B18" s="115" t="s">
        <v>393</v>
      </c>
      <c r="C18" s="115">
        <v>141</v>
      </c>
      <c r="D18" s="115">
        <v>142.35</v>
      </c>
      <c r="E18" s="115">
        <v>138.6</v>
      </c>
      <c r="F18" s="115">
        <v>139.6</v>
      </c>
      <c r="G18" s="115">
        <v>139.75</v>
      </c>
      <c r="H18" s="115">
        <v>141</v>
      </c>
      <c r="I18" s="115">
        <v>94270</v>
      </c>
      <c r="J18" s="115">
        <v>13217203.35</v>
      </c>
      <c r="K18" s="117">
        <v>43306</v>
      </c>
      <c r="L18" s="115">
        <v>1779</v>
      </c>
      <c r="M18" s="115" t="s">
        <v>412</v>
      </c>
      <c r="N18" s="115"/>
    </row>
    <row r="19" spans="1:14">
      <c r="A19" s="115" t="s">
        <v>3728</v>
      </c>
      <c r="B19" s="115" t="s">
        <v>3237</v>
      </c>
      <c r="C19" s="115">
        <v>20.399999999999999</v>
      </c>
      <c r="D19" s="115">
        <v>20.399999999999999</v>
      </c>
      <c r="E19" s="115">
        <v>20.399999999999999</v>
      </c>
      <c r="F19" s="115">
        <v>20.399999999999999</v>
      </c>
      <c r="G19" s="115">
        <v>20.399999999999999</v>
      </c>
      <c r="H19" s="115">
        <v>20.8</v>
      </c>
      <c r="I19" s="115">
        <v>20</v>
      </c>
      <c r="J19" s="115">
        <v>408</v>
      </c>
      <c r="K19" s="117">
        <v>43306</v>
      </c>
      <c r="L19" s="115">
        <v>1</v>
      </c>
      <c r="M19" s="115" t="s">
        <v>3729</v>
      </c>
      <c r="N19" s="115"/>
    </row>
    <row r="20" spans="1:14">
      <c r="A20" s="115" t="s">
        <v>30</v>
      </c>
      <c r="B20" s="115" t="s">
        <v>393</v>
      </c>
      <c r="C20" s="115">
        <v>1484.25</v>
      </c>
      <c r="D20" s="115">
        <v>1494.4</v>
      </c>
      <c r="E20" s="115">
        <v>1446.05</v>
      </c>
      <c r="F20" s="115">
        <v>1469.65</v>
      </c>
      <c r="G20" s="115">
        <v>1463.6</v>
      </c>
      <c r="H20" s="115">
        <v>1475.5</v>
      </c>
      <c r="I20" s="115">
        <v>1718412</v>
      </c>
      <c r="J20" s="115">
        <v>2520397332.4499998</v>
      </c>
      <c r="K20" s="117">
        <v>43306</v>
      </c>
      <c r="L20" s="115">
        <v>69528</v>
      </c>
      <c r="M20" s="115" t="s">
        <v>413</v>
      </c>
      <c r="N20" s="115"/>
    </row>
    <row r="21" spans="1:14">
      <c r="A21" s="115" t="s">
        <v>414</v>
      </c>
      <c r="B21" s="115" t="s">
        <v>393</v>
      </c>
      <c r="C21" s="115">
        <v>1030.75</v>
      </c>
      <c r="D21" s="115">
        <v>1100</v>
      </c>
      <c r="E21" s="115">
        <v>1030.75</v>
      </c>
      <c r="F21" s="115">
        <v>1079.45</v>
      </c>
      <c r="G21" s="115">
        <v>1079</v>
      </c>
      <c r="H21" s="115">
        <v>1046.3499999999999</v>
      </c>
      <c r="I21" s="115">
        <v>3705</v>
      </c>
      <c r="J21" s="115">
        <v>4016359.15</v>
      </c>
      <c r="K21" s="117">
        <v>43306</v>
      </c>
      <c r="L21" s="115">
        <v>1008</v>
      </c>
      <c r="M21" s="115" t="s">
        <v>415</v>
      </c>
      <c r="N21" s="115"/>
    </row>
    <row r="22" spans="1:14">
      <c r="A22" s="115" t="s">
        <v>416</v>
      </c>
      <c r="B22" s="115" t="s">
        <v>393</v>
      </c>
      <c r="C22" s="115">
        <v>140</v>
      </c>
      <c r="D22" s="115">
        <v>142.9</v>
      </c>
      <c r="E22" s="115">
        <v>134</v>
      </c>
      <c r="F22" s="115">
        <v>138.94999999999999</v>
      </c>
      <c r="G22" s="115">
        <v>138.5</v>
      </c>
      <c r="H22" s="115">
        <v>137.4</v>
      </c>
      <c r="I22" s="115">
        <v>288129</v>
      </c>
      <c r="J22" s="115">
        <v>40160876.200000003</v>
      </c>
      <c r="K22" s="117">
        <v>43306</v>
      </c>
      <c r="L22" s="115">
        <v>4230</v>
      </c>
      <c r="M22" s="115" t="s">
        <v>417</v>
      </c>
      <c r="N22" s="115"/>
    </row>
    <row r="23" spans="1:14">
      <c r="A23" s="115" t="s">
        <v>31</v>
      </c>
      <c r="B23" s="115" t="s">
        <v>393</v>
      </c>
      <c r="C23" s="115">
        <v>185</v>
      </c>
      <c r="D23" s="115">
        <v>205.3</v>
      </c>
      <c r="E23" s="115">
        <v>183.7</v>
      </c>
      <c r="F23" s="115">
        <v>199.8</v>
      </c>
      <c r="G23" s="115">
        <v>194.3</v>
      </c>
      <c r="H23" s="115">
        <v>186.05</v>
      </c>
      <c r="I23" s="115">
        <v>57013586</v>
      </c>
      <c r="J23" s="115">
        <v>11207525336.200001</v>
      </c>
      <c r="K23" s="117">
        <v>43306</v>
      </c>
      <c r="L23" s="115">
        <v>273501</v>
      </c>
      <c r="M23" s="115" t="s">
        <v>418</v>
      </c>
      <c r="N23" s="115"/>
    </row>
    <row r="24" spans="1:14">
      <c r="A24" s="115" t="s">
        <v>3443</v>
      </c>
      <c r="B24" s="115" t="s">
        <v>393</v>
      </c>
      <c r="C24" s="115">
        <v>50.7</v>
      </c>
      <c r="D24" s="115">
        <v>51.3</v>
      </c>
      <c r="E24" s="115">
        <v>47.1</v>
      </c>
      <c r="F24" s="115">
        <v>51.3</v>
      </c>
      <c r="G24" s="115">
        <v>51.3</v>
      </c>
      <c r="H24" s="115">
        <v>46.65</v>
      </c>
      <c r="I24" s="115">
        <v>868232</v>
      </c>
      <c r="J24" s="115">
        <v>43819768.549999997</v>
      </c>
      <c r="K24" s="117">
        <v>43306</v>
      </c>
      <c r="L24" s="115">
        <v>2414</v>
      </c>
      <c r="M24" s="115" t="s">
        <v>3444</v>
      </c>
      <c r="N24" s="115"/>
    </row>
    <row r="25" spans="1:14">
      <c r="A25" s="115" t="s">
        <v>32</v>
      </c>
      <c r="B25" s="115" t="s">
        <v>393</v>
      </c>
      <c r="C25" s="115">
        <v>392.5</v>
      </c>
      <c r="D25" s="115">
        <v>401.45</v>
      </c>
      <c r="E25" s="115">
        <v>391.2</v>
      </c>
      <c r="F25" s="115">
        <v>398.75</v>
      </c>
      <c r="G25" s="115">
        <v>398.55</v>
      </c>
      <c r="H25" s="115">
        <v>392.6</v>
      </c>
      <c r="I25" s="115">
        <v>4308866</v>
      </c>
      <c r="J25" s="115">
        <v>1720399169.5</v>
      </c>
      <c r="K25" s="117">
        <v>43306</v>
      </c>
      <c r="L25" s="115">
        <v>67915</v>
      </c>
      <c r="M25" s="115" t="s">
        <v>419</v>
      </c>
      <c r="N25" s="115"/>
    </row>
    <row r="26" spans="1:14">
      <c r="A26" s="115" t="s">
        <v>33</v>
      </c>
      <c r="B26" s="115" t="s">
        <v>393</v>
      </c>
      <c r="C26" s="115">
        <v>25.9</v>
      </c>
      <c r="D26" s="115">
        <v>27.6</v>
      </c>
      <c r="E26" s="115">
        <v>25.45</v>
      </c>
      <c r="F26" s="115">
        <v>26.4</v>
      </c>
      <c r="G26" s="115">
        <v>25.45</v>
      </c>
      <c r="H26" s="115">
        <v>25.9</v>
      </c>
      <c r="I26" s="115">
        <v>66516286</v>
      </c>
      <c r="J26" s="115">
        <v>1770268370.3</v>
      </c>
      <c r="K26" s="117">
        <v>43306</v>
      </c>
      <c r="L26" s="115">
        <v>56503</v>
      </c>
      <c r="M26" s="115" t="s">
        <v>420</v>
      </c>
      <c r="N26" s="115"/>
    </row>
    <row r="27" spans="1:14">
      <c r="A27" s="115" t="s">
        <v>421</v>
      </c>
      <c r="B27" s="115" t="s">
        <v>393</v>
      </c>
      <c r="C27" s="115">
        <v>180</v>
      </c>
      <c r="D27" s="115">
        <v>183.45</v>
      </c>
      <c r="E27" s="115">
        <v>168.2</v>
      </c>
      <c r="F27" s="115">
        <v>172.9</v>
      </c>
      <c r="G27" s="115">
        <v>169.9</v>
      </c>
      <c r="H27" s="115">
        <v>178.3</v>
      </c>
      <c r="I27" s="115">
        <v>2048481</v>
      </c>
      <c r="J27" s="115">
        <v>365474483.55000001</v>
      </c>
      <c r="K27" s="117">
        <v>43306</v>
      </c>
      <c r="L27" s="115">
        <v>27460</v>
      </c>
      <c r="M27" s="115" t="s">
        <v>422</v>
      </c>
      <c r="N27" s="115"/>
    </row>
    <row r="28" spans="1:14">
      <c r="A28" s="115" t="s">
        <v>423</v>
      </c>
      <c r="B28" s="115" t="s">
        <v>393</v>
      </c>
      <c r="C28" s="115">
        <v>242.8</v>
      </c>
      <c r="D28" s="115">
        <v>246.3</v>
      </c>
      <c r="E28" s="115">
        <v>241.5</v>
      </c>
      <c r="F28" s="115">
        <v>243.3</v>
      </c>
      <c r="G28" s="115">
        <v>243.5</v>
      </c>
      <c r="H28" s="115">
        <v>242.05</v>
      </c>
      <c r="I28" s="115">
        <v>61624</v>
      </c>
      <c r="J28" s="115">
        <v>15003609.9</v>
      </c>
      <c r="K28" s="117">
        <v>43306</v>
      </c>
      <c r="L28" s="115">
        <v>1197</v>
      </c>
      <c r="M28" s="115" t="s">
        <v>424</v>
      </c>
      <c r="N28" s="115"/>
    </row>
    <row r="29" spans="1:14">
      <c r="A29" s="115" t="s">
        <v>2835</v>
      </c>
      <c r="B29" s="115" t="s">
        <v>3237</v>
      </c>
      <c r="C29" s="115">
        <v>3.5</v>
      </c>
      <c r="D29" s="115">
        <v>3.5</v>
      </c>
      <c r="E29" s="115">
        <v>3.5</v>
      </c>
      <c r="F29" s="115">
        <v>3.5</v>
      </c>
      <c r="G29" s="115">
        <v>3.5</v>
      </c>
      <c r="H29" s="115">
        <v>3.65</v>
      </c>
      <c r="I29" s="115">
        <v>13617</v>
      </c>
      <c r="J29" s="115">
        <v>47659.5</v>
      </c>
      <c r="K29" s="117">
        <v>43306</v>
      </c>
      <c r="L29" s="115">
        <v>20</v>
      </c>
      <c r="M29" s="115" t="s">
        <v>2836</v>
      </c>
      <c r="N29" s="115"/>
    </row>
    <row r="30" spans="1:14">
      <c r="A30" s="115" t="s">
        <v>3151</v>
      </c>
      <c r="B30" s="115" t="s">
        <v>393</v>
      </c>
      <c r="C30" s="115">
        <v>75</v>
      </c>
      <c r="D30" s="115">
        <v>78</v>
      </c>
      <c r="E30" s="115">
        <v>69</v>
      </c>
      <c r="F30" s="115">
        <v>74.95</v>
      </c>
      <c r="G30" s="115">
        <v>75</v>
      </c>
      <c r="H30" s="115">
        <v>76</v>
      </c>
      <c r="I30" s="115">
        <v>41545</v>
      </c>
      <c r="J30" s="115">
        <v>2972786.5</v>
      </c>
      <c r="K30" s="117">
        <v>43306</v>
      </c>
      <c r="L30" s="115">
        <v>480</v>
      </c>
      <c r="M30" s="115" t="s">
        <v>3152</v>
      </c>
      <c r="N30" s="115"/>
    </row>
    <row r="31" spans="1:14">
      <c r="A31" s="115" t="s">
        <v>2837</v>
      </c>
      <c r="B31" s="115" t="s">
        <v>393</v>
      </c>
      <c r="C31" s="115">
        <v>34.25</v>
      </c>
      <c r="D31" s="115">
        <v>35.6</v>
      </c>
      <c r="E31" s="115">
        <v>33.25</v>
      </c>
      <c r="F31" s="115">
        <v>33.35</v>
      </c>
      <c r="G31" s="115">
        <v>33.299999999999997</v>
      </c>
      <c r="H31" s="115">
        <v>34.35</v>
      </c>
      <c r="I31" s="115">
        <v>79387</v>
      </c>
      <c r="J31" s="115">
        <v>2703832.05</v>
      </c>
      <c r="K31" s="117">
        <v>43306</v>
      </c>
      <c r="L31" s="115">
        <v>794</v>
      </c>
      <c r="M31" s="115" t="s">
        <v>2838</v>
      </c>
      <c r="N31" s="115"/>
    </row>
    <row r="32" spans="1:14">
      <c r="A32" s="115" t="s">
        <v>426</v>
      </c>
      <c r="B32" s="115" t="s">
        <v>393</v>
      </c>
      <c r="C32" s="115">
        <v>299</v>
      </c>
      <c r="D32" s="115">
        <v>299.95</v>
      </c>
      <c r="E32" s="115">
        <v>292.3</v>
      </c>
      <c r="F32" s="115">
        <v>297.7</v>
      </c>
      <c r="G32" s="115">
        <v>297.2</v>
      </c>
      <c r="H32" s="115">
        <v>296.60000000000002</v>
      </c>
      <c r="I32" s="115">
        <v>7358</v>
      </c>
      <c r="J32" s="115">
        <v>2183502.5499999998</v>
      </c>
      <c r="K32" s="117">
        <v>43306</v>
      </c>
      <c r="L32" s="115">
        <v>304</v>
      </c>
      <c r="M32" s="115" t="s">
        <v>427</v>
      </c>
      <c r="N32" s="115"/>
    </row>
    <row r="33" spans="1:14">
      <c r="A33" s="115" t="s">
        <v>3139</v>
      </c>
      <c r="B33" s="115" t="s">
        <v>3237</v>
      </c>
      <c r="C33" s="115">
        <v>30.15</v>
      </c>
      <c r="D33" s="115">
        <v>30.15</v>
      </c>
      <c r="E33" s="115">
        <v>27.55</v>
      </c>
      <c r="F33" s="115">
        <v>29.5</v>
      </c>
      <c r="G33" s="115">
        <v>29.5</v>
      </c>
      <c r="H33" s="115">
        <v>29</v>
      </c>
      <c r="I33" s="115">
        <v>7266</v>
      </c>
      <c r="J33" s="115">
        <v>204231.55</v>
      </c>
      <c r="K33" s="117">
        <v>43306</v>
      </c>
      <c r="L33" s="115">
        <v>35</v>
      </c>
      <c r="M33" s="115" t="s">
        <v>1807</v>
      </c>
      <c r="N33" s="115"/>
    </row>
    <row r="34" spans="1:14">
      <c r="A34" s="115" t="s">
        <v>2839</v>
      </c>
      <c r="B34" s="115" t="s">
        <v>393</v>
      </c>
      <c r="C34" s="115">
        <v>15.75</v>
      </c>
      <c r="D34" s="115">
        <v>16.05</v>
      </c>
      <c r="E34" s="115">
        <v>14.6</v>
      </c>
      <c r="F34" s="115">
        <v>15.1</v>
      </c>
      <c r="G34" s="115">
        <v>15.3</v>
      </c>
      <c r="H34" s="115">
        <v>15.6</v>
      </c>
      <c r="I34" s="115">
        <v>12592</v>
      </c>
      <c r="J34" s="115">
        <v>194901.75</v>
      </c>
      <c r="K34" s="117">
        <v>43306</v>
      </c>
      <c r="L34" s="115">
        <v>158</v>
      </c>
      <c r="M34" s="115" t="s">
        <v>2840</v>
      </c>
      <c r="N34" s="115"/>
    </row>
    <row r="35" spans="1:14">
      <c r="A35" s="115" t="s">
        <v>428</v>
      </c>
      <c r="B35" s="115" t="s">
        <v>393</v>
      </c>
      <c r="C35" s="115">
        <v>47</v>
      </c>
      <c r="D35" s="115">
        <v>54.4</v>
      </c>
      <c r="E35" s="115">
        <v>47</v>
      </c>
      <c r="F35" s="115">
        <v>49.5</v>
      </c>
      <c r="G35" s="115">
        <v>49.3</v>
      </c>
      <c r="H35" s="115">
        <v>46.9</v>
      </c>
      <c r="I35" s="115">
        <v>44894</v>
      </c>
      <c r="J35" s="115">
        <v>2326292.2000000002</v>
      </c>
      <c r="K35" s="117">
        <v>43306</v>
      </c>
      <c r="L35" s="115">
        <v>559</v>
      </c>
      <c r="M35" s="115" t="s">
        <v>429</v>
      </c>
      <c r="N35" s="115"/>
    </row>
    <row r="36" spans="1:14">
      <c r="A36" s="115" t="s">
        <v>2151</v>
      </c>
      <c r="B36" s="115" t="s">
        <v>393</v>
      </c>
      <c r="C36" s="115">
        <v>205.55</v>
      </c>
      <c r="D36" s="115">
        <v>210.4</v>
      </c>
      <c r="E36" s="115">
        <v>205.55</v>
      </c>
      <c r="F36" s="115">
        <v>207.7</v>
      </c>
      <c r="G36" s="115">
        <v>207.5</v>
      </c>
      <c r="H36" s="115">
        <v>205.2</v>
      </c>
      <c r="I36" s="115">
        <v>39942</v>
      </c>
      <c r="J36" s="115">
        <v>8305534.7999999998</v>
      </c>
      <c r="K36" s="117">
        <v>43306</v>
      </c>
      <c r="L36" s="115">
        <v>912</v>
      </c>
      <c r="M36" s="115" t="s">
        <v>2402</v>
      </c>
      <c r="N36" s="115"/>
    </row>
    <row r="37" spans="1:14">
      <c r="A37" s="115" t="s">
        <v>430</v>
      </c>
      <c r="B37" s="115" t="s">
        <v>393</v>
      </c>
      <c r="C37" s="115">
        <v>240.6</v>
      </c>
      <c r="D37" s="115">
        <v>240.6</v>
      </c>
      <c r="E37" s="115">
        <v>234.6</v>
      </c>
      <c r="F37" s="115">
        <v>236.15</v>
      </c>
      <c r="G37" s="115">
        <v>235</v>
      </c>
      <c r="H37" s="115">
        <v>238.6</v>
      </c>
      <c r="I37" s="115">
        <v>40141</v>
      </c>
      <c r="J37" s="115">
        <v>9515012.6999999993</v>
      </c>
      <c r="K37" s="117">
        <v>43306</v>
      </c>
      <c r="L37" s="115">
        <v>2093</v>
      </c>
      <c r="M37" s="115" t="s">
        <v>431</v>
      </c>
      <c r="N37" s="115"/>
    </row>
    <row r="38" spans="1:14">
      <c r="A38" s="115" t="s">
        <v>2802</v>
      </c>
      <c r="B38" s="115" t="s">
        <v>393</v>
      </c>
      <c r="C38" s="115">
        <v>50</v>
      </c>
      <c r="D38" s="115">
        <v>51.45</v>
      </c>
      <c r="E38" s="115">
        <v>49</v>
      </c>
      <c r="F38" s="115">
        <v>49.05</v>
      </c>
      <c r="G38" s="115">
        <v>49</v>
      </c>
      <c r="H38" s="115">
        <v>49.6</v>
      </c>
      <c r="I38" s="115">
        <v>1682</v>
      </c>
      <c r="J38" s="115">
        <v>83345.850000000006</v>
      </c>
      <c r="K38" s="117">
        <v>43306</v>
      </c>
      <c r="L38" s="115">
        <v>17</v>
      </c>
      <c r="M38" s="115" t="s">
        <v>2803</v>
      </c>
      <c r="N38" s="115"/>
    </row>
    <row r="39" spans="1:14">
      <c r="A39" s="115" t="s">
        <v>3238</v>
      </c>
      <c r="B39" s="115" t="s">
        <v>393</v>
      </c>
      <c r="C39" s="115">
        <v>270</v>
      </c>
      <c r="D39" s="115">
        <v>279.89999999999998</v>
      </c>
      <c r="E39" s="115">
        <v>267.3</v>
      </c>
      <c r="F39" s="115">
        <v>279</v>
      </c>
      <c r="G39" s="115">
        <v>279</v>
      </c>
      <c r="H39" s="115">
        <v>274.2</v>
      </c>
      <c r="I39" s="115">
        <v>300</v>
      </c>
      <c r="J39" s="115">
        <v>82697.55</v>
      </c>
      <c r="K39" s="117">
        <v>43306</v>
      </c>
      <c r="L39" s="115">
        <v>35</v>
      </c>
      <c r="M39" s="115" t="s">
        <v>3239</v>
      </c>
      <c r="N39" s="115"/>
    </row>
    <row r="40" spans="1:14">
      <c r="A40" s="115" t="s">
        <v>2841</v>
      </c>
      <c r="B40" s="115" t="s">
        <v>393</v>
      </c>
      <c r="C40" s="115">
        <v>114.95</v>
      </c>
      <c r="D40" s="115">
        <v>124.8</v>
      </c>
      <c r="E40" s="115">
        <v>111.25</v>
      </c>
      <c r="F40" s="115">
        <v>119.25</v>
      </c>
      <c r="G40" s="115">
        <v>119</v>
      </c>
      <c r="H40" s="115">
        <v>112</v>
      </c>
      <c r="I40" s="115">
        <v>9217</v>
      </c>
      <c r="J40" s="115">
        <v>1096275.75</v>
      </c>
      <c r="K40" s="117">
        <v>43306</v>
      </c>
      <c r="L40" s="115">
        <v>223</v>
      </c>
      <c r="M40" s="115" t="s">
        <v>2842</v>
      </c>
      <c r="N40" s="115"/>
    </row>
    <row r="41" spans="1:14">
      <c r="A41" s="115" t="s">
        <v>2489</v>
      </c>
      <c r="B41" s="115" t="s">
        <v>393</v>
      </c>
      <c r="C41" s="115">
        <v>86.35</v>
      </c>
      <c r="D41" s="115">
        <v>86.35</v>
      </c>
      <c r="E41" s="115">
        <v>82.15</v>
      </c>
      <c r="F41" s="115">
        <v>83.85</v>
      </c>
      <c r="G41" s="115">
        <v>84.85</v>
      </c>
      <c r="H41" s="115">
        <v>83.5</v>
      </c>
      <c r="I41" s="115">
        <v>16640</v>
      </c>
      <c r="J41" s="115">
        <v>1387180.75</v>
      </c>
      <c r="K41" s="117">
        <v>43306</v>
      </c>
      <c r="L41" s="115">
        <v>89</v>
      </c>
      <c r="M41" s="115" t="s">
        <v>2490</v>
      </c>
      <c r="N41" s="115"/>
    </row>
    <row r="42" spans="1:14">
      <c r="A42" s="115" t="s">
        <v>2274</v>
      </c>
      <c r="B42" s="115" t="s">
        <v>393</v>
      </c>
      <c r="C42" s="115">
        <v>98</v>
      </c>
      <c r="D42" s="115">
        <v>99</v>
      </c>
      <c r="E42" s="115">
        <v>96.25</v>
      </c>
      <c r="F42" s="115">
        <v>96.7</v>
      </c>
      <c r="G42" s="115">
        <v>97</v>
      </c>
      <c r="H42" s="115">
        <v>96.8</v>
      </c>
      <c r="I42" s="115">
        <v>18482</v>
      </c>
      <c r="J42" s="115">
        <v>1806011.15</v>
      </c>
      <c r="K42" s="117">
        <v>43306</v>
      </c>
      <c r="L42" s="115">
        <v>413</v>
      </c>
      <c r="M42" s="115" t="s">
        <v>2275</v>
      </c>
      <c r="N42" s="115"/>
    </row>
    <row r="43" spans="1:14">
      <c r="A43" s="115" t="s">
        <v>3153</v>
      </c>
      <c r="B43" s="115" t="s">
        <v>393</v>
      </c>
      <c r="C43" s="115">
        <v>265.05</v>
      </c>
      <c r="D43" s="115">
        <v>265.05</v>
      </c>
      <c r="E43" s="115">
        <v>256</v>
      </c>
      <c r="F43" s="115">
        <v>260</v>
      </c>
      <c r="G43" s="115">
        <v>260</v>
      </c>
      <c r="H43" s="115">
        <v>261.25</v>
      </c>
      <c r="I43" s="115">
        <v>1276</v>
      </c>
      <c r="J43" s="115">
        <v>331903.40000000002</v>
      </c>
      <c r="K43" s="117">
        <v>43306</v>
      </c>
      <c r="L43" s="115">
        <v>114</v>
      </c>
      <c r="M43" s="115" t="s">
        <v>3154</v>
      </c>
      <c r="N43" s="115"/>
    </row>
    <row r="44" spans="1:14">
      <c r="A44" s="115" t="s">
        <v>432</v>
      </c>
      <c r="B44" s="115" t="s">
        <v>393</v>
      </c>
      <c r="C44" s="115">
        <v>334</v>
      </c>
      <c r="D44" s="115">
        <v>347</v>
      </c>
      <c r="E44" s="115">
        <v>334</v>
      </c>
      <c r="F44" s="115">
        <v>345.55</v>
      </c>
      <c r="G44" s="115">
        <v>347</v>
      </c>
      <c r="H44" s="115">
        <v>339.75</v>
      </c>
      <c r="I44" s="115">
        <v>2289</v>
      </c>
      <c r="J44" s="115">
        <v>787553.5</v>
      </c>
      <c r="K44" s="117">
        <v>43306</v>
      </c>
      <c r="L44" s="115">
        <v>110</v>
      </c>
      <c r="M44" s="115" t="s">
        <v>433</v>
      </c>
      <c r="N44" s="115"/>
    </row>
    <row r="45" spans="1:14">
      <c r="A45" s="115" t="s">
        <v>3240</v>
      </c>
      <c r="B45" s="115" t="s">
        <v>393</v>
      </c>
      <c r="C45" s="115">
        <v>285.64999999999998</v>
      </c>
      <c r="D45" s="115">
        <v>285.64999999999998</v>
      </c>
      <c r="E45" s="115">
        <v>285.64999999999998</v>
      </c>
      <c r="F45" s="115">
        <v>285.64999999999998</v>
      </c>
      <c r="G45" s="115">
        <v>285.64999999999998</v>
      </c>
      <c r="H45" s="115">
        <v>299.95</v>
      </c>
      <c r="I45" s="115">
        <v>75</v>
      </c>
      <c r="J45" s="115">
        <v>21423.75</v>
      </c>
      <c r="K45" s="117">
        <v>43306</v>
      </c>
      <c r="L45" s="115">
        <v>2</v>
      </c>
      <c r="M45" s="115" t="s">
        <v>3241</v>
      </c>
      <c r="N45" s="115"/>
    </row>
    <row r="46" spans="1:14">
      <c r="A46" s="115" t="s">
        <v>434</v>
      </c>
      <c r="B46" s="115" t="s">
        <v>393</v>
      </c>
      <c r="C46" s="115">
        <v>1599</v>
      </c>
      <c r="D46" s="115">
        <v>1658</v>
      </c>
      <c r="E46" s="115">
        <v>1589</v>
      </c>
      <c r="F46" s="115">
        <v>1648.55</v>
      </c>
      <c r="G46" s="115">
        <v>1645.65</v>
      </c>
      <c r="H46" s="115">
        <v>1599.9</v>
      </c>
      <c r="I46" s="115">
        <v>52468</v>
      </c>
      <c r="J46" s="115">
        <v>84489349.349999994</v>
      </c>
      <c r="K46" s="117">
        <v>43306</v>
      </c>
      <c r="L46" s="115">
        <v>4630</v>
      </c>
      <c r="M46" s="115" t="s">
        <v>435</v>
      </c>
      <c r="N46" s="115"/>
    </row>
    <row r="47" spans="1:14">
      <c r="A47" s="115" t="s">
        <v>436</v>
      </c>
      <c r="B47" s="115" t="s">
        <v>393</v>
      </c>
      <c r="C47" s="115">
        <v>447.3</v>
      </c>
      <c r="D47" s="115">
        <v>454.75</v>
      </c>
      <c r="E47" s="115">
        <v>445</v>
      </c>
      <c r="F47" s="115">
        <v>447.3</v>
      </c>
      <c r="G47" s="115">
        <v>446.85</v>
      </c>
      <c r="H47" s="115">
        <v>445.25</v>
      </c>
      <c r="I47" s="115">
        <v>180894</v>
      </c>
      <c r="J47" s="115">
        <v>80845142.950000003</v>
      </c>
      <c r="K47" s="117">
        <v>43306</v>
      </c>
      <c r="L47" s="115">
        <v>3118</v>
      </c>
      <c r="M47" s="115" t="s">
        <v>437</v>
      </c>
      <c r="N47" s="115"/>
    </row>
    <row r="48" spans="1:14">
      <c r="A48" s="115" t="s">
        <v>235</v>
      </c>
      <c r="B48" s="115" t="s">
        <v>393</v>
      </c>
      <c r="C48" s="115">
        <v>1038.8499999999999</v>
      </c>
      <c r="D48" s="115">
        <v>1064.2</v>
      </c>
      <c r="E48" s="115">
        <v>1027.3</v>
      </c>
      <c r="F48" s="115">
        <v>1032.8</v>
      </c>
      <c r="G48" s="115">
        <v>1028.05</v>
      </c>
      <c r="H48" s="115">
        <v>1031.1500000000001</v>
      </c>
      <c r="I48" s="115">
        <v>379334</v>
      </c>
      <c r="J48" s="115">
        <v>396770559.85000002</v>
      </c>
      <c r="K48" s="117">
        <v>43306</v>
      </c>
      <c r="L48" s="115">
        <v>11616</v>
      </c>
      <c r="M48" s="115" t="s">
        <v>439</v>
      </c>
      <c r="N48" s="115"/>
    </row>
    <row r="49" spans="1:14">
      <c r="A49" s="115" t="s">
        <v>440</v>
      </c>
      <c r="B49" s="115" t="s">
        <v>393</v>
      </c>
      <c r="C49" s="115">
        <v>218</v>
      </c>
      <c r="D49" s="115">
        <v>223.7</v>
      </c>
      <c r="E49" s="115">
        <v>212.5</v>
      </c>
      <c r="F49" s="115">
        <v>213.65</v>
      </c>
      <c r="G49" s="115">
        <v>215.9</v>
      </c>
      <c r="H49" s="115">
        <v>216.65</v>
      </c>
      <c r="I49" s="115">
        <v>46926</v>
      </c>
      <c r="J49" s="115">
        <v>10219380.75</v>
      </c>
      <c r="K49" s="117">
        <v>43306</v>
      </c>
      <c r="L49" s="115">
        <v>1294</v>
      </c>
      <c r="M49" s="115" t="s">
        <v>441</v>
      </c>
      <c r="N49" s="115"/>
    </row>
    <row r="50" spans="1:14">
      <c r="A50" s="115" t="s">
        <v>2364</v>
      </c>
      <c r="B50" s="115" t="s">
        <v>393</v>
      </c>
      <c r="C50" s="115">
        <v>499</v>
      </c>
      <c r="D50" s="115">
        <v>510</v>
      </c>
      <c r="E50" s="115">
        <v>495.1</v>
      </c>
      <c r="F50" s="115">
        <v>501.15</v>
      </c>
      <c r="G50" s="115">
        <v>503</v>
      </c>
      <c r="H50" s="115">
        <v>499.9</v>
      </c>
      <c r="I50" s="115">
        <v>1610</v>
      </c>
      <c r="J50" s="115">
        <v>809275.6</v>
      </c>
      <c r="K50" s="117">
        <v>43306</v>
      </c>
      <c r="L50" s="115">
        <v>163</v>
      </c>
      <c r="M50" s="115" t="s">
        <v>2365</v>
      </c>
      <c r="N50" s="115"/>
    </row>
    <row r="51" spans="1:14">
      <c r="A51" s="115" t="s">
        <v>2843</v>
      </c>
      <c r="B51" s="115" t="s">
        <v>393</v>
      </c>
      <c r="C51" s="115">
        <v>28.15</v>
      </c>
      <c r="D51" s="115">
        <v>28.35</v>
      </c>
      <c r="E51" s="115">
        <v>27.35</v>
      </c>
      <c r="F51" s="115">
        <v>27.5</v>
      </c>
      <c r="G51" s="115">
        <v>27.45</v>
      </c>
      <c r="H51" s="115">
        <v>28.2</v>
      </c>
      <c r="I51" s="115">
        <v>398072</v>
      </c>
      <c r="J51" s="115">
        <v>11056238.5</v>
      </c>
      <c r="K51" s="117">
        <v>43306</v>
      </c>
      <c r="L51" s="115">
        <v>1288</v>
      </c>
      <c r="M51" s="115" t="s">
        <v>2844</v>
      </c>
      <c r="N51" s="115"/>
    </row>
    <row r="52" spans="1:14">
      <c r="A52" s="115" t="s">
        <v>442</v>
      </c>
      <c r="B52" s="115" t="s">
        <v>393</v>
      </c>
      <c r="C52" s="115">
        <v>1835</v>
      </c>
      <c r="D52" s="115">
        <v>1835</v>
      </c>
      <c r="E52" s="115">
        <v>1805</v>
      </c>
      <c r="F52" s="115">
        <v>1824.05</v>
      </c>
      <c r="G52" s="115">
        <v>1820.2</v>
      </c>
      <c r="H52" s="115">
        <v>1847</v>
      </c>
      <c r="I52" s="115">
        <v>12196</v>
      </c>
      <c r="J52" s="115">
        <v>22234571.050000001</v>
      </c>
      <c r="K52" s="117">
        <v>43306</v>
      </c>
      <c r="L52" s="115">
        <v>848</v>
      </c>
      <c r="M52" s="115" t="s">
        <v>443</v>
      </c>
      <c r="N52" s="115"/>
    </row>
    <row r="53" spans="1:14">
      <c r="A53" s="115" t="s">
        <v>2543</v>
      </c>
      <c r="B53" s="115" t="s">
        <v>393</v>
      </c>
      <c r="C53" s="115">
        <v>25.5</v>
      </c>
      <c r="D53" s="115">
        <v>25.5</v>
      </c>
      <c r="E53" s="115">
        <v>23.1</v>
      </c>
      <c r="F53" s="115">
        <v>24.1</v>
      </c>
      <c r="G53" s="115">
        <v>24.05</v>
      </c>
      <c r="H53" s="115">
        <v>24.5</v>
      </c>
      <c r="I53" s="115">
        <v>769228</v>
      </c>
      <c r="J53" s="115">
        <v>18695717.5</v>
      </c>
      <c r="K53" s="117">
        <v>43306</v>
      </c>
      <c r="L53" s="115">
        <v>3131</v>
      </c>
      <c r="M53" s="115" t="s">
        <v>2544</v>
      </c>
      <c r="N53" s="115"/>
    </row>
    <row r="54" spans="1:14">
      <c r="A54" s="115" t="s">
        <v>3155</v>
      </c>
      <c r="B54" s="115" t="s">
        <v>393</v>
      </c>
      <c r="C54" s="115">
        <v>397</v>
      </c>
      <c r="D54" s="115">
        <v>403.95</v>
      </c>
      <c r="E54" s="115">
        <v>396</v>
      </c>
      <c r="F54" s="115">
        <v>396.1</v>
      </c>
      <c r="G54" s="115">
        <v>396</v>
      </c>
      <c r="H54" s="115">
        <v>401.45</v>
      </c>
      <c r="I54" s="115">
        <v>310</v>
      </c>
      <c r="J54" s="115">
        <v>123531.8</v>
      </c>
      <c r="K54" s="117">
        <v>43306</v>
      </c>
      <c r="L54" s="115">
        <v>16</v>
      </c>
      <c r="M54" s="115" t="s">
        <v>3156</v>
      </c>
      <c r="N54" s="115"/>
    </row>
    <row r="55" spans="1:14">
      <c r="A55" s="115" t="s">
        <v>34</v>
      </c>
      <c r="B55" s="115" t="s">
        <v>393</v>
      </c>
      <c r="C55" s="115">
        <v>43.3</v>
      </c>
      <c r="D55" s="115">
        <v>43.85</v>
      </c>
      <c r="E55" s="115">
        <v>42.45</v>
      </c>
      <c r="F55" s="115">
        <v>42.85</v>
      </c>
      <c r="G55" s="115">
        <v>42.85</v>
      </c>
      <c r="H55" s="115">
        <v>43.1</v>
      </c>
      <c r="I55" s="115">
        <v>4408574</v>
      </c>
      <c r="J55" s="115">
        <v>189469633.75</v>
      </c>
      <c r="K55" s="117">
        <v>43306</v>
      </c>
      <c r="L55" s="115">
        <v>8823</v>
      </c>
      <c r="M55" s="115" t="s">
        <v>444</v>
      </c>
      <c r="N55" s="115"/>
    </row>
    <row r="56" spans="1:14">
      <c r="A56" s="115" t="s">
        <v>3242</v>
      </c>
      <c r="B56" s="115" t="s">
        <v>3237</v>
      </c>
      <c r="C56" s="115">
        <v>5.7</v>
      </c>
      <c r="D56" s="115">
        <v>5.8</v>
      </c>
      <c r="E56" s="115">
        <v>5.55</v>
      </c>
      <c r="F56" s="115">
        <v>5.55</v>
      </c>
      <c r="G56" s="115">
        <v>5.55</v>
      </c>
      <c r="H56" s="115">
        <v>5.55</v>
      </c>
      <c r="I56" s="115">
        <v>606</v>
      </c>
      <c r="J56" s="115">
        <v>3372.7</v>
      </c>
      <c r="K56" s="117">
        <v>43306</v>
      </c>
      <c r="L56" s="115">
        <v>8</v>
      </c>
      <c r="M56" s="115" t="s">
        <v>3243</v>
      </c>
      <c r="N56" s="115"/>
    </row>
    <row r="57" spans="1:14">
      <c r="A57" s="115" t="s">
        <v>445</v>
      </c>
      <c r="B57" s="115" t="s">
        <v>393</v>
      </c>
      <c r="C57" s="115">
        <v>39.25</v>
      </c>
      <c r="D57" s="115">
        <v>39.6</v>
      </c>
      <c r="E57" s="115">
        <v>38.4</v>
      </c>
      <c r="F57" s="115">
        <v>38.65</v>
      </c>
      <c r="G57" s="115">
        <v>38.549999999999997</v>
      </c>
      <c r="H57" s="115">
        <v>39.1</v>
      </c>
      <c r="I57" s="115">
        <v>213984</v>
      </c>
      <c r="J57" s="115">
        <v>8364125.2000000002</v>
      </c>
      <c r="K57" s="117">
        <v>43306</v>
      </c>
      <c r="L57" s="115">
        <v>1320</v>
      </c>
      <c r="M57" s="115" t="s">
        <v>446</v>
      </c>
      <c r="N57" s="115"/>
    </row>
    <row r="58" spans="1:14">
      <c r="A58" s="115" t="s">
        <v>447</v>
      </c>
      <c r="B58" s="115" t="s">
        <v>393</v>
      </c>
      <c r="C58" s="115">
        <v>625</v>
      </c>
      <c r="D58" s="115">
        <v>630</v>
      </c>
      <c r="E58" s="115">
        <v>606.1</v>
      </c>
      <c r="F58" s="115">
        <v>618.95000000000005</v>
      </c>
      <c r="G58" s="115">
        <v>622</v>
      </c>
      <c r="H58" s="115">
        <v>624.04999999999995</v>
      </c>
      <c r="I58" s="115">
        <v>2335</v>
      </c>
      <c r="J58" s="115">
        <v>1443287.1</v>
      </c>
      <c r="K58" s="117">
        <v>43306</v>
      </c>
      <c r="L58" s="115">
        <v>146</v>
      </c>
      <c r="M58" s="115" t="s">
        <v>448</v>
      </c>
      <c r="N58" s="115"/>
    </row>
    <row r="59" spans="1:14">
      <c r="A59" s="115" t="s">
        <v>2710</v>
      </c>
      <c r="B59" s="115" t="s">
        <v>393</v>
      </c>
      <c r="C59" s="115">
        <v>63.8</v>
      </c>
      <c r="D59" s="115">
        <v>63.8</v>
      </c>
      <c r="E59" s="115">
        <v>60.25</v>
      </c>
      <c r="F59" s="115">
        <v>61.8</v>
      </c>
      <c r="G59" s="115">
        <v>61.75</v>
      </c>
      <c r="H59" s="115">
        <v>61.65</v>
      </c>
      <c r="I59" s="115">
        <v>9248</v>
      </c>
      <c r="J59" s="115">
        <v>573416.5</v>
      </c>
      <c r="K59" s="117">
        <v>43306</v>
      </c>
      <c r="L59" s="115">
        <v>217</v>
      </c>
      <c r="M59" s="115" t="s">
        <v>2711</v>
      </c>
      <c r="N59" s="115"/>
    </row>
    <row r="60" spans="1:14">
      <c r="A60" s="115" t="s">
        <v>449</v>
      </c>
      <c r="B60" s="115" t="s">
        <v>393</v>
      </c>
      <c r="C60" s="115">
        <v>2090</v>
      </c>
      <c r="D60" s="115">
        <v>2150</v>
      </c>
      <c r="E60" s="115">
        <v>2090</v>
      </c>
      <c r="F60" s="115">
        <v>2117.9</v>
      </c>
      <c r="G60" s="115">
        <v>2116</v>
      </c>
      <c r="H60" s="115">
        <v>2024</v>
      </c>
      <c r="I60" s="115">
        <v>101798</v>
      </c>
      <c r="J60" s="115">
        <v>215539117.15000001</v>
      </c>
      <c r="K60" s="117">
        <v>43306</v>
      </c>
      <c r="L60" s="115">
        <v>8214</v>
      </c>
      <c r="M60" s="115" t="s">
        <v>450</v>
      </c>
      <c r="N60" s="115"/>
    </row>
    <row r="61" spans="1:14">
      <c r="A61" s="115" t="s">
        <v>451</v>
      </c>
      <c r="B61" s="115" t="s">
        <v>393</v>
      </c>
      <c r="C61" s="115">
        <v>699.9</v>
      </c>
      <c r="D61" s="115">
        <v>699.9</v>
      </c>
      <c r="E61" s="115">
        <v>690</v>
      </c>
      <c r="F61" s="115">
        <v>695.45</v>
      </c>
      <c r="G61" s="115">
        <v>695</v>
      </c>
      <c r="H61" s="115">
        <v>681.55</v>
      </c>
      <c r="I61" s="115">
        <v>1867</v>
      </c>
      <c r="J61" s="115">
        <v>1294647.5</v>
      </c>
      <c r="K61" s="117">
        <v>43306</v>
      </c>
      <c r="L61" s="115">
        <v>84</v>
      </c>
      <c r="M61" s="115" t="s">
        <v>452</v>
      </c>
      <c r="N61" s="115"/>
    </row>
    <row r="62" spans="1:14">
      <c r="A62" s="115" t="s">
        <v>453</v>
      </c>
      <c r="B62" s="115" t="s">
        <v>393</v>
      </c>
      <c r="C62" s="115">
        <v>119.9</v>
      </c>
      <c r="D62" s="115">
        <v>119.9</v>
      </c>
      <c r="E62" s="115">
        <v>112</v>
      </c>
      <c r="F62" s="115">
        <v>113.5</v>
      </c>
      <c r="G62" s="115">
        <v>112.8</v>
      </c>
      <c r="H62" s="115">
        <v>116.85</v>
      </c>
      <c r="I62" s="115">
        <v>193348</v>
      </c>
      <c r="J62" s="115">
        <v>22372706.899999999</v>
      </c>
      <c r="K62" s="117">
        <v>43306</v>
      </c>
      <c r="L62" s="115">
        <v>2244</v>
      </c>
      <c r="M62" s="115" t="s">
        <v>454</v>
      </c>
      <c r="N62" s="115"/>
    </row>
    <row r="63" spans="1:14">
      <c r="A63" s="115" t="s">
        <v>455</v>
      </c>
      <c r="B63" s="115" t="s">
        <v>393</v>
      </c>
      <c r="C63" s="115">
        <v>281.95</v>
      </c>
      <c r="D63" s="115">
        <v>281.95</v>
      </c>
      <c r="E63" s="115">
        <v>260.05</v>
      </c>
      <c r="F63" s="115">
        <v>263.8</v>
      </c>
      <c r="G63" s="115">
        <v>260.10000000000002</v>
      </c>
      <c r="H63" s="115">
        <v>271.45</v>
      </c>
      <c r="I63" s="115">
        <v>3550</v>
      </c>
      <c r="J63" s="115">
        <v>954763</v>
      </c>
      <c r="K63" s="117">
        <v>43306</v>
      </c>
      <c r="L63" s="115">
        <v>196</v>
      </c>
      <c r="M63" s="115" t="s">
        <v>456</v>
      </c>
      <c r="N63" s="115"/>
    </row>
    <row r="64" spans="1:14">
      <c r="A64" s="115" t="s">
        <v>3244</v>
      </c>
      <c r="B64" s="115" t="s">
        <v>393</v>
      </c>
      <c r="C64" s="115">
        <v>28.9</v>
      </c>
      <c r="D64" s="115">
        <v>29.45</v>
      </c>
      <c r="E64" s="115">
        <v>27.4</v>
      </c>
      <c r="F64" s="115">
        <v>28.8</v>
      </c>
      <c r="G64" s="115">
        <v>28.75</v>
      </c>
      <c r="H64" s="115">
        <v>28.8</v>
      </c>
      <c r="I64" s="115">
        <v>3641</v>
      </c>
      <c r="J64" s="115">
        <v>101767.05</v>
      </c>
      <c r="K64" s="117">
        <v>43306</v>
      </c>
      <c r="L64" s="115">
        <v>29</v>
      </c>
      <c r="M64" s="115" t="s">
        <v>3245</v>
      </c>
      <c r="N64" s="115"/>
    </row>
    <row r="65" spans="1:14">
      <c r="A65" s="115" t="s">
        <v>2845</v>
      </c>
      <c r="B65" s="115" t="s">
        <v>3237</v>
      </c>
      <c r="C65" s="115">
        <v>3.7</v>
      </c>
      <c r="D65" s="115">
        <v>3.7</v>
      </c>
      <c r="E65" s="115">
        <v>3.7</v>
      </c>
      <c r="F65" s="115">
        <v>3.7</v>
      </c>
      <c r="G65" s="115">
        <v>3.7</v>
      </c>
      <c r="H65" s="115">
        <v>3.55</v>
      </c>
      <c r="I65" s="115">
        <v>367192</v>
      </c>
      <c r="J65" s="115">
        <v>1358610.4</v>
      </c>
      <c r="K65" s="117">
        <v>43306</v>
      </c>
      <c r="L65" s="115">
        <v>222</v>
      </c>
      <c r="M65" s="115" t="s">
        <v>2846</v>
      </c>
      <c r="N65" s="115"/>
    </row>
    <row r="66" spans="1:14">
      <c r="A66" s="115" t="s">
        <v>2545</v>
      </c>
      <c r="B66" s="115" t="s">
        <v>393</v>
      </c>
      <c r="C66" s="115">
        <v>25.3</v>
      </c>
      <c r="D66" s="115">
        <v>26.4</v>
      </c>
      <c r="E66" s="115">
        <v>25.25</v>
      </c>
      <c r="F66" s="115">
        <v>25.3</v>
      </c>
      <c r="G66" s="115">
        <v>25.3</v>
      </c>
      <c r="H66" s="115">
        <v>25.4</v>
      </c>
      <c r="I66" s="115">
        <v>1925</v>
      </c>
      <c r="J66" s="115">
        <v>49117.599999999999</v>
      </c>
      <c r="K66" s="117">
        <v>43306</v>
      </c>
      <c r="L66" s="115">
        <v>45</v>
      </c>
      <c r="M66" s="115" t="s">
        <v>2546</v>
      </c>
      <c r="N66" s="115"/>
    </row>
    <row r="67" spans="1:14">
      <c r="A67" s="115" t="s">
        <v>385</v>
      </c>
      <c r="B67" s="115" t="s">
        <v>393</v>
      </c>
      <c r="C67" s="115">
        <v>652.95000000000005</v>
      </c>
      <c r="D67" s="115">
        <v>664</v>
      </c>
      <c r="E67" s="115">
        <v>651.04999999999995</v>
      </c>
      <c r="F67" s="115">
        <v>656</v>
      </c>
      <c r="G67" s="115">
        <v>655</v>
      </c>
      <c r="H67" s="115">
        <v>658.8</v>
      </c>
      <c r="I67" s="115">
        <v>2383</v>
      </c>
      <c r="J67" s="115">
        <v>1567755.65</v>
      </c>
      <c r="K67" s="117">
        <v>43306</v>
      </c>
      <c r="L67" s="115">
        <v>224</v>
      </c>
      <c r="M67" s="115" t="s">
        <v>457</v>
      </c>
      <c r="N67" s="115"/>
    </row>
    <row r="68" spans="1:14">
      <c r="A68" s="115" t="s">
        <v>3448</v>
      </c>
      <c r="B68" s="115" t="s">
        <v>3237</v>
      </c>
      <c r="C68" s="115">
        <v>2.15</v>
      </c>
      <c r="D68" s="115">
        <v>2.35</v>
      </c>
      <c r="E68" s="115">
        <v>2.15</v>
      </c>
      <c r="F68" s="115">
        <v>2.35</v>
      </c>
      <c r="G68" s="115">
        <v>2.35</v>
      </c>
      <c r="H68" s="115">
        <v>2.25</v>
      </c>
      <c r="I68" s="115">
        <v>30900</v>
      </c>
      <c r="J68" s="115">
        <v>72593.45</v>
      </c>
      <c r="K68" s="117">
        <v>43306</v>
      </c>
      <c r="L68" s="115">
        <v>23</v>
      </c>
      <c r="M68" s="115" t="s">
        <v>3449</v>
      </c>
      <c r="N68" s="115"/>
    </row>
    <row r="69" spans="1:14">
      <c r="A69" s="115" t="s">
        <v>187</v>
      </c>
      <c r="B69" s="115" t="s">
        <v>393</v>
      </c>
      <c r="C69" s="115">
        <v>800</v>
      </c>
      <c r="D69" s="115">
        <v>806.45</v>
      </c>
      <c r="E69" s="115">
        <v>787.15</v>
      </c>
      <c r="F69" s="115">
        <v>790.2</v>
      </c>
      <c r="G69" s="115">
        <v>789.9</v>
      </c>
      <c r="H69" s="115">
        <v>799.55</v>
      </c>
      <c r="I69" s="115">
        <v>385141</v>
      </c>
      <c r="J69" s="115">
        <v>306819291.75</v>
      </c>
      <c r="K69" s="117">
        <v>43306</v>
      </c>
      <c r="L69" s="115">
        <v>12643</v>
      </c>
      <c r="M69" s="115" t="s">
        <v>459</v>
      </c>
      <c r="N69" s="115"/>
    </row>
    <row r="70" spans="1:14">
      <c r="A70" s="115" t="s">
        <v>2828</v>
      </c>
      <c r="B70" s="115" t="s">
        <v>393</v>
      </c>
      <c r="C70" s="115">
        <v>928</v>
      </c>
      <c r="D70" s="115">
        <v>949.9</v>
      </c>
      <c r="E70" s="115">
        <v>926.95</v>
      </c>
      <c r="F70" s="115">
        <v>931.55</v>
      </c>
      <c r="G70" s="115">
        <v>928.9</v>
      </c>
      <c r="H70" s="115">
        <v>925.25</v>
      </c>
      <c r="I70" s="115">
        <v>6255</v>
      </c>
      <c r="J70" s="115">
        <v>5865054</v>
      </c>
      <c r="K70" s="117">
        <v>43306</v>
      </c>
      <c r="L70" s="115">
        <v>773</v>
      </c>
      <c r="M70" s="115" t="s">
        <v>2829</v>
      </c>
      <c r="N70" s="115"/>
    </row>
    <row r="71" spans="1:14">
      <c r="A71" s="115" t="s">
        <v>460</v>
      </c>
      <c r="B71" s="115" t="s">
        <v>393</v>
      </c>
      <c r="C71" s="115">
        <v>1281.9000000000001</v>
      </c>
      <c r="D71" s="115">
        <v>1285</v>
      </c>
      <c r="E71" s="115">
        <v>1258.0999999999999</v>
      </c>
      <c r="F71" s="115">
        <v>1275</v>
      </c>
      <c r="G71" s="115">
        <v>1266.1500000000001</v>
      </c>
      <c r="H71" s="115">
        <v>1272.8</v>
      </c>
      <c r="I71" s="115">
        <v>2210</v>
      </c>
      <c r="J71" s="115">
        <v>2808181.5</v>
      </c>
      <c r="K71" s="117">
        <v>43306</v>
      </c>
      <c r="L71" s="115">
        <v>320</v>
      </c>
      <c r="M71" s="115" t="s">
        <v>461</v>
      </c>
      <c r="N71" s="115"/>
    </row>
    <row r="72" spans="1:14">
      <c r="A72" s="115" t="s">
        <v>35</v>
      </c>
      <c r="B72" s="115" t="s">
        <v>393</v>
      </c>
      <c r="C72" s="115">
        <v>214.25</v>
      </c>
      <c r="D72" s="115">
        <v>216.8</v>
      </c>
      <c r="E72" s="115">
        <v>206.6</v>
      </c>
      <c r="F72" s="115">
        <v>208.45</v>
      </c>
      <c r="G72" s="115">
        <v>206.85</v>
      </c>
      <c r="H72" s="115">
        <v>212.65</v>
      </c>
      <c r="I72" s="115">
        <v>7567233</v>
      </c>
      <c r="J72" s="115">
        <v>1605308648</v>
      </c>
      <c r="K72" s="117">
        <v>43306</v>
      </c>
      <c r="L72" s="115">
        <v>45194</v>
      </c>
      <c r="M72" s="115" t="s">
        <v>462</v>
      </c>
      <c r="N72" s="115"/>
    </row>
    <row r="73" spans="1:14">
      <c r="A73" s="115" t="s">
        <v>3157</v>
      </c>
      <c r="B73" s="115" t="s">
        <v>393</v>
      </c>
      <c r="C73" s="115">
        <v>20.6</v>
      </c>
      <c r="D73" s="115">
        <v>20.6</v>
      </c>
      <c r="E73" s="115">
        <v>19</v>
      </c>
      <c r="F73" s="115">
        <v>19.05</v>
      </c>
      <c r="G73" s="115">
        <v>19.05</v>
      </c>
      <c r="H73" s="115">
        <v>19.7</v>
      </c>
      <c r="I73" s="115">
        <v>22093</v>
      </c>
      <c r="J73" s="115">
        <v>425733</v>
      </c>
      <c r="K73" s="117">
        <v>43306</v>
      </c>
      <c r="L73" s="115">
        <v>80</v>
      </c>
      <c r="M73" s="115" t="s">
        <v>3158</v>
      </c>
      <c r="N73" s="115"/>
    </row>
    <row r="74" spans="1:14">
      <c r="A74" s="115" t="s">
        <v>2820</v>
      </c>
      <c r="B74" s="115" t="s">
        <v>393</v>
      </c>
      <c r="C74" s="115">
        <v>25.5</v>
      </c>
      <c r="D74" s="115">
        <v>26.9</v>
      </c>
      <c r="E74" s="115">
        <v>25.2</v>
      </c>
      <c r="F74" s="115">
        <v>26.45</v>
      </c>
      <c r="G74" s="115">
        <v>26.5</v>
      </c>
      <c r="H74" s="115">
        <v>25.35</v>
      </c>
      <c r="I74" s="115">
        <v>75682</v>
      </c>
      <c r="J74" s="115">
        <v>1988935.35</v>
      </c>
      <c r="K74" s="117">
        <v>43306</v>
      </c>
      <c r="L74" s="115">
        <v>393</v>
      </c>
      <c r="M74" s="115" t="s">
        <v>1512</v>
      </c>
      <c r="N74" s="115"/>
    </row>
    <row r="75" spans="1:14">
      <c r="A75" s="115" t="s">
        <v>463</v>
      </c>
      <c r="B75" s="115" t="s">
        <v>393</v>
      </c>
      <c r="C75" s="115">
        <v>274.10000000000002</v>
      </c>
      <c r="D75" s="115">
        <v>275.39999999999998</v>
      </c>
      <c r="E75" s="115">
        <v>271</v>
      </c>
      <c r="F75" s="115">
        <v>272.8</v>
      </c>
      <c r="G75" s="115">
        <v>272.5</v>
      </c>
      <c r="H75" s="115">
        <v>273.05</v>
      </c>
      <c r="I75" s="115">
        <v>6255</v>
      </c>
      <c r="J75" s="115">
        <v>1706124.7</v>
      </c>
      <c r="K75" s="117">
        <v>43306</v>
      </c>
      <c r="L75" s="115">
        <v>188</v>
      </c>
      <c r="M75" s="115" t="s">
        <v>3137</v>
      </c>
      <c r="N75" s="115"/>
    </row>
    <row r="76" spans="1:14">
      <c r="A76" s="115" t="s">
        <v>464</v>
      </c>
      <c r="B76" s="115" t="s">
        <v>393</v>
      </c>
      <c r="C76" s="115">
        <v>41.15</v>
      </c>
      <c r="D76" s="115">
        <v>42.1</v>
      </c>
      <c r="E76" s="115">
        <v>40.15</v>
      </c>
      <c r="F76" s="115">
        <v>40.85</v>
      </c>
      <c r="G76" s="115">
        <v>40.75</v>
      </c>
      <c r="H76" s="115">
        <v>40.6</v>
      </c>
      <c r="I76" s="115">
        <v>705580</v>
      </c>
      <c r="J76" s="115">
        <v>29193406.649999999</v>
      </c>
      <c r="K76" s="117">
        <v>43306</v>
      </c>
      <c r="L76" s="115">
        <v>3009</v>
      </c>
      <c r="M76" s="115" t="s">
        <v>465</v>
      </c>
      <c r="N76" s="115"/>
    </row>
    <row r="77" spans="1:14">
      <c r="A77" s="115" t="s">
        <v>36</v>
      </c>
      <c r="B77" s="115" t="s">
        <v>393</v>
      </c>
      <c r="C77" s="115">
        <v>32.299999999999997</v>
      </c>
      <c r="D77" s="115">
        <v>32.799999999999997</v>
      </c>
      <c r="E77" s="115">
        <v>31.5</v>
      </c>
      <c r="F77" s="115">
        <v>31.95</v>
      </c>
      <c r="G77" s="115">
        <v>31.75</v>
      </c>
      <c r="H77" s="115">
        <v>32</v>
      </c>
      <c r="I77" s="115">
        <v>6147918</v>
      </c>
      <c r="J77" s="115">
        <v>197503150.05000001</v>
      </c>
      <c r="K77" s="117">
        <v>43306</v>
      </c>
      <c r="L77" s="115">
        <v>9484</v>
      </c>
      <c r="M77" s="115" t="s">
        <v>466</v>
      </c>
      <c r="N77" s="115"/>
    </row>
    <row r="78" spans="1:14">
      <c r="A78" s="115" t="s">
        <v>2712</v>
      </c>
      <c r="B78" s="115" t="s">
        <v>393</v>
      </c>
      <c r="C78" s="115">
        <v>8.6999999999999993</v>
      </c>
      <c r="D78" s="115">
        <v>8.6999999999999993</v>
      </c>
      <c r="E78" s="115">
        <v>8.4499999999999993</v>
      </c>
      <c r="F78" s="115">
        <v>8.5500000000000007</v>
      </c>
      <c r="G78" s="115">
        <v>8.5500000000000007</v>
      </c>
      <c r="H78" s="115">
        <v>8.5500000000000007</v>
      </c>
      <c r="I78" s="115">
        <v>64970</v>
      </c>
      <c r="J78" s="115">
        <v>555831.1</v>
      </c>
      <c r="K78" s="117">
        <v>43306</v>
      </c>
      <c r="L78" s="115">
        <v>137</v>
      </c>
      <c r="M78" s="115" t="s">
        <v>2713</v>
      </c>
      <c r="N78" s="115"/>
    </row>
    <row r="79" spans="1:14">
      <c r="A79" s="115" t="s">
        <v>467</v>
      </c>
      <c r="B79" s="115" t="s">
        <v>393</v>
      </c>
      <c r="C79" s="115">
        <v>334</v>
      </c>
      <c r="D79" s="115">
        <v>343</v>
      </c>
      <c r="E79" s="115">
        <v>325</v>
      </c>
      <c r="F79" s="115">
        <v>329.3</v>
      </c>
      <c r="G79" s="115">
        <v>331.1</v>
      </c>
      <c r="H79" s="115">
        <v>329.25</v>
      </c>
      <c r="I79" s="115">
        <v>18678</v>
      </c>
      <c r="J79" s="115">
        <v>6254993.5</v>
      </c>
      <c r="K79" s="117">
        <v>43306</v>
      </c>
      <c r="L79" s="115">
        <v>1113</v>
      </c>
      <c r="M79" s="115" t="s">
        <v>468</v>
      </c>
      <c r="N79" s="115"/>
    </row>
    <row r="80" spans="1:14">
      <c r="A80" s="115" t="s">
        <v>3246</v>
      </c>
      <c r="B80" s="115" t="s">
        <v>3237</v>
      </c>
      <c r="C80" s="115">
        <v>2.75</v>
      </c>
      <c r="D80" s="115">
        <v>2.75</v>
      </c>
      <c r="E80" s="115">
        <v>2.75</v>
      </c>
      <c r="F80" s="115">
        <v>2.75</v>
      </c>
      <c r="G80" s="115">
        <v>2.75</v>
      </c>
      <c r="H80" s="115">
        <v>2.85</v>
      </c>
      <c r="I80" s="115">
        <v>1169</v>
      </c>
      <c r="J80" s="115">
        <v>3214.75</v>
      </c>
      <c r="K80" s="117">
        <v>43306</v>
      </c>
      <c r="L80" s="115">
        <v>9</v>
      </c>
      <c r="M80" s="115" t="s">
        <v>3247</v>
      </c>
      <c r="N80" s="115"/>
    </row>
    <row r="81" spans="1:14">
      <c r="A81" s="115" t="s">
        <v>3248</v>
      </c>
      <c r="B81" s="115" t="s">
        <v>393</v>
      </c>
      <c r="C81" s="115">
        <v>27.9</v>
      </c>
      <c r="D81" s="115">
        <v>27.9</v>
      </c>
      <c r="E81" s="115">
        <v>26.15</v>
      </c>
      <c r="F81" s="115">
        <v>27.9</v>
      </c>
      <c r="G81" s="115">
        <v>27.9</v>
      </c>
      <c r="H81" s="115">
        <v>26.6</v>
      </c>
      <c r="I81" s="115">
        <v>4065</v>
      </c>
      <c r="J81" s="115">
        <v>112196.45</v>
      </c>
      <c r="K81" s="117">
        <v>43306</v>
      </c>
      <c r="L81" s="115">
        <v>41</v>
      </c>
      <c r="M81" s="115" t="s">
        <v>3249</v>
      </c>
      <c r="N81" s="115"/>
    </row>
    <row r="82" spans="1:14">
      <c r="A82" s="115" t="s">
        <v>3597</v>
      </c>
      <c r="B82" s="115" t="s">
        <v>3237</v>
      </c>
      <c r="C82" s="115">
        <v>0.6</v>
      </c>
      <c r="D82" s="115">
        <v>0.6</v>
      </c>
      <c r="E82" s="115">
        <v>0.6</v>
      </c>
      <c r="F82" s="115">
        <v>0.6</v>
      </c>
      <c r="G82" s="115">
        <v>0.6</v>
      </c>
      <c r="H82" s="115">
        <v>0.65</v>
      </c>
      <c r="I82" s="115">
        <v>7685</v>
      </c>
      <c r="J82" s="115">
        <v>4611</v>
      </c>
      <c r="K82" s="117">
        <v>43306</v>
      </c>
      <c r="L82" s="115">
        <v>18</v>
      </c>
      <c r="M82" s="115" t="s">
        <v>3598</v>
      </c>
      <c r="N82" s="115"/>
    </row>
    <row r="83" spans="1:14">
      <c r="A83" s="115" t="s">
        <v>469</v>
      </c>
      <c r="B83" s="115" t="s">
        <v>393</v>
      </c>
      <c r="C83" s="115">
        <v>16</v>
      </c>
      <c r="D83" s="115">
        <v>16.45</v>
      </c>
      <c r="E83" s="115">
        <v>15.35</v>
      </c>
      <c r="F83" s="115">
        <v>15.45</v>
      </c>
      <c r="G83" s="115">
        <v>15.4</v>
      </c>
      <c r="H83" s="115">
        <v>16.05</v>
      </c>
      <c r="I83" s="115">
        <v>76542</v>
      </c>
      <c r="J83" s="115">
        <v>1216800.45</v>
      </c>
      <c r="K83" s="117">
        <v>43306</v>
      </c>
      <c r="L83" s="115">
        <v>197</v>
      </c>
      <c r="M83" s="115" t="s">
        <v>470</v>
      </c>
      <c r="N83" s="115"/>
    </row>
    <row r="84" spans="1:14">
      <c r="A84" s="115" t="s">
        <v>471</v>
      </c>
      <c r="B84" s="115" t="s">
        <v>393</v>
      </c>
      <c r="C84" s="115">
        <v>15.05</v>
      </c>
      <c r="D84" s="115">
        <v>15.4</v>
      </c>
      <c r="E84" s="115">
        <v>14.6</v>
      </c>
      <c r="F84" s="115">
        <v>14.65</v>
      </c>
      <c r="G84" s="115">
        <v>14.6</v>
      </c>
      <c r="H84" s="115">
        <v>14.9</v>
      </c>
      <c r="I84" s="115">
        <v>29234</v>
      </c>
      <c r="J84" s="115">
        <v>436823.6</v>
      </c>
      <c r="K84" s="117">
        <v>43306</v>
      </c>
      <c r="L84" s="115">
        <v>148</v>
      </c>
      <c r="M84" s="115" t="s">
        <v>472</v>
      </c>
      <c r="N84" s="115"/>
    </row>
    <row r="85" spans="1:14">
      <c r="A85" s="115" t="s">
        <v>3250</v>
      </c>
      <c r="B85" s="115" t="s">
        <v>3237</v>
      </c>
      <c r="C85" s="115">
        <v>0.5</v>
      </c>
      <c r="D85" s="115">
        <v>0.5</v>
      </c>
      <c r="E85" s="115">
        <v>0.45</v>
      </c>
      <c r="F85" s="115">
        <v>0.5</v>
      </c>
      <c r="G85" s="115">
        <v>0.5</v>
      </c>
      <c r="H85" s="115">
        <v>0.5</v>
      </c>
      <c r="I85" s="115">
        <v>44558</v>
      </c>
      <c r="J85" s="115">
        <v>20788.2</v>
      </c>
      <c r="K85" s="117">
        <v>43306</v>
      </c>
      <c r="L85" s="115">
        <v>24</v>
      </c>
      <c r="M85" s="115" t="s">
        <v>3251</v>
      </c>
      <c r="N85" s="115"/>
    </row>
    <row r="86" spans="1:14">
      <c r="A86" s="115" t="s">
        <v>473</v>
      </c>
      <c r="B86" s="115" t="s">
        <v>393</v>
      </c>
      <c r="C86" s="115">
        <v>607.54999999999995</v>
      </c>
      <c r="D86" s="115">
        <v>639.95000000000005</v>
      </c>
      <c r="E86" s="115">
        <v>607.54999999999995</v>
      </c>
      <c r="F86" s="115">
        <v>614.9</v>
      </c>
      <c r="G86" s="115">
        <v>610</v>
      </c>
      <c r="H86" s="115">
        <v>613.35</v>
      </c>
      <c r="I86" s="115">
        <v>17953</v>
      </c>
      <c r="J86" s="115">
        <v>11133722.300000001</v>
      </c>
      <c r="K86" s="117">
        <v>43306</v>
      </c>
      <c r="L86" s="115">
        <v>713</v>
      </c>
      <c r="M86" s="115" t="s">
        <v>474</v>
      </c>
      <c r="N86" s="115"/>
    </row>
    <row r="87" spans="1:14">
      <c r="A87" s="115" t="s">
        <v>2376</v>
      </c>
      <c r="B87" s="115" t="s">
        <v>393</v>
      </c>
      <c r="C87" s="115">
        <v>155.5</v>
      </c>
      <c r="D87" s="115">
        <v>158</v>
      </c>
      <c r="E87" s="115">
        <v>151.25</v>
      </c>
      <c r="F87" s="115">
        <v>152.55000000000001</v>
      </c>
      <c r="G87" s="115">
        <v>153</v>
      </c>
      <c r="H87" s="115">
        <v>152.15</v>
      </c>
      <c r="I87" s="115">
        <v>1217</v>
      </c>
      <c r="J87" s="115">
        <v>186254.45</v>
      </c>
      <c r="K87" s="117">
        <v>43306</v>
      </c>
      <c r="L87" s="115">
        <v>32</v>
      </c>
      <c r="M87" s="115" t="s">
        <v>2377</v>
      </c>
      <c r="N87" s="115"/>
    </row>
    <row r="88" spans="1:14">
      <c r="A88" s="115" t="s">
        <v>475</v>
      </c>
      <c r="B88" s="115" t="s">
        <v>393</v>
      </c>
      <c r="C88" s="115">
        <v>562</v>
      </c>
      <c r="D88" s="115">
        <v>562</v>
      </c>
      <c r="E88" s="115">
        <v>550</v>
      </c>
      <c r="F88" s="115">
        <v>551.79999999999995</v>
      </c>
      <c r="G88" s="115">
        <v>550</v>
      </c>
      <c r="H88" s="115">
        <v>555.79999999999995</v>
      </c>
      <c r="I88" s="115">
        <v>3548</v>
      </c>
      <c r="J88" s="115">
        <v>1964210.05</v>
      </c>
      <c r="K88" s="117">
        <v>43306</v>
      </c>
      <c r="L88" s="115">
        <v>342</v>
      </c>
      <c r="M88" s="115" t="s">
        <v>476</v>
      </c>
      <c r="N88" s="115"/>
    </row>
    <row r="89" spans="1:14">
      <c r="A89" s="115" t="s">
        <v>2599</v>
      </c>
      <c r="B89" s="115" t="s">
        <v>393</v>
      </c>
      <c r="C89" s="115">
        <v>410.35</v>
      </c>
      <c r="D89" s="115">
        <v>410.35</v>
      </c>
      <c r="E89" s="115">
        <v>406</v>
      </c>
      <c r="F89" s="115">
        <v>410.35</v>
      </c>
      <c r="G89" s="115">
        <v>410.35</v>
      </c>
      <c r="H89" s="115">
        <v>390.85</v>
      </c>
      <c r="I89" s="115">
        <v>50975</v>
      </c>
      <c r="J89" s="115">
        <v>20904968.399999999</v>
      </c>
      <c r="K89" s="117">
        <v>43306</v>
      </c>
      <c r="L89" s="115">
        <v>471</v>
      </c>
      <c r="M89" s="115" t="s">
        <v>2600</v>
      </c>
      <c r="N89" s="115"/>
    </row>
    <row r="90" spans="1:14">
      <c r="A90" s="115" t="s">
        <v>477</v>
      </c>
      <c r="B90" s="115" t="s">
        <v>393</v>
      </c>
      <c r="C90" s="115">
        <v>1652.5</v>
      </c>
      <c r="D90" s="115">
        <v>1689.8</v>
      </c>
      <c r="E90" s="115">
        <v>1616</v>
      </c>
      <c r="F90" s="115">
        <v>1636</v>
      </c>
      <c r="G90" s="115">
        <v>1616</v>
      </c>
      <c r="H90" s="115">
        <v>1643.65</v>
      </c>
      <c r="I90" s="115">
        <v>10854</v>
      </c>
      <c r="J90" s="115">
        <v>17845422.199999999</v>
      </c>
      <c r="K90" s="117">
        <v>43306</v>
      </c>
      <c r="L90" s="115">
        <v>823</v>
      </c>
      <c r="M90" s="115" t="s">
        <v>478</v>
      </c>
      <c r="N90" s="115"/>
    </row>
    <row r="91" spans="1:14">
      <c r="A91" s="115" t="s">
        <v>479</v>
      </c>
      <c r="B91" s="115" t="s">
        <v>393</v>
      </c>
      <c r="C91" s="115">
        <v>555</v>
      </c>
      <c r="D91" s="115">
        <v>559.75</v>
      </c>
      <c r="E91" s="115">
        <v>544.85</v>
      </c>
      <c r="F91" s="115">
        <v>550.9</v>
      </c>
      <c r="G91" s="115">
        <v>555</v>
      </c>
      <c r="H91" s="115">
        <v>553.29999999999995</v>
      </c>
      <c r="I91" s="115">
        <v>17666</v>
      </c>
      <c r="J91" s="115">
        <v>9756841.3000000007</v>
      </c>
      <c r="K91" s="117">
        <v>43306</v>
      </c>
      <c r="L91" s="115">
        <v>1372</v>
      </c>
      <c r="M91" s="115" t="s">
        <v>480</v>
      </c>
      <c r="N91" s="115"/>
    </row>
    <row r="92" spans="1:14">
      <c r="A92" s="115" t="s">
        <v>2832</v>
      </c>
      <c r="B92" s="115" t="s">
        <v>393</v>
      </c>
      <c r="C92" s="115">
        <v>142.94999999999999</v>
      </c>
      <c r="D92" s="115">
        <v>145</v>
      </c>
      <c r="E92" s="115">
        <v>140.55000000000001</v>
      </c>
      <c r="F92" s="115">
        <v>143.15</v>
      </c>
      <c r="G92" s="115">
        <v>144.5</v>
      </c>
      <c r="H92" s="115">
        <v>139.19999999999999</v>
      </c>
      <c r="I92" s="115">
        <v>39190</v>
      </c>
      <c r="J92" s="115">
        <v>5589620.8499999996</v>
      </c>
      <c r="K92" s="117">
        <v>43306</v>
      </c>
      <c r="L92" s="115">
        <v>975</v>
      </c>
      <c r="M92" s="115" t="s">
        <v>2833</v>
      </c>
      <c r="N92" s="115"/>
    </row>
    <row r="93" spans="1:14">
      <c r="A93" s="115" t="s">
        <v>37</v>
      </c>
      <c r="B93" s="115" t="s">
        <v>393</v>
      </c>
      <c r="C93" s="115">
        <v>944</v>
      </c>
      <c r="D93" s="115">
        <v>955.85</v>
      </c>
      <c r="E93" s="115">
        <v>934.2</v>
      </c>
      <c r="F93" s="115">
        <v>939.8</v>
      </c>
      <c r="G93" s="115">
        <v>940</v>
      </c>
      <c r="H93" s="115">
        <v>939.4</v>
      </c>
      <c r="I93" s="115">
        <v>282128</v>
      </c>
      <c r="J93" s="115">
        <v>267017153.30000001</v>
      </c>
      <c r="K93" s="117">
        <v>43306</v>
      </c>
      <c r="L93" s="115">
        <v>9881</v>
      </c>
      <c r="M93" s="115" t="s">
        <v>481</v>
      </c>
      <c r="N93" s="115"/>
    </row>
    <row r="94" spans="1:14">
      <c r="A94" s="115" t="s">
        <v>38</v>
      </c>
      <c r="B94" s="115" t="s">
        <v>393</v>
      </c>
      <c r="C94" s="115">
        <v>274</v>
      </c>
      <c r="D94" s="115">
        <v>282.95</v>
      </c>
      <c r="E94" s="115">
        <v>270.8</v>
      </c>
      <c r="F94" s="115">
        <v>276.85000000000002</v>
      </c>
      <c r="G94" s="115">
        <v>276.85000000000002</v>
      </c>
      <c r="H94" s="115">
        <v>274.35000000000002</v>
      </c>
      <c r="I94" s="115">
        <v>3236167</v>
      </c>
      <c r="J94" s="115">
        <v>895263508.75</v>
      </c>
      <c r="K94" s="117">
        <v>43306</v>
      </c>
      <c r="L94" s="115">
        <v>31559</v>
      </c>
      <c r="M94" s="115" t="s">
        <v>482</v>
      </c>
      <c r="N94" s="115"/>
    </row>
    <row r="95" spans="1:14">
      <c r="A95" s="115" t="s">
        <v>2404</v>
      </c>
      <c r="B95" s="115" t="s">
        <v>393</v>
      </c>
      <c r="C95" s="115">
        <v>1233.05</v>
      </c>
      <c r="D95" s="115">
        <v>1385</v>
      </c>
      <c r="E95" s="115">
        <v>1233.05</v>
      </c>
      <c r="F95" s="115">
        <v>1296.45</v>
      </c>
      <c r="G95" s="115">
        <v>1290</v>
      </c>
      <c r="H95" s="115">
        <v>1262.8</v>
      </c>
      <c r="I95" s="115">
        <v>1735</v>
      </c>
      <c r="J95" s="115">
        <v>2268397.35</v>
      </c>
      <c r="K95" s="117">
        <v>43306</v>
      </c>
      <c r="L95" s="115">
        <v>199</v>
      </c>
      <c r="M95" s="115" t="s">
        <v>2405</v>
      </c>
      <c r="N95" s="115"/>
    </row>
    <row r="96" spans="1:14">
      <c r="A96" s="115" t="s">
        <v>483</v>
      </c>
      <c r="B96" s="115" t="s">
        <v>393</v>
      </c>
      <c r="C96" s="115">
        <v>249.9</v>
      </c>
      <c r="D96" s="115">
        <v>254.3</v>
      </c>
      <c r="E96" s="115">
        <v>246.5</v>
      </c>
      <c r="F96" s="115">
        <v>250.2</v>
      </c>
      <c r="G96" s="115">
        <v>249</v>
      </c>
      <c r="H96" s="115">
        <v>248.85</v>
      </c>
      <c r="I96" s="115">
        <v>290374</v>
      </c>
      <c r="J96" s="115">
        <v>72924680.349999994</v>
      </c>
      <c r="K96" s="117">
        <v>43306</v>
      </c>
      <c r="L96" s="115">
        <v>4485</v>
      </c>
      <c r="M96" s="115" t="s">
        <v>484</v>
      </c>
      <c r="N96" s="115"/>
    </row>
    <row r="97" spans="1:14">
      <c r="A97" s="115" t="s">
        <v>485</v>
      </c>
      <c r="B97" s="115" t="s">
        <v>393</v>
      </c>
      <c r="C97" s="115">
        <v>57.1</v>
      </c>
      <c r="D97" s="115">
        <v>59</v>
      </c>
      <c r="E97" s="115">
        <v>56.15</v>
      </c>
      <c r="F97" s="115">
        <v>58.15</v>
      </c>
      <c r="G97" s="115">
        <v>57</v>
      </c>
      <c r="H97" s="115">
        <v>56.35</v>
      </c>
      <c r="I97" s="115">
        <v>16920</v>
      </c>
      <c r="J97" s="115">
        <v>979419.2</v>
      </c>
      <c r="K97" s="117">
        <v>43306</v>
      </c>
      <c r="L97" s="115">
        <v>443</v>
      </c>
      <c r="M97" s="115" t="s">
        <v>486</v>
      </c>
      <c r="N97" s="115"/>
    </row>
    <row r="98" spans="1:14">
      <c r="A98" s="115" t="s">
        <v>3252</v>
      </c>
      <c r="B98" s="115" t="s">
        <v>393</v>
      </c>
      <c r="C98" s="115">
        <v>29.4</v>
      </c>
      <c r="D98" s="115">
        <v>29.4</v>
      </c>
      <c r="E98" s="115">
        <v>27.45</v>
      </c>
      <c r="F98" s="115">
        <v>27.7</v>
      </c>
      <c r="G98" s="115">
        <v>27.45</v>
      </c>
      <c r="H98" s="115">
        <v>28.85</v>
      </c>
      <c r="I98" s="115">
        <v>38970</v>
      </c>
      <c r="J98" s="115">
        <v>1092369.75</v>
      </c>
      <c r="K98" s="117">
        <v>43306</v>
      </c>
      <c r="L98" s="115">
        <v>205</v>
      </c>
      <c r="M98" s="115" t="s">
        <v>3253</v>
      </c>
      <c r="N98" s="115"/>
    </row>
    <row r="99" spans="1:14">
      <c r="A99" s="115" t="s">
        <v>487</v>
      </c>
      <c r="B99" s="115" t="s">
        <v>393</v>
      </c>
      <c r="C99" s="115">
        <v>13.45</v>
      </c>
      <c r="D99" s="115">
        <v>14</v>
      </c>
      <c r="E99" s="115">
        <v>12.8</v>
      </c>
      <c r="F99" s="115">
        <v>13.55</v>
      </c>
      <c r="G99" s="115">
        <v>13.35</v>
      </c>
      <c r="H99" s="115">
        <v>13.4</v>
      </c>
      <c r="I99" s="115">
        <v>277268</v>
      </c>
      <c r="J99" s="115">
        <v>3700837.5</v>
      </c>
      <c r="K99" s="117">
        <v>43306</v>
      </c>
      <c r="L99" s="115">
        <v>1092</v>
      </c>
      <c r="M99" s="115" t="s">
        <v>2453</v>
      </c>
      <c r="N99" s="115"/>
    </row>
    <row r="100" spans="1:14">
      <c r="A100" s="115" t="s">
        <v>2847</v>
      </c>
      <c r="B100" s="115" t="s">
        <v>393</v>
      </c>
      <c r="C100" s="115">
        <v>110.9</v>
      </c>
      <c r="D100" s="115">
        <v>110.9</v>
      </c>
      <c r="E100" s="115">
        <v>103.8</v>
      </c>
      <c r="F100" s="115">
        <v>105.7</v>
      </c>
      <c r="G100" s="115">
        <v>105.3</v>
      </c>
      <c r="H100" s="115">
        <v>106.65</v>
      </c>
      <c r="I100" s="115">
        <v>29054</v>
      </c>
      <c r="J100" s="115">
        <v>3101321.55</v>
      </c>
      <c r="K100" s="117">
        <v>43306</v>
      </c>
      <c r="L100" s="115">
        <v>746</v>
      </c>
      <c r="M100" s="115" t="s">
        <v>2848</v>
      </c>
      <c r="N100" s="115"/>
    </row>
    <row r="101" spans="1:14">
      <c r="A101" s="115" t="s">
        <v>3586</v>
      </c>
      <c r="B101" s="115" t="s">
        <v>393</v>
      </c>
      <c r="C101" s="115">
        <v>38.5</v>
      </c>
      <c r="D101" s="115">
        <v>38.5</v>
      </c>
      <c r="E101" s="115">
        <v>35</v>
      </c>
      <c r="F101" s="115">
        <v>35.65</v>
      </c>
      <c r="G101" s="115">
        <v>36.700000000000003</v>
      </c>
      <c r="H101" s="115">
        <v>36.75</v>
      </c>
      <c r="I101" s="115">
        <v>4549</v>
      </c>
      <c r="J101" s="115">
        <v>160483.35</v>
      </c>
      <c r="K101" s="117">
        <v>43306</v>
      </c>
      <c r="L101" s="115">
        <v>33</v>
      </c>
      <c r="M101" s="115" t="s">
        <v>3587</v>
      </c>
      <c r="N101" s="115"/>
    </row>
    <row r="102" spans="1:14">
      <c r="A102" s="115" t="s">
        <v>2366</v>
      </c>
      <c r="B102" s="115" t="s">
        <v>393</v>
      </c>
      <c r="C102" s="115">
        <v>64.900000000000006</v>
      </c>
      <c r="D102" s="115">
        <v>65.900000000000006</v>
      </c>
      <c r="E102" s="115">
        <v>63.95</v>
      </c>
      <c r="F102" s="115">
        <v>64.25</v>
      </c>
      <c r="G102" s="115">
        <v>64</v>
      </c>
      <c r="H102" s="115">
        <v>64.5</v>
      </c>
      <c r="I102" s="115">
        <v>31608</v>
      </c>
      <c r="J102" s="115">
        <v>2059050.55</v>
      </c>
      <c r="K102" s="117">
        <v>43306</v>
      </c>
      <c r="L102" s="115">
        <v>392</v>
      </c>
      <c r="M102" s="115" t="s">
        <v>2367</v>
      </c>
      <c r="N102" s="115"/>
    </row>
    <row r="103" spans="1:14">
      <c r="A103" s="115" t="s">
        <v>3254</v>
      </c>
      <c r="B103" s="115" t="s">
        <v>393</v>
      </c>
      <c r="C103" s="115">
        <v>365</v>
      </c>
      <c r="D103" s="115">
        <v>365</v>
      </c>
      <c r="E103" s="115">
        <v>351.55</v>
      </c>
      <c r="F103" s="115">
        <v>359</v>
      </c>
      <c r="G103" s="115">
        <v>360</v>
      </c>
      <c r="H103" s="115">
        <v>350.25</v>
      </c>
      <c r="I103" s="115">
        <v>2112</v>
      </c>
      <c r="J103" s="115">
        <v>754631.35</v>
      </c>
      <c r="K103" s="117">
        <v>43306</v>
      </c>
      <c r="L103" s="115">
        <v>37</v>
      </c>
      <c r="M103" s="115" t="s">
        <v>3255</v>
      </c>
      <c r="N103" s="115"/>
    </row>
    <row r="104" spans="1:14">
      <c r="A104" s="115" t="s">
        <v>488</v>
      </c>
      <c r="B104" s="115" t="s">
        <v>393</v>
      </c>
      <c r="C104" s="115">
        <v>54.5</v>
      </c>
      <c r="D104" s="115">
        <v>56.55</v>
      </c>
      <c r="E104" s="115">
        <v>54.5</v>
      </c>
      <c r="F104" s="115">
        <v>55.75</v>
      </c>
      <c r="G104" s="115">
        <v>55.6</v>
      </c>
      <c r="H104" s="115">
        <v>54.9</v>
      </c>
      <c r="I104" s="115">
        <v>7999</v>
      </c>
      <c r="J104" s="115">
        <v>445968.6</v>
      </c>
      <c r="K104" s="117">
        <v>43306</v>
      </c>
      <c r="L104" s="115">
        <v>118</v>
      </c>
      <c r="M104" s="115" t="s">
        <v>489</v>
      </c>
      <c r="N104" s="115"/>
    </row>
    <row r="105" spans="1:14">
      <c r="A105" s="115" t="s">
        <v>490</v>
      </c>
      <c r="B105" s="115" t="s">
        <v>393</v>
      </c>
      <c r="C105" s="115">
        <v>159</v>
      </c>
      <c r="D105" s="115">
        <v>159</v>
      </c>
      <c r="E105" s="115">
        <v>159</v>
      </c>
      <c r="F105" s="115">
        <v>159</v>
      </c>
      <c r="G105" s="115">
        <v>159</v>
      </c>
      <c r="H105" s="115">
        <v>151.44999999999999</v>
      </c>
      <c r="I105" s="115">
        <v>4041</v>
      </c>
      <c r="J105" s="115">
        <v>642519</v>
      </c>
      <c r="K105" s="117">
        <v>43306</v>
      </c>
      <c r="L105" s="115">
        <v>43</v>
      </c>
      <c r="M105" s="115" t="s">
        <v>491</v>
      </c>
      <c r="N105" s="115"/>
    </row>
    <row r="106" spans="1:14">
      <c r="A106" s="115" t="s">
        <v>492</v>
      </c>
      <c r="B106" s="115" t="s">
        <v>393</v>
      </c>
      <c r="C106" s="115">
        <v>27.7</v>
      </c>
      <c r="D106" s="115">
        <v>29</v>
      </c>
      <c r="E106" s="115">
        <v>26.55</v>
      </c>
      <c r="F106" s="115">
        <v>28.6</v>
      </c>
      <c r="G106" s="115">
        <v>28.85</v>
      </c>
      <c r="H106" s="115">
        <v>27.35</v>
      </c>
      <c r="I106" s="115">
        <v>7922</v>
      </c>
      <c r="J106" s="115">
        <v>223134.75</v>
      </c>
      <c r="K106" s="117">
        <v>43306</v>
      </c>
      <c r="L106" s="115">
        <v>112</v>
      </c>
      <c r="M106" s="115" t="s">
        <v>493</v>
      </c>
      <c r="N106" s="115"/>
    </row>
    <row r="107" spans="1:14">
      <c r="A107" s="115" t="s">
        <v>2406</v>
      </c>
      <c r="B107" s="115" t="s">
        <v>393</v>
      </c>
      <c r="C107" s="115">
        <v>57.5</v>
      </c>
      <c r="D107" s="115">
        <v>58.85</v>
      </c>
      <c r="E107" s="115">
        <v>57.15</v>
      </c>
      <c r="F107" s="115">
        <v>57.95</v>
      </c>
      <c r="G107" s="115">
        <v>57.65</v>
      </c>
      <c r="H107" s="115">
        <v>57.85</v>
      </c>
      <c r="I107" s="115">
        <v>8316</v>
      </c>
      <c r="J107" s="115">
        <v>480867.9</v>
      </c>
      <c r="K107" s="117">
        <v>43306</v>
      </c>
      <c r="L107" s="115">
        <v>64</v>
      </c>
      <c r="M107" s="115" t="s">
        <v>2407</v>
      </c>
      <c r="N107" s="115"/>
    </row>
    <row r="108" spans="1:14">
      <c r="A108" s="115" t="s">
        <v>3256</v>
      </c>
      <c r="B108" s="115" t="s">
        <v>3237</v>
      </c>
      <c r="C108" s="115">
        <v>21.35</v>
      </c>
      <c r="D108" s="115">
        <v>21.35</v>
      </c>
      <c r="E108" s="115">
        <v>21.35</v>
      </c>
      <c r="F108" s="115">
        <v>21.35</v>
      </c>
      <c r="G108" s="115">
        <v>21.35</v>
      </c>
      <c r="H108" s="115">
        <v>20.350000000000001</v>
      </c>
      <c r="I108" s="115">
        <v>1864</v>
      </c>
      <c r="J108" s="115">
        <v>39796.400000000001</v>
      </c>
      <c r="K108" s="117">
        <v>43306</v>
      </c>
      <c r="L108" s="115">
        <v>17</v>
      </c>
      <c r="M108" s="115" t="s">
        <v>3257</v>
      </c>
      <c r="N108" s="115"/>
    </row>
    <row r="109" spans="1:14">
      <c r="A109" s="115" t="s">
        <v>39</v>
      </c>
      <c r="B109" s="115" t="s">
        <v>393</v>
      </c>
      <c r="C109" s="115">
        <v>433.7</v>
      </c>
      <c r="D109" s="115">
        <v>436</v>
      </c>
      <c r="E109" s="115">
        <v>426.35</v>
      </c>
      <c r="F109" s="115">
        <v>433.8</v>
      </c>
      <c r="G109" s="115">
        <v>435</v>
      </c>
      <c r="H109" s="115">
        <v>430.55</v>
      </c>
      <c r="I109" s="115">
        <v>2673990</v>
      </c>
      <c r="J109" s="115">
        <v>1153460693.8</v>
      </c>
      <c r="K109" s="117">
        <v>43306</v>
      </c>
      <c r="L109" s="115">
        <v>43095</v>
      </c>
      <c r="M109" s="115" t="s">
        <v>494</v>
      </c>
      <c r="N109" s="115"/>
    </row>
    <row r="110" spans="1:14">
      <c r="A110" s="115" t="s">
        <v>2270</v>
      </c>
      <c r="B110" s="115" t="s">
        <v>393</v>
      </c>
      <c r="C110" s="115">
        <v>167.95</v>
      </c>
      <c r="D110" s="115">
        <v>172</v>
      </c>
      <c r="E110" s="115">
        <v>164.5</v>
      </c>
      <c r="F110" s="115">
        <v>171.2</v>
      </c>
      <c r="G110" s="115">
        <v>170</v>
      </c>
      <c r="H110" s="115">
        <v>166.25</v>
      </c>
      <c r="I110" s="115">
        <v>23617</v>
      </c>
      <c r="J110" s="115">
        <v>3997083.45</v>
      </c>
      <c r="K110" s="117">
        <v>43306</v>
      </c>
      <c r="L110" s="115">
        <v>432</v>
      </c>
      <c r="M110" s="115" t="s">
        <v>495</v>
      </c>
      <c r="N110" s="115"/>
    </row>
    <row r="111" spans="1:14">
      <c r="A111" s="115" t="s">
        <v>496</v>
      </c>
      <c r="B111" s="115" t="s">
        <v>393</v>
      </c>
      <c r="C111" s="115">
        <v>325</v>
      </c>
      <c r="D111" s="115">
        <v>334</v>
      </c>
      <c r="E111" s="115">
        <v>325</v>
      </c>
      <c r="F111" s="115">
        <v>329.05</v>
      </c>
      <c r="G111" s="115">
        <v>330.95</v>
      </c>
      <c r="H111" s="115">
        <v>325</v>
      </c>
      <c r="I111" s="115">
        <v>9614</v>
      </c>
      <c r="J111" s="115">
        <v>3162014.5</v>
      </c>
      <c r="K111" s="117">
        <v>43306</v>
      </c>
      <c r="L111" s="115">
        <v>412</v>
      </c>
      <c r="M111" s="115" t="s">
        <v>497</v>
      </c>
      <c r="N111" s="115"/>
    </row>
    <row r="112" spans="1:14">
      <c r="A112" s="115" t="s">
        <v>498</v>
      </c>
      <c r="B112" s="115" t="s">
        <v>393</v>
      </c>
      <c r="C112" s="115">
        <v>251</v>
      </c>
      <c r="D112" s="115">
        <v>255.6</v>
      </c>
      <c r="E112" s="115">
        <v>250</v>
      </c>
      <c r="F112" s="115">
        <v>254.7</v>
      </c>
      <c r="G112" s="115">
        <v>255</v>
      </c>
      <c r="H112" s="115">
        <v>250.7</v>
      </c>
      <c r="I112" s="115">
        <v>1867</v>
      </c>
      <c r="J112" s="115">
        <v>470521</v>
      </c>
      <c r="K112" s="117">
        <v>43306</v>
      </c>
      <c r="L112" s="115">
        <v>32</v>
      </c>
      <c r="M112" s="115" t="s">
        <v>499</v>
      </c>
      <c r="N112" s="115"/>
    </row>
    <row r="113" spans="1:14">
      <c r="A113" s="115" t="s">
        <v>2282</v>
      </c>
      <c r="B113" s="115" t="s">
        <v>393</v>
      </c>
      <c r="C113" s="115">
        <v>53.95</v>
      </c>
      <c r="D113" s="115">
        <v>56.2</v>
      </c>
      <c r="E113" s="115">
        <v>53.85</v>
      </c>
      <c r="F113" s="115">
        <v>55.3</v>
      </c>
      <c r="G113" s="115">
        <v>55</v>
      </c>
      <c r="H113" s="115">
        <v>54.3</v>
      </c>
      <c r="I113" s="115">
        <v>14174</v>
      </c>
      <c r="J113" s="115">
        <v>772529.5</v>
      </c>
      <c r="K113" s="117">
        <v>43306</v>
      </c>
      <c r="L113" s="115">
        <v>242</v>
      </c>
      <c r="M113" s="115" t="s">
        <v>2283</v>
      </c>
      <c r="N113" s="115"/>
    </row>
    <row r="114" spans="1:14">
      <c r="A114" s="115" t="s">
        <v>500</v>
      </c>
      <c r="B114" s="115" t="s">
        <v>393</v>
      </c>
      <c r="C114" s="115">
        <v>46.25</v>
      </c>
      <c r="D114" s="115">
        <v>46.25</v>
      </c>
      <c r="E114" s="115">
        <v>43.95</v>
      </c>
      <c r="F114" s="115">
        <v>44.15</v>
      </c>
      <c r="G114" s="115">
        <v>44.5</v>
      </c>
      <c r="H114" s="115">
        <v>45.95</v>
      </c>
      <c r="I114" s="115">
        <v>67648</v>
      </c>
      <c r="J114" s="115">
        <v>3020445.9</v>
      </c>
      <c r="K114" s="117">
        <v>43306</v>
      </c>
      <c r="L114" s="115">
        <v>836</v>
      </c>
      <c r="M114" s="115" t="s">
        <v>501</v>
      </c>
      <c r="N114" s="115"/>
    </row>
    <row r="115" spans="1:14">
      <c r="A115" s="115" t="s">
        <v>502</v>
      </c>
      <c r="B115" s="115" t="s">
        <v>393</v>
      </c>
      <c r="C115" s="115">
        <v>133.6</v>
      </c>
      <c r="D115" s="115">
        <v>133.6</v>
      </c>
      <c r="E115" s="115">
        <v>130</v>
      </c>
      <c r="F115" s="115">
        <v>130.44999999999999</v>
      </c>
      <c r="G115" s="115">
        <v>130</v>
      </c>
      <c r="H115" s="115">
        <v>131.69999999999999</v>
      </c>
      <c r="I115" s="115">
        <v>24865</v>
      </c>
      <c r="J115" s="115">
        <v>3246282.75</v>
      </c>
      <c r="K115" s="117">
        <v>43306</v>
      </c>
      <c r="L115" s="115">
        <v>554</v>
      </c>
      <c r="M115" s="115" t="s">
        <v>503</v>
      </c>
      <c r="N115" s="115"/>
    </row>
    <row r="116" spans="1:14">
      <c r="A116" s="115" t="s">
        <v>504</v>
      </c>
      <c r="B116" s="115" t="s">
        <v>393</v>
      </c>
      <c r="C116" s="115">
        <v>24.15</v>
      </c>
      <c r="D116" s="115">
        <v>24.7</v>
      </c>
      <c r="E116" s="115">
        <v>23.25</v>
      </c>
      <c r="F116" s="115">
        <v>23.7</v>
      </c>
      <c r="G116" s="115">
        <v>23.65</v>
      </c>
      <c r="H116" s="115">
        <v>24.35</v>
      </c>
      <c r="I116" s="115">
        <v>42956</v>
      </c>
      <c r="J116" s="115">
        <v>1025728.9</v>
      </c>
      <c r="K116" s="117">
        <v>43306</v>
      </c>
      <c r="L116" s="115">
        <v>305</v>
      </c>
      <c r="M116" s="115" t="s">
        <v>505</v>
      </c>
      <c r="N116" s="115"/>
    </row>
    <row r="117" spans="1:14">
      <c r="A117" s="115" t="s">
        <v>506</v>
      </c>
      <c r="B117" s="115" t="s">
        <v>393</v>
      </c>
      <c r="C117" s="115">
        <v>147.85</v>
      </c>
      <c r="D117" s="115">
        <v>150</v>
      </c>
      <c r="E117" s="115">
        <v>144.4</v>
      </c>
      <c r="F117" s="115">
        <v>148.35</v>
      </c>
      <c r="G117" s="115">
        <v>147.80000000000001</v>
      </c>
      <c r="H117" s="115">
        <v>146.94999999999999</v>
      </c>
      <c r="I117" s="115">
        <v>82304</v>
      </c>
      <c r="J117" s="115">
        <v>12180690</v>
      </c>
      <c r="K117" s="117">
        <v>43306</v>
      </c>
      <c r="L117" s="115">
        <v>1978</v>
      </c>
      <c r="M117" s="115" t="s">
        <v>507</v>
      </c>
      <c r="N117" s="115"/>
    </row>
    <row r="118" spans="1:14">
      <c r="A118" s="115" t="s">
        <v>40</v>
      </c>
      <c r="B118" s="115" t="s">
        <v>393</v>
      </c>
      <c r="C118" s="115">
        <v>113.5</v>
      </c>
      <c r="D118" s="115">
        <v>113.65</v>
      </c>
      <c r="E118" s="115">
        <v>109.6</v>
      </c>
      <c r="F118" s="115">
        <v>110.15</v>
      </c>
      <c r="G118" s="115">
        <v>110.15</v>
      </c>
      <c r="H118" s="115">
        <v>112.75</v>
      </c>
      <c r="I118" s="115">
        <v>24700014</v>
      </c>
      <c r="J118" s="115">
        <v>2748331373.9000001</v>
      </c>
      <c r="K118" s="117">
        <v>43306</v>
      </c>
      <c r="L118" s="115">
        <v>126934</v>
      </c>
      <c r="M118" s="115" t="s">
        <v>508</v>
      </c>
      <c r="N118" s="115"/>
    </row>
    <row r="119" spans="1:14">
      <c r="A119" s="115" t="s">
        <v>3159</v>
      </c>
      <c r="B119" s="115" t="s">
        <v>393</v>
      </c>
      <c r="C119" s="115">
        <v>237.95</v>
      </c>
      <c r="D119" s="115">
        <v>240</v>
      </c>
      <c r="E119" s="115">
        <v>230.1</v>
      </c>
      <c r="F119" s="115">
        <v>230.1</v>
      </c>
      <c r="G119" s="115">
        <v>230.1</v>
      </c>
      <c r="H119" s="115">
        <v>230.25</v>
      </c>
      <c r="I119" s="115">
        <v>362</v>
      </c>
      <c r="J119" s="115">
        <v>85062</v>
      </c>
      <c r="K119" s="117">
        <v>43306</v>
      </c>
      <c r="L119" s="115">
        <v>11</v>
      </c>
      <c r="M119" s="115" t="s">
        <v>3160</v>
      </c>
      <c r="N119" s="115"/>
    </row>
    <row r="120" spans="1:14">
      <c r="A120" s="115" t="s">
        <v>41</v>
      </c>
      <c r="B120" s="115" t="s">
        <v>393</v>
      </c>
      <c r="C120" s="115">
        <v>1453</v>
      </c>
      <c r="D120" s="115">
        <v>1490.6</v>
      </c>
      <c r="E120" s="115">
        <v>1421.35</v>
      </c>
      <c r="F120" s="115">
        <v>1450.15</v>
      </c>
      <c r="G120" s="115">
        <v>1446.2</v>
      </c>
      <c r="H120" s="115">
        <v>1467.75</v>
      </c>
      <c r="I120" s="115">
        <v>4310816</v>
      </c>
      <c r="J120" s="115">
        <v>6273556794.75</v>
      </c>
      <c r="K120" s="117">
        <v>43306</v>
      </c>
      <c r="L120" s="115">
        <v>157368</v>
      </c>
      <c r="M120" s="115" t="s">
        <v>509</v>
      </c>
      <c r="N120" s="115"/>
    </row>
    <row r="121" spans="1:14">
      <c r="A121" s="115" t="s">
        <v>510</v>
      </c>
      <c r="B121" s="115" t="s">
        <v>393</v>
      </c>
      <c r="C121" s="115">
        <v>286.10000000000002</v>
      </c>
      <c r="D121" s="115">
        <v>301.45</v>
      </c>
      <c r="E121" s="115">
        <v>286.10000000000002</v>
      </c>
      <c r="F121" s="115">
        <v>297</v>
      </c>
      <c r="G121" s="115">
        <v>296.05</v>
      </c>
      <c r="H121" s="115">
        <v>286.3</v>
      </c>
      <c r="I121" s="115">
        <v>61590</v>
      </c>
      <c r="J121" s="115">
        <v>18208698.5</v>
      </c>
      <c r="K121" s="117">
        <v>43306</v>
      </c>
      <c r="L121" s="115">
        <v>2089</v>
      </c>
      <c r="M121" s="115" t="s">
        <v>511</v>
      </c>
      <c r="N121" s="115"/>
    </row>
    <row r="122" spans="1:14">
      <c r="A122" s="115" t="s">
        <v>2547</v>
      </c>
      <c r="B122" s="115" t="s">
        <v>393</v>
      </c>
      <c r="C122" s="115">
        <v>248</v>
      </c>
      <c r="D122" s="115">
        <v>262.95</v>
      </c>
      <c r="E122" s="115">
        <v>248</v>
      </c>
      <c r="F122" s="115">
        <v>256.3</v>
      </c>
      <c r="G122" s="115">
        <v>256</v>
      </c>
      <c r="H122" s="115">
        <v>252.95</v>
      </c>
      <c r="I122" s="115">
        <v>531</v>
      </c>
      <c r="J122" s="115">
        <v>135935.25</v>
      </c>
      <c r="K122" s="117">
        <v>43306</v>
      </c>
      <c r="L122" s="115">
        <v>22</v>
      </c>
      <c r="M122" s="115" t="s">
        <v>2548</v>
      </c>
      <c r="N122" s="115"/>
    </row>
    <row r="123" spans="1:14">
      <c r="A123" s="115" t="s">
        <v>2849</v>
      </c>
      <c r="B123" s="115" t="s">
        <v>393</v>
      </c>
      <c r="C123" s="115">
        <v>3.4</v>
      </c>
      <c r="D123" s="115">
        <v>3.55</v>
      </c>
      <c r="E123" s="115">
        <v>3.35</v>
      </c>
      <c r="F123" s="115">
        <v>3.5</v>
      </c>
      <c r="G123" s="115">
        <v>3.45</v>
      </c>
      <c r="H123" s="115">
        <v>3.4</v>
      </c>
      <c r="I123" s="115">
        <v>267739</v>
      </c>
      <c r="J123" s="115">
        <v>918848.5</v>
      </c>
      <c r="K123" s="117">
        <v>43306</v>
      </c>
      <c r="L123" s="115">
        <v>163</v>
      </c>
      <c r="M123" s="115" t="s">
        <v>2850</v>
      </c>
      <c r="N123" s="115"/>
    </row>
    <row r="124" spans="1:14">
      <c r="A124" s="115" t="s">
        <v>512</v>
      </c>
      <c r="B124" s="115" t="s">
        <v>393</v>
      </c>
      <c r="C124" s="115">
        <v>648.35</v>
      </c>
      <c r="D124" s="115">
        <v>659.7</v>
      </c>
      <c r="E124" s="115">
        <v>646.54999999999995</v>
      </c>
      <c r="F124" s="115">
        <v>655.65</v>
      </c>
      <c r="G124" s="115">
        <v>655</v>
      </c>
      <c r="H124" s="115">
        <v>648.29999999999995</v>
      </c>
      <c r="I124" s="115">
        <v>16585</v>
      </c>
      <c r="J124" s="115">
        <v>10857626.550000001</v>
      </c>
      <c r="K124" s="117">
        <v>43306</v>
      </c>
      <c r="L124" s="115">
        <v>558</v>
      </c>
      <c r="M124" s="115" t="s">
        <v>513</v>
      </c>
      <c r="N124" s="115"/>
    </row>
    <row r="125" spans="1:14">
      <c r="A125" s="115" t="s">
        <v>3090</v>
      </c>
      <c r="B125" s="115" t="s">
        <v>393</v>
      </c>
      <c r="C125" s="115">
        <v>162</v>
      </c>
      <c r="D125" s="115">
        <v>168.5</v>
      </c>
      <c r="E125" s="115">
        <v>162</v>
      </c>
      <c r="F125" s="115">
        <v>166.95</v>
      </c>
      <c r="G125" s="115">
        <v>167.7</v>
      </c>
      <c r="H125" s="115">
        <v>166.9</v>
      </c>
      <c r="I125" s="115">
        <v>32546</v>
      </c>
      <c r="J125" s="115">
        <v>5409690.6500000004</v>
      </c>
      <c r="K125" s="117">
        <v>43306</v>
      </c>
      <c r="L125" s="115">
        <v>1065</v>
      </c>
      <c r="M125" s="115" t="s">
        <v>3091</v>
      </c>
      <c r="N125" s="115"/>
    </row>
    <row r="126" spans="1:14">
      <c r="A126" s="115" t="s">
        <v>514</v>
      </c>
      <c r="B126" s="115" t="s">
        <v>393</v>
      </c>
      <c r="C126" s="115">
        <v>1100</v>
      </c>
      <c r="D126" s="115">
        <v>1108.75</v>
      </c>
      <c r="E126" s="115">
        <v>1089.95</v>
      </c>
      <c r="F126" s="115">
        <v>1092.9000000000001</v>
      </c>
      <c r="G126" s="115">
        <v>1095</v>
      </c>
      <c r="H126" s="115">
        <v>1093.9000000000001</v>
      </c>
      <c r="I126" s="115">
        <v>52881</v>
      </c>
      <c r="J126" s="115">
        <v>58167397.600000001</v>
      </c>
      <c r="K126" s="117">
        <v>43306</v>
      </c>
      <c r="L126" s="115">
        <v>1513</v>
      </c>
      <c r="M126" s="115" t="s">
        <v>515</v>
      </c>
      <c r="N126" s="115"/>
    </row>
    <row r="127" spans="1:14">
      <c r="A127" s="115" t="s">
        <v>516</v>
      </c>
      <c r="B127" s="115" t="s">
        <v>393</v>
      </c>
      <c r="C127" s="115">
        <v>101.95</v>
      </c>
      <c r="D127" s="115">
        <v>102.5</v>
      </c>
      <c r="E127" s="115">
        <v>100.55</v>
      </c>
      <c r="F127" s="115">
        <v>100.95</v>
      </c>
      <c r="G127" s="115">
        <v>100.6</v>
      </c>
      <c r="H127" s="115">
        <v>100.9</v>
      </c>
      <c r="I127" s="115">
        <v>267131</v>
      </c>
      <c r="J127" s="115">
        <v>27066986.25</v>
      </c>
      <c r="K127" s="117">
        <v>43306</v>
      </c>
      <c r="L127" s="115">
        <v>3488</v>
      </c>
      <c r="M127" s="115" t="s">
        <v>517</v>
      </c>
      <c r="N127" s="115"/>
    </row>
    <row r="128" spans="1:14">
      <c r="A128" s="115" t="s">
        <v>518</v>
      </c>
      <c r="B128" s="115" t="s">
        <v>393</v>
      </c>
      <c r="C128" s="115">
        <v>1460</v>
      </c>
      <c r="D128" s="115">
        <v>1574.95</v>
      </c>
      <c r="E128" s="115">
        <v>1454</v>
      </c>
      <c r="F128" s="115">
        <v>1524.15</v>
      </c>
      <c r="G128" s="115">
        <v>1522</v>
      </c>
      <c r="H128" s="115">
        <v>1463.25</v>
      </c>
      <c r="I128" s="115">
        <v>124894</v>
      </c>
      <c r="J128" s="115">
        <v>192251761.19999999</v>
      </c>
      <c r="K128" s="117">
        <v>43306</v>
      </c>
      <c r="L128" s="115">
        <v>10358</v>
      </c>
      <c r="M128" s="115" t="s">
        <v>519</v>
      </c>
      <c r="N128" s="115"/>
    </row>
    <row r="129" spans="1:14">
      <c r="A129" s="115" t="s">
        <v>2815</v>
      </c>
      <c r="B129" s="115" t="s">
        <v>393</v>
      </c>
      <c r="C129" s="115">
        <v>107.4</v>
      </c>
      <c r="D129" s="115">
        <v>109.2</v>
      </c>
      <c r="E129" s="115">
        <v>106.1</v>
      </c>
      <c r="F129" s="115">
        <v>106.75</v>
      </c>
      <c r="G129" s="115">
        <v>106.1</v>
      </c>
      <c r="H129" s="115">
        <v>107.3</v>
      </c>
      <c r="I129" s="115">
        <v>44265</v>
      </c>
      <c r="J129" s="115">
        <v>4753570.3</v>
      </c>
      <c r="K129" s="117">
        <v>43306</v>
      </c>
      <c r="L129" s="115">
        <v>662</v>
      </c>
      <c r="M129" s="115" t="s">
        <v>2816</v>
      </c>
      <c r="N129" s="115"/>
    </row>
    <row r="130" spans="1:14">
      <c r="A130" s="115" t="s">
        <v>520</v>
      </c>
      <c r="B130" s="115" t="s">
        <v>393</v>
      </c>
      <c r="C130" s="115">
        <v>659.95</v>
      </c>
      <c r="D130" s="115">
        <v>672</v>
      </c>
      <c r="E130" s="115">
        <v>650.45000000000005</v>
      </c>
      <c r="F130" s="115">
        <v>659.55</v>
      </c>
      <c r="G130" s="115">
        <v>654</v>
      </c>
      <c r="H130" s="115">
        <v>648.04999999999995</v>
      </c>
      <c r="I130" s="115">
        <v>7083</v>
      </c>
      <c r="J130" s="115">
        <v>4678794.3</v>
      </c>
      <c r="K130" s="117">
        <v>43306</v>
      </c>
      <c r="L130" s="115">
        <v>514</v>
      </c>
      <c r="M130" s="115" t="s">
        <v>521</v>
      </c>
      <c r="N130" s="115"/>
    </row>
    <row r="131" spans="1:14">
      <c r="A131" s="115" t="s">
        <v>522</v>
      </c>
      <c r="B131" s="115" t="s">
        <v>393</v>
      </c>
      <c r="C131" s="115">
        <v>43.4</v>
      </c>
      <c r="D131" s="115">
        <v>46</v>
      </c>
      <c r="E131" s="115">
        <v>42.05</v>
      </c>
      <c r="F131" s="115">
        <v>43.75</v>
      </c>
      <c r="G131" s="115">
        <v>43.7</v>
      </c>
      <c r="H131" s="115">
        <v>43.1</v>
      </c>
      <c r="I131" s="115">
        <v>151562</v>
      </c>
      <c r="J131" s="115">
        <v>6641349.3499999996</v>
      </c>
      <c r="K131" s="117">
        <v>43306</v>
      </c>
      <c r="L131" s="115">
        <v>1390</v>
      </c>
      <c r="M131" s="115" t="s">
        <v>523</v>
      </c>
      <c r="N131" s="115"/>
    </row>
    <row r="132" spans="1:14">
      <c r="A132" s="115" t="s">
        <v>3258</v>
      </c>
      <c r="B132" s="115" t="s">
        <v>3237</v>
      </c>
      <c r="C132" s="115">
        <v>122.2</v>
      </c>
      <c r="D132" s="115">
        <v>126.35</v>
      </c>
      <c r="E132" s="115">
        <v>122.2</v>
      </c>
      <c r="F132" s="115">
        <v>126</v>
      </c>
      <c r="G132" s="115">
        <v>126</v>
      </c>
      <c r="H132" s="115">
        <v>123.6</v>
      </c>
      <c r="I132" s="115">
        <v>4042</v>
      </c>
      <c r="J132" s="115">
        <v>506199.95</v>
      </c>
      <c r="K132" s="117">
        <v>43306</v>
      </c>
      <c r="L132" s="115">
        <v>45</v>
      </c>
      <c r="M132" s="115" t="s">
        <v>3259</v>
      </c>
      <c r="N132" s="115"/>
    </row>
    <row r="133" spans="1:14">
      <c r="A133" s="115" t="s">
        <v>524</v>
      </c>
      <c r="B133" s="115" t="s">
        <v>393</v>
      </c>
      <c r="C133" s="115">
        <v>2858.05</v>
      </c>
      <c r="D133" s="115">
        <v>2858.1</v>
      </c>
      <c r="E133" s="115">
        <v>2801.1</v>
      </c>
      <c r="F133" s="115">
        <v>2819.4</v>
      </c>
      <c r="G133" s="115">
        <v>2808</v>
      </c>
      <c r="H133" s="115">
        <v>2840.6</v>
      </c>
      <c r="I133" s="115">
        <v>3606</v>
      </c>
      <c r="J133" s="115">
        <v>10214573.449999999</v>
      </c>
      <c r="K133" s="117">
        <v>43306</v>
      </c>
      <c r="L133" s="115">
        <v>484</v>
      </c>
      <c r="M133" s="115" t="s">
        <v>525</v>
      </c>
      <c r="N133" s="115"/>
    </row>
    <row r="134" spans="1:14">
      <c r="A134" s="115" t="s">
        <v>526</v>
      </c>
      <c r="B134" s="115" t="s">
        <v>393</v>
      </c>
      <c r="C134" s="115">
        <v>402.45</v>
      </c>
      <c r="D134" s="115">
        <v>410</v>
      </c>
      <c r="E134" s="115">
        <v>402.45</v>
      </c>
      <c r="F134" s="115">
        <v>407.8</v>
      </c>
      <c r="G134" s="115">
        <v>410</v>
      </c>
      <c r="H134" s="115">
        <v>405.4</v>
      </c>
      <c r="I134" s="115">
        <v>10346</v>
      </c>
      <c r="J134" s="115">
        <v>4210557.25</v>
      </c>
      <c r="K134" s="117">
        <v>43306</v>
      </c>
      <c r="L134" s="115">
        <v>504</v>
      </c>
      <c r="M134" s="115" t="s">
        <v>527</v>
      </c>
      <c r="N134" s="115"/>
    </row>
    <row r="135" spans="1:14">
      <c r="A135" s="115" t="s">
        <v>2472</v>
      </c>
      <c r="B135" s="115" t="s">
        <v>393</v>
      </c>
      <c r="C135" s="115">
        <v>643</v>
      </c>
      <c r="D135" s="115">
        <v>651</v>
      </c>
      <c r="E135" s="115">
        <v>635</v>
      </c>
      <c r="F135" s="115">
        <v>637.20000000000005</v>
      </c>
      <c r="G135" s="115">
        <v>636.9</v>
      </c>
      <c r="H135" s="115">
        <v>640.95000000000005</v>
      </c>
      <c r="I135" s="115">
        <v>443230</v>
      </c>
      <c r="J135" s="115">
        <v>286256096.10000002</v>
      </c>
      <c r="K135" s="117">
        <v>43306</v>
      </c>
      <c r="L135" s="115">
        <v>13801</v>
      </c>
      <c r="M135" s="115" t="s">
        <v>2473</v>
      </c>
      <c r="N135" s="115"/>
    </row>
    <row r="136" spans="1:14">
      <c r="A136" s="115" t="s">
        <v>528</v>
      </c>
      <c r="B136" s="115" t="s">
        <v>393</v>
      </c>
      <c r="C136" s="115">
        <v>199.7</v>
      </c>
      <c r="D136" s="115">
        <v>200.3</v>
      </c>
      <c r="E136" s="115">
        <v>197</v>
      </c>
      <c r="F136" s="115">
        <v>199.6</v>
      </c>
      <c r="G136" s="115">
        <v>200</v>
      </c>
      <c r="H136" s="115">
        <v>197.25</v>
      </c>
      <c r="I136" s="115">
        <v>6536</v>
      </c>
      <c r="J136" s="115">
        <v>1296295</v>
      </c>
      <c r="K136" s="117">
        <v>43306</v>
      </c>
      <c r="L136" s="115">
        <v>132</v>
      </c>
      <c r="M136" s="115" t="s">
        <v>529</v>
      </c>
      <c r="N136" s="115"/>
    </row>
    <row r="137" spans="1:14">
      <c r="A137" s="115" t="s">
        <v>42</v>
      </c>
      <c r="B137" s="115" t="s">
        <v>393</v>
      </c>
      <c r="C137" s="115">
        <v>598</v>
      </c>
      <c r="D137" s="115">
        <v>599.29999999999995</v>
      </c>
      <c r="E137" s="115">
        <v>582.95000000000005</v>
      </c>
      <c r="F137" s="115">
        <v>585.85</v>
      </c>
      <c r="G137" s="115">
        <v>585.5</v>
      </c>
      <c r="H137" s="115">
        <v>594.29999999999995</v>
      </c>
      <c r="I137" s="115">
        <v>1304329</v>
      </c>
      <c r="J137" s="115">
        <v>767893415.70000005</v>
      </c>
      <c r="K137" s="117">
        <v>43306</v>
      </c>
      <c r="L137" s="115">
        <v>19511</v>
      </c>
      <c r="M137" s="115" t="s">
        <v>530</v>
      </c>
      <c r="N137" s="115"/>
    </row>
    <row r="138" spans="1:14">
      <c r="A138" s="115" t="s">
        <v>2361</v>
      </c>
      <c r="B138" s="115" t="s">
        <v>393</v>
      </c>
      <c r="C138" s="115">
        <v>70</v>
      </c>
      <c r="D138" s="115">
        <v>73</v>
      </c>
      <c r="E138" s="115">
        <v>70</v>
      </c>
      <c r="F138" s="115">
        <v>70.5</v>
      </c>
      <c r="G138" s="115">
        <v>70.5</v>
      </c>
      <c r="H138" s="115">
        <v>70.75</v>
      </c>
      <c r="I138" s="115">
        <v>4836</v>
      </c>
      <c r="J138" s="115">
        <v>343121.15</v>
      </c>
      <c r="K138" s="117">
        <v>43306</v>
      </c>
      <c r="L138" s="115">
        <v>89</v>
      </c>
      <c r="M138" s="115" t="s">
        <v>2362</v>
      </c>
      <c r="N138" s="115"/>
    </row>
    <row r="139" spans="1:14">
      <c r="A139" s="115" t="s">
        <v>531</v>
      </c>
      <c r="B139" s="115" t="s">
        <v>393</v>
      </c>
      <c r="C139" s="115">
        <v>1238</v>
      </c>
      <c r="D139" s="115">
        <v>1254.3499999999999</v>
      </c>
      <c r="E139" s="115">
        <v>1201.05</v>
      </c>
      <c r="F139" s="115">
        <v>1219.55</v>
      </c>
      <c r="G139" s="115">
        <v>1220</v>
      </c>
      <c r="H139" s="115">
        <v>1241.5999999999999</v>
      </c>
      <c r="I139" s="115">
        <v>6885</v>
      </c>
      <c r="J139" s="115">
        <v>8408021.1500000004</v>
      </c>
      <c r="K139" s="117">
        <v>43306</v>
      </c>
      <c r="L139" s="115">
        <v>833</v>
      </c>
      <c r="M139" s="115" t="s">
        <v>532</v>
      </c>
      <c r="N139" s="115"/>
    </row>
    <row r="140" spans="1:14">
      <c r="A140" s="115" t="s">
        <v>2851</v>
      </c>
      <c r="B140" s="115" t="s">
        <v>393</v>
      </c>
      <c r="C140" s="115">
        <v>67.55</v>
      </c>
      <c r="D140" s="115">
        <v>67.55</v>
      </c>
      <c r="E140" s="115">
        <v>64.45</v>
      </c>
      <c r="F140" s="115">
        <v>65.45</v>
      </c>
      <c r="G140" s="115">
        <v>65.7</v>
      </c>
      <c r="H140" s="115">
        <v>66.75</v>
      </c>
      <c r="I140" s="115">
        <v>21129</v>
      </c>
      <c r="J140" s="115">
        <v>1386243.7</v>
      </c>
      <c r="K140" s="117">
        <v>43306</v>
      </c>
      <c r="L140" s="115">
        <v>522</v>
      </c>
      <c r="M140" s="115" t="s">
        <v>2852</v>
      </c>
      <c r="N140" s="115"/>
    </row>
    <row r="141" spans="1:14">
      <c r="A141" s="115" t="s">
        <v>2714</v>
      </c>
      <c r="B141" s="115" t="s">
        <v>393</v>
      </c>
      <c r="C141" s="115">
        <v>57.7</v>
      </c>
      <c r="D141" s="115">
        <v>59.2</v>
      </c>
      <c r="E141" s="115">
        <v>56.15</v>
      </c>
      <c r="F141" s="115">
        <v>56.8</v>
      </c>
      <c r="G141" s="115">
        <v>56.45</v>
      </c>
      <c r="H141" s="115">
        <v>58.3</v>
      </c>
      <c r="I141" s="115">
        <v>6686</v>
      </c>
      <c r="J141" s="115">
        <v>384613.95</v>
      </c>
      <c r="K141" s="117">
        <v>43306</v>
      </c>
      <c r="L141" s="115">
        <v>195</v>
      </c>
      <c r="M141" s="115" t="s">
        <v>2715</v>
      </c>
      <c r="N141" s="115"/>
    </row>
    <row r="142" spans="1:14">
      <c r="A142" s="115" t="s">
        <v>2767</v>
      </c>
      <c r="B142" s="115" t="s">
        <v>393</v>
      </c>
      <c r="C142" s="115">
        <v>291</v>
      </c>
      <c r="D142" s="115">
        <v>303.85000000000002</v>
      </c>
      <c r="E142" s="115">
        <v>289.5</v>
      </c>
      <c r="F142" s="115">
        <v>294.2</v>
      </c>
      <c r="G142" s="115">
        <v>294</v>
      </c>
      <c r="H142" s="115">
        <v>291.64999999999998</v>
      </c>
      <c r="I142" s="115">
        <v>13316</v>
      </c>
      <c r="J142" s="115">
        <v>3954281.05</v>
      </c>
      <c r="K142" s="117">
        <v>43306</v>
      </c>
      <c r="L142" s="115">
        <v>662</v>
      </c>
      <c r="M142" s="115" t="s">
        <v>2768</v>
      </c>
      <c r="N142" s="115"/>
    </row>
    <row r="143" spans="1:14">
      <c r="A143" s="115" t="s">
        <v>533</v>
      </c>
      <c r="B143" s="115" t="s">
        <v>393</v>
      </c>
      <c r="C143" s="115">
        <v>457.9</v>
      </c>
      <c r="D143" s="115">
        <v>469.8</v>
      </c>
      <c r="E143" s="115">
        <v>455</v>
      </c>
      <c r="F143" s="115">
        <v>459.5</v>
      </c>
      <c r="G143" s="115">
        <v>457.9</v>
      </c>
      <c r="H143" s="115">
        <v>453.8</v>
      </c>
      <c r="I143" s="115">
        <v>629678</v>
      </c>
      <c r="J143" s="115">
        <v>290655846.94999999</v>
      </c>
      <c r="K143" s="117">
        <v>43306</v>
      </c>
      <c r="L143" s="115">
        <v>22709</v>
      </c>
      <c r="M143" s="115" t="s">
        <v>3471</v>
      </c>
      <c r="N143" s="115"/>
    </row>
    <row r="144" spans="1:14">
      <c r="A144" s="115" t="s">
        <v>534</v>
      </c>
      <c r="B144" s="115" t="s">
        <v>393</v>
      </c>
      <c r="C144" s="115">
        <v>31.6</v>
      </c>
      <c r="D144" s="115">
        <v>32.9</v>
      </c>
      <c r="E144" s="115">
        <v>31.6</v>
      </c>
      <c r="F144" s="115">
        <v>32.35</v>
      </c>
      <c r="G144" s="115">
        <v>32.35</v>
      </c>
      <c r="H144" s="115">
        <v>32.1</v>
      </c>
      <c r="I144" s="115">
        <v>34536</v>
      </c>
      <c r="J144" s="115">
        <v>1114679.1499999999</v>
      </c>
      <c r="K144" s="117">
        <v>43306</v>
      </c>
      <c r="L144" s="115">
        <v>236</v>
      </c>
      <c r="M144" s="115" t="s">
        <v>535</v>
      </c>
      <c r="N144" s="115"/>
    </row>
    <row r="145" spans="1:14">
      <c r="A145" s="115" t="s">
        <v>43</v>
      </c>
      <c r="B145" s="115" t="s">
        <v>393</v>
      </c>
      <c r="C145" s="115">
        <v>547</v>
      </c>
      <c r="D145" s="115">
        <v>547.5</v>
      </c>
      <c r="E145" s="115">
        <v>529.5</v>
      </c>
      <c r="F145" s="115">
        <v>532.25</v>
      </c>
      <c r="G145" s="115">
        <v>531.95000000000005</v>
      </c>
      <c r="H145" s="115">
        <v>546.1</v>
      </c>
      <c r="I145" s="115">
        <v>3341114</v>
      </c>
      <c r="J145" s="115">
        <v>1804354396.7</v>
      </c>
      <c r="K145" s="117">
        <v>43306</v>
      </c>
      <c r="L145" s="115">
        <v>84220</v>
      </c>
      <c r="M145" s="115" t="s">
        <v>536</v>
      </c>
      <c r="N145" s="115"/>
    </row>
    <row r="146" spans="1:14">
      <c r="A146" s="115" t="s">
        <v>537</v>
      </c>
      <c r="B146" s="115" t="s">
        <v>393</v>
      </c>
      <c r="C146" s="115">
        <v>113.8</v>
      </c>
      <c r="D146" s="115">
        <v>120.6</v>
      </c>
      <c r="E146" s="115">
        <v>113.05</v>
      </c>
      <c r="F146" s="115">
        <v>116.3</v>
      </c>
      <c r="G146" s="115">
        <v>116</v>
      </c>
      <c r="H146" s="115">
        <v>112.95</v>
      </c>
      <c r="I146" s="115">
        <v>131058</v>
      </c>
      <c r="J146" s="115">
        <v>15434209</v>
      </c>
      <c r="K146" s="117">
        <v>43306</v>
      </c>
      <c r="L146" s="115">
        <v>2044</v>
      </c>
      <c r="M146" s="115" t="s">
        <v>538</v>
      </c>
      <c r="N146" s="115"/>
    </row>
    <row r="147" spans="1:14">
      <c r="A147" s="115" t="s">
        <v>2649</v>
      </c>
      <c r="B147" s="115" t="s">
        <v>393</v>
      </c>
      <c r="C147" s="115">
        <v>2650</v>
      </c>
      <c r="D147" s="115">
        <v>2658</v>
      </c>
      <c r="E147" s="115">
        <v>2635.4</v>
      </c>
      <c r="F147" s="115">
        <v>2654</v>
      </c>
      <c r="G147" s="115">
        <v>2654</v>
      </c>
      <c r="H147" s="115">
        <v>2650</v>
      </c>
      <c r="I147" s="115">
        <v>49</v>
      </c>
      <c r="J147" s="115">
        <v>129775.45</v>
      </c>
      <c r="K147" s="117">
        <v>43306</v>
      </c>
      <c r="L147" s="115">
        <v>21</v>
      </c>
      <c r="M147" s="115" t="s">
        <v>2650</v>
      </c>
      <c r="N147" s="115"/>
    </row>
    <row r="148" spans="1:14">
      <c r="A148" s="115" t="s">
        <v>3551</v>
      </c>
      <c r="B148" s="115" t="s">
        <v>393</v>
      </c>
      <c r="C148" s="115">
        <v>1133.04</v>
      </c>
      <c r="D148" s="115">
        <v>1133.04</v>
      </c>
      <c r="E148" s="115">
        <v>1123.2</v>
      </c>
      <c r="F148" s="115">
        <v>1123.8900000000001</v>
      </c>
      <c r="G148" s="115">
        <v>1123.8900000000001</v>
      </c>
      <c r="H148" s="115">
        <v>1122.3499999999999</v>
      </c>
      <c r="I148" s="115">
        <v>85</v>
      </c>
      <c r="J148" s="115">
        <v>95552.76</v>
      </c>
      <c r="K148" s="117">
        <v>43306</v>
      </c>
      <c r="L148" s="115">
        <v>3</v>
      </c>
      <c r="M148" s="115" t="s">
        <v>3552</v>
      </c>
      <c r="N148" s="115"/>
    </row>
    <row r="149" spans="1:14">
      <c r="A149" s="115" t="s">
        <v>539</v>
      </c>
      <c r="B149" s="115" t="s">
        <v>393</v>
      </c>
      <c r="C149" s="115">
        <v>47.5</v>
      </c>
      <c r="D149" s="115">
        <v>47.65</v>
      </c>
      <c r="E149" s="115">
        <v>46.6</v>
      </c>
      <c r="F149" s="115">
        <v>47.5</v>
      </c>
      <c r="G149" s="115">
        <v>47.6</v>
      </c>
      <c r="H149" s="115">
        <v>46.7</v>
      </c>
      <c r="I149" s="115">
        <v>9484</v>
      </c>
      <c r="J149" s="115">
        <v>446354.45</v>
      </c>
      <c r="K149" s="117">
        <v>43306</v>
      </c>
      <c r="L149" s="115">
        <v>22</v>
      </c>
      <c r="M149" s="115" t="s">
        <v>540</v>
      </c>
      <c r="N149" s="115"/>
    </row>
    <row r="150" spans="1:14">
      <c r="A150" s="115" t="s">
        <v>2716</v>
      </c>
      <c r="B150" s="115" t="s">
        <v>393</v>
      </c>
      <c r="C150" s="115">
        <v>21.95</v>
      </c>
      <c r="D150" s="115">
        <v>22.6</v>
      </c>
      <c r="E150" s="115">
        <v>21.2</v>
      </c>
      <c r="F150" s="115">
        <v>21.95</v>
      </c>
      <c r="G150" s="115">
        <v>21.75</v>
      </c>
      <c r="H150" s="115">
        <v>21.6</v>
      </c>
      <c r="I150" s="115">
        <v>14590</v>
      </c>
      <c r="J150" s="115">
        <v>321081.45</v>
      </c>
      <c r="K150" s="117">
        <v>43306</v>
      </c>
      <c r="L150" s="115">
        <v>99</v>
      </c>
      <c r="M150" s="115" t="s">
        <v>2717</v>
      </c>
      <c r="N150" s="115"/>
    </row>
    <row r="151" spans="1:14">
      <c r="A151" s="115" t="s">
        <v>2853</v>
      </c>
      <c r="B151" s="115" t="s">
        <v>393</v>
      </c>
      <c r="C151" s="115">
        <v>4.4000000000000004</v>
      </c>
      <c r="D151" s="115">
        <v>4.5</v>
      </c>
      <c r="E151" s="115">
        <v>4.3</v>
      </c>
      <c r="F151" s="115">
        <v>4.3499999999999996</v>
      </c>
      <c r="G151" s="115">
        <v>4.3499999999999996</v>
      </c>
      <c r="H151" s="115">
        <v>4.4000000000000004</v>
      </c>
      <c r="I151" s="115">
        <v>17297</v>
      </c>
      <c r="J151" s="115">
        <v>75629.25</v>
      </c>
      <c r="K151" s="117">
        <v>43306</v>
      </c>
      <c r="L151" s="115">
        <v>46</v>
      </c>
      <c r="M151" s="115" t="s">
        <v>2854</v>
      </c>
      <c r="N151" s="115"/>
    </row>
    <row r="152" spans="1:14">
      <c r="A152" s="115" t="s">
        <v>44</v>
      </c>
      <c r="B152" s="115" t="s">
        <v>393</v>
      </c>
      <c r="C152" s="115">
        <v>2670</v>
      </c>
      <c r="D152" s="115">
        <v>2698.3</v>
      </c>
      <c r="E152" s="115">
        <v>2626</v>
      </c>
      <c r="F152" s="115">
        <v>2638.6</v>
      </c>
      <c r="G152" s="115">
        <v>2629.85</v>
      </c>
      <c r="H152" s="115">
        <v>2648.65</v>
      </c>
      <c r="I152" s="115">
        <v>1114670</v>
      </c>
      <c r="J152" s="115">
        <v>2975441486.0999999</v>
      </c>
      <c r="K152" s="117">
        <v>43306</v>
      </c>
      <c r="L152" s="115">
        <v>67512</v>
      </c>
      <c r="M152" s="115" t="s">
        <v>541</v>
      </c>
      <c r="N152" s="115"/>
    </row>
    <row r="153" spans="1:14">
      <c r="A153" s="115" t="s">
        <v>542</v>
      </c>
      <c r="B153" s="115" t="s">
        <v>393</v>
      </c>
      <c r="C153" s="115">
        <v>404.6</v>
      </c>
      <c r="D153" s="115">
        <v>407</v>
      </c>
      <c r="E153" s="115">
        <v>402</v>
      </c>
      <c r="F153" s="115">
        <v>403.35</v>
      </c>
      <c r="G153" s="115">
        <v>402</v>
      </c>
      <c r="H153" s="115">
        <v>402.15</v>
      </c>
      <c r="I153" s="115">
        <v>44419</v>
      </c>
      <c r="J153" s="115">
        <v>17929526.699999999</v>
      </c>
      <c r="K153" s="117">
        <v>43306</v>
      </c>
      <c r="L153" s="115">
        <v>2399</v>
      </c>
      <c r="M153" s="115" t="s">
        <v>543</v>
      </c>
      <c r="N153" s="115"/>
    </row>
    <row r="154" spans="1:14">
      <c r="A154" s="115" t="s">
        <v>544</v>
      </c>
      <c r="B154" s="115" t="s">
        <v>393</v>
      </c>
      <c r="C154" s="115">
        <v>644.35</v>
      </c>
      <c r="D154" s="115">
        <v>657.4</v>
      </c>
      <c r="E154" s="115">
        <v>625.1</v>
      </c>
      <c r="F154" s="115">
        <v>631.9</v>
      </c>
      <c r="G154" s="115">
        <v>627.5</v>
      </c>
      <c r="H154" s="115">
        <v>631.04999999999995</v>
      </c>
      <c r="I154" s="115">
        <v>1506797</v>
      </c>
      <c r="J154" s="115">
        <v>967093153.25</v>
      </c>
      <c r="K154" s="117">
        <v>43306</v>
      </c>
      <c r="L154" s="115">
        <v>35670</v>
      </c>
      <c r="M154" s="115" t="s">
        <v>545</v>
      </c>
      <c r="N154" s="115"/>
    </row>
    <row r="155" spans="1:14">
      <c r="A155" s="115" t="s">
        <v>189</v>
      </c>
      <c r="B155" s="115" t="s">
        <v>393</v>
      </c>
      <c r="C155" s="115">
        <v>6850</v>
      </c>
      <c r="D155" s="115">
        <v>7080</v>
      </c>
      <c r="E155" s="115">
        <v>6835.4</v>
      </c>
      <c r="F155" s="115">
        <v>6949.5</v>
      </c>
      <c r="G155" s="115">
        <v>6950</v>
      </c>
      <c r="H155" s="115">
        <v>6827.7</v>
      </c>
      <c r="I155" s="115">
        <v>431627</v>
      </c>
      <c r="J155" s="115">
        <v>3021126012.5</v>
      </c>
      <c r="K155" s="117">
        <v>43306</v>
      </c>
      <c r="L155" s="115">
        <v>58558</v>
      </c>
      <c r="M155" s="115" t="s">
        <v>546</v>
      </c>
      <c r="N155" s="115"/>
    </row>
    <row r="156" spans="1:14">
      <c r="A156" s="115" t="s">
        <v>547</v>
      </c>
      <c r="B156" s="115" t="s">
        <v>393</v>
      </c>
      <c r="C156" s="115">
        <v>6.55</v>
      </c>
      <c r="D156" s="115">
        <v>6.85</v>
      </c>
      <c r="E156" s="115">
        <v>6.5</v>
      </c>
      <c r="F156" s="115">
        <v>6.7</v>
      </c>
      <c r="G156" s="115">
        <v>6.65</v>
      </c>
      <c r="H156" s="115">
        <v>6.5</v>
      </c>
      <c r="I156" s="115">
        <v>2344244</v>
      </c>
      <c r="J156" s="115">
        <v>15699666.449999999</v>
      </c>
      <c r="K156" s="117">
        <v>43306</v>
      </c>
      <c r="L156" s="115">
        <v>5685</v>
      </c>
      <c r="M156" s="115" t="s">
        <v>548</v>
      </c>
      <c r="N156" s="115"/>
    </row>
    <row r="157" spans="1:14">
      <c r="A157" s="115" t="s">
        <v>549</v>
      </c>
      <c r="B157" s="115" t="s">
        <v>393</v>
      </c>
      <c r="C157" s="115">
        <v>2983.95</v>
      </c>
      <c r="D157" s="115">
        <v>3040</v>
      </c>
      <c r="E157" s="115">
        <v>2950</v>
      </c>
      <c r="F157" s="115">
        <v>2960.2</v>
      </c>
      <c r="G157" s="115">
        <v>2984</v>
      </c>
      <c r="H157" s="115">
        <v>2983.8</v>
      </c>
      <c r="I157" s="115">
        <v>16303</v>
      </c>
      <c r="J157" s="115">
        <v>48582966.700000003</v>
      </c>
      <c r="K157" s="117">
        <v>43306</v>
      </c>
      <c r="L157" s="115">
        <v>3167</v>
      </c>
      <c r="M157" s="115" t="s">
        <v>550</v>
      </c>
      <c r="N157" s="115"/>
    </row>
    <row r="158" spans="1:14">
      <c r="A158" s="115" t="s">
        <v>188</v>
      </c>
      <c r="B158" s="115" t="s">
        <v>393</v>
      </c>
      <c r="C158" s="115">
        <v>2727</v>
      </c>
      <c r="D158" s="115">
        <v>2778.3</v>
      </c>
      <c r="E158" s="115">
        <v>2692</v>
      </c>
      <c r="F158" s="115">
        <v>2705.05</v>
      </c>
      <c r="G158" s="115">
        <v>2699.8</v>
      </c>
      <c r="H158" s="115">
        <v>2713.35</v>
      </c>
      <c r="I158" s="115">
        <v>1884105</v>
      </c>
      <c r="J158" s="115">
        <v>5159100379.0500002</v>
      </c>
      <c r="K158" s="117">
        <v>43306</v>
      </c>
      <c r="L158" s="115">
        <v>85845</v>
      </c>
      <c r="M158" s="115" t="s">
        <v>2183</v>
      </c>
      <c r="N158" s="115"/>
    </row>
    <row r="159" spans="1:14">
      <c r="A159" s="115" t="s">
        <v>551</v>
      </c>
      <c r="B159" s="115" t="s">
        <v>393</v>
      </c>
      <c r="C159" s="115">
        <v>111.1</v>
      </c>
      <c r="D159" s="115">
        <v>112.5</v>
      </c>
      <c r="E159" s="115">
        <v>110</v>
      </c>
      <c r="F159" s="115">
        <v>111.45</v>
      </c>
      <c r="G159" s="115">
        <v>111.35</v>
      </c>
      <c r="H159" s="115">
        <v>110.9</v>
      </c>
      <c r="I159" s="115">
        <v>38985</v>
      </c>
      <c r="J159" s="115">
        <v>4333001.2</v>
      </c>
      <c r="K159" s="117">
        <v>43306</v>
      </c>
      <c r="L159" s="115">
        <v>449</v>
      </c>
      <c r="M159" s="115" t="s">
        <v>552</v>
      </c>
      <c r="N159" s="115"/>
    </row>
    <row r="160" spans="1:14">
      <c r="A160" s="115" t="s">
        <v>553</v>
      </c>
      <c r="B160" s="115" t="s">
        <v>393</v>
      </c>
      <c r="C160" s="115">
        <v>580.6</v>
      </c>
      <c r="D160" s="115">
        <v>580.65</v>
      </c>
      <c r="E160" s="115">
        <v>555.79999999999995</v>
      </c>
      <c r="F160" s="115">
        <v>567.25</v>
      </c>
      <c r="G160" s="115">
        <v>573</v>
      </c>
      <c r="H160" s="115">
        <v>574.95000000000005</v>
      </c>
      <c r="I160" s="115">
        <v>33909</v>
      </c>
      <c r="J160" s="115">
        <v>19288100.149999999</v>
      </c>
      <c r="K160" s="117">
        <v>43306</v>
      </c>
      <c r="L160" s="115">
        <v>1784</v>
      </c>
      <c r="M160" s="115" t="s">
        <v>554</v>
      </c>
      <c r="N160" s="115"/>
    </row>
    <row r="161" spans="1:14">
      <c r="A161" s="115" t="s">
        <v>3802</v>
      </c>
      <c r="B161" s="115" t="s">
        <v>3237</v>
      </c>
      <c r="C161" s="115">
        <v>15.5</v>
      </c>
      <c r="D161" s="115">
        <v>15.5</v>
      </c>
      <c r="E161" s="115">
        <v>15.5</v>
      </c>
      <c r="F161" s="115">
        <v>15.5</v>
      </c>
      <c r="G161" s="115">
        <v>15.5</v>
      </c>
      <c r="H161" s="115">
        <v>15.5</v>
      </c>
      <c r="I161" s="115">
        <v>3000</v>
      </c>
      <c r="J161" s="115">
        <v>46500</v>
      </c>
      <c r="K161" s="117">
        <v>43306</v>
      </c>
      <c r="L161" s="115">
        <v>1</v>
      </c>
      <c r="M161" s="115" t="s">
        <v>3803</v>
      </c>
      <c r="N161" s="115"/>
    </row>
    <row r="162" spans="1:14">
      <c r="A162" s="115" t="s">
        <v>2855</v>
      </c>
      <c r="B162" s="115" t="s">
        <v>393</v>
      </c>
      <c r="C162" s="115">
        <v>65.5</v>
      </c>
      <c r="D162" s="115">
        <v>69.95</v>
      </c>
      <c r="E162" s="115">
        <v>65.5</v>
      </c>
      <c r="F162" s="115">
        <v>67.75</v>
      </c>
      <c r="G162" s="115">
        <v>68.650000000000006</v>
      </c>
      <c r="H162" s="115">
        <v>67.25</v>
      </c>
      <c r="I162" s="115">
        <v>1866</v>
      </c>
      <c r="J162" s="115">
        <v>125238.35</v>
      </c>
      <c r="K162" s="117">
        <v>43306</v>
      </c>
      <c r="L162" s="115">
        <v>62</v>
      </c>
      <c r="M162" s="115" t="s">
        <v>2856</v>
      </c>
      <c r="N162" s="115"/>
    </row>
    <row r="163" spans="1:14">
      <c r="A163" s="115" t="s">
        <v>555</v>
      </c>
      <c r="B163" s="115" t="s">
        <v>393</v>
      </c>
      <c r="C163" s="115">
        <v>1206</v>
      </c>
      <c r="D163" s="115">
        <v>1235.95</v>
      </c>
      <c r="E163" s="115">
        <v>1193</v>
      </c>
      <c r="F163" s="115">
        <v>1200.2</v>
      </c>
      <c r="G163" s="115">
        <v>1194</v>
      </c>
      <c r="H163" s="115">
        <v>1207.9000000000001</v>
      </c>
      <c r="I163" s="115">
        <v>413068</v>
      </c>
      <c r="J163" s="115">
        <v>502687828.85000002</v>
      </c>
      <c r="K163" s="117">
        <v>43306</v>
      </c>
      <c r="L163" s="115">
        <v>13592</v>
      </c>
      <c r="M163" s="115" t="s">
        <v>556</v>
      </c>
      <c r="N163" s="115"/>
    </row>
    <row r="164" spans="1:14">
      <c r="A164" s="115" t="s">
        <v>557</v>
      </c>
      <c r="B164" s="115" t="s">
        <v>393</v>
      </c>
      <c r="C164" s="115">
        <v>8.9499999999999993</v>
      </c>
      <c r="D164" s="115">
        <v>9.35</v>
      </c>
      <c r="E164" s="115">
        <v>8.8000000000000007</v>
      </c>
      <c r="F164" s="115">
        <v>9.1</v>
      </c>
      <c r="G164" s="115">
        <v>9.1</v>
      </c>
      <c r="H164" s="115">
        <v>8.9</v>
      </c>
      <c r="I164" s="115">
        <v>362372</v>
      </c>
      <c r="J164" s="115">
        <v>3313546.85</v>
      </c>
      <c r="K164" s="117">
        <v>43306</v>
      </c>
      <c r="L164" s="115">
        <v>1126</v>
      </c>
      <c r="M164" s="115" t="s">
        <v>558</v>
      </c>
      <c r="N164" s="115"/>
    </row>
    <row r="165" spans="1:14">
      <c r="A165" s="115" t="s">
        <v>559</v>
      </c>
      <c r="B165" s="115" t="s">
        <v>393</v>
      </c>
      <c r="C165" s="115">
        <v>211.95</v>
      </c>
      <c r="D165" s="115">
        <v>217.75</v>
      </c>
      <c r="E165" s="115">
        <v>211.55</v>
      </c>
      <c r="F165" s="115">
        <v>215.5</v>
      </c>
      <c r="G165" s="115">
        <v>215.15</v>
      </c>
      <c r="H165" s="115">
        <v>210.75</v>
      </c>
      <c r="I165" s="115">
        <v>85982</v>
      </c>
      <c r="J165" s="115">
        <v>18586080.899999999</v>
      </c>
      <c r="K165" s="117">
        <v>43306</v>
      </c>
      <c r="L165" s="115">
        <v>2203</v>
      </c>
      <c r="M165" s="115" t="s">
        <v>560</v>
      </c>
      <c r="N165" s="115"/>
    </row>
    <row r="166" spans="1:14">
      <c r="A166" s="115" t="s">
        <v>561</v>
      </c>
      <c r="B166" s="115" t="s">
        <v>393</v>
      </c>
      <c r="C166" s="115">
        <v>71.900000000000006</v>
      </c>
      <c r="D166" s="115">
        <v>72.7</v>
      </c>
      <c r="E166" s="115">
        <v>71.05</v>
      </c>
      <c r="F166" s="115">
        <v>71.5</v>
      </c>
      <c r="G166" s="115">
        <v>71.3</v>
      </c>
      <c r="H166" s="115">
        <v>71.900000000000006</v>
      </c>
      <c r="I166" s="115">
        <v>19173</v>
      </c>
      <c r="J166" s="115">
        <v>1378033.2</v>
      </c>
      <c r="K166" s="117">
        <v>43306</v>
      </c>
      <c r="L166" s="115">
        <v>196</v>
      </c>
      <c r="M166" s="115" t="s">
        <v>562</v>
      </c>
      <c r="N166" s="115"/>
    </row>
    <row r="167" spans="1:14">
      <c r="A167" s="115" t="s">
        <v>563</v>
      </c>
      <c r="B167" s="115" t="s">
        <v>393</v>
      </c>
      <c r="C167" s="115">
        <v>66.3</v>
      </c>
      <c r="D167" s="115">
        <v>67.849999999999994</v>
      </c>
      <c r="E167" s="115">
        <v>65.55</v>
      </c>
      <c r="F167" s="115">
        <v>66.650000000000006</v>
      </c>
      <c r="G167" s="115">
        <v>66.7</v>
      </c>
      <c r="H167" s="115">
        <v>66.150000000000006</v>
      </c>
      <c r="I167" s="115">
        <v>3320682</v>
      </c>
      <c r="J167" s="115">
        <v>221235584.80000001</v>
      </c>
      <c r="K167" s="117">
        <v>43306</v>
      </c>
      <c r="L167" s="115">
        <v>9653</v>
      </c>
      <c r="M167" s="115" t="s">
        <v>564</v>
      </c>
      <c r="N167" s="115"/>
    </row>
    <row r="168" spans="1:14">
      <c r="A168" s="115" t="s">
        <v>2857</v>
      </c>
      <c r="B168" s="115" t="s">
        <v>393</v>
      </c>
      <c r="C168" s="115">
        <v>47.1</v>
      </c>
      <c r="D168" s="115">
        <v>51.6</v>
      </c>
      <c r="E168" s="115">
        <v>47.1</v>
      </c>
      <c r="F168" s="115">
        <v>49.15</v>
      </c>
      <c r="G168" s="115">
        <v>49.7</v>
      </c>
      <c r="H168" s="115">
        <v>49.25</v>
      </c>
      <c r="I168" s="115">
        <v>2331</v>
      </c>
      <c r="J168" s="115">
        <v>114790.3</v>
      </c>
      <c r="K168" s="117">
        <v>43306</v>
      </c>
      <c r="L168" s="115">
        <v>57</v>
      </c>
      <c r="M168" s="115" t="s">
        <v>2858</v>
      </c>
      <c r="N168" s="115"/>
    </row>
    <row r="169" spans="1:14">
      <c r="A169" s="115" t="s">
        <v>565</v>
      </c>
      <c r="B169" s="115" t="s">
        <v>393</v>
      </c>
      <c r="C169" s="115">
        <v>1463</v>
      </c>
      <c r="D169" s="115">
        <v>1486</v>
      </c>
      <c r="E169" s="115">
        <v>1410.55</v>
      </c>
      <c r="F169" s="115">
        <v>1461.1</v>
      </c>
      <c r="G169" s="115">
        <v>1450</v>
      </c>
      <c r="H169" s="115">
        <v>1428.95</v>
      </c>
      <c r="I169" s="115">
        <v>413</v>
      </c>
      <c r="J169" s="115">
        <v>599729.6</v>
      </c>
      <c r="K169" s="117">
        <v>43306</v>
      </c>
      <c r="L169" s="115">
        <v>64</v>
      </c>
      <c r="M169" s="115" t="s">
        <v>566</v>
      </c>
      <c r="N169" s="115"/>
    </row>
    <row r="170" spans="1:14">
      <c r="A170" s="115" t="s">
        <v>567</v>
      </c>
      <c r="B170" s="115" t="s">
        <v>393</v>
      </c>
      <c r="C170" s="115">
        <v>206</v>
      </c>
      <c r="D170" s="115">
        <v>206</v>
      </c>
      <c r="E170" s="115">
        <v>200.45</v>
      </c>
      <c r="F170" s="115">
        <v>203.35</v>
      </c>
      <c r="G170" s="115">
        <v>203.5</v>
      </c>
      <c r="H170" s="115">
        <v>205.4</v>
      </c>
      <c r="I170" s="115">
        <v>23869</v>
      </c>
      <c r="J170" s="115">
        <v>4855018.6500000004</v>
      </c>
      <c r="K170" s="117">
        <v>43306</v>
      </c>
      <c r="L170" s="115">
        <v>679</v>
      </c>
      <c r="M170" s="115" t="s">
        <v>568</v>
      </c>
      <c r="N170" s="115"/>
    </row>
    <row r="171" spans="1:14">
      <c r="A171" s="115" t="s">
        <v>3105</v>
      </c>
      <c r="B171" s="115" t="s">
        <v>393</v>
      </c>
      <c r="C171" s="115">
        <v>709.9</v>
      </c>
      <c r="D171" s="115">
        <v>715</v>
      </c>
      <c r="E171" s="115">
        <v>688.4</v>
      </c>
      <c r="F171" s="115">
        <v>695.1</v>
      </c>
      <c r="G171" s="115">
        <v>694.5</v>
      </c>
      <c r="H171" s="115">
        <v>708.7</v>
      </c>
      <c r="I171" s="115">
        <v>1490189</v>
      </c>
      <c r="J171" s="115">
        <v>1047158104.1</v>
      </c>
      <c r="K171" s="117">
        <v>43306</v>
      </c>
      <c r="L171" s="115">
        <v>45571</v>
      </c>
      <c r="M171" s="115" t="s">
        <v>3106</v>
      </c>
      <c r="N171" s="115"/>
    </row>
    <row r="172" spans="1:14">
      <c r="A172" s="115" t="s">
        <v>2408</v>
      </c>
      <c r="B172" s="115" t="s">
        <v>393</v>
      </c>
      <c r="C172" s="115">
        <v>55.8</v>
      </c>
      <c r="D172" s="115">
        <v>56.5</v>
      </c>
      <c r="E172" s="115">
        <v>54</v>
      </c>
      <c r="F172" s="115">
        <v>55.15</v>
      </c>
      <c r="G172" s="115">
        <v>55.65</v>
      </c>
      <c r="H172" s="115">
        <v>54.6</v>
      </c>
      <c r="I172" s="115">
        <v>27510</v>
      </c>
      <c r="J172" s="115">
        <v>1519822.55</v>
      </c>
      <c r="K172" s="117">
        <v>43306</v>
      </c>
      <c r="L172" s="115">
        <v>159</v>
      </c>
      <c r="M172" s="115" t="s">
        <v>2409</v>
      </c>
      <c r="N172" s="115"/>
    </row>
    <row r="173" spans="1:14">
      <c r="A173" s="115" t="s">
        <v>45</v>
      </c>
      <c r="B173" s="115" t="s">
        <v>393</v>
      </c>
      <c r="C173" s="115">
        <v>132.55000000000001</v>
      </c>
      <c r="D173" s="115">
        <v>134.9</v>
      </c>
      <c r="E173" s="115">
        <v>130.5</v>
      </c>
      <c r="F173" s="115">
        <v>131.80000000000001</v>
      </c>
      <c r="G173" s="115">
        <v>131</v>
      </c>
      <c r="H173" s="115">
        <v>132.55000000000001</v>
      </c>
      <c r="I173" s="115">
        <v>14846115</v>
      </c>
      <c r="J173" s="115">
        <v>1963639298.8499999</v>
      </c>
      <c r="K173" s="117">
        <v>43306</v>
      </c>
      <c r="L173" s="115">
        <v>55681</v>
      </c>
      <c r="M173" s="115" t="s">
        <v>569</v>
      </c>
      <c r="N173" s="115"/>
    </row>
    <row r="174" spans="1:14">
      <c r="A174" s="115" t="s">
        <v>570</v>
      </c>
      <c r="B174" s="115" t="s">
        <v>393</v>
      </c>
      <c r="C174" s="115">
        <v>2746</v>
      </c>
      <c r="D174" s="115">
        <v>2751.5</v>
      </c>
      <c r="E174" s="115">
        <v>2737.2</v>
      </c>
      <c r="F174" s="115">
        <v>2742.27</v>
      </c>
      <c r="G174" s="115">
        <v>2741.27</v>
      </c>
      <c r="H174" s="115">
        <v>2741.83</v>
      </c>
      <c r="I174" s="115">
        <v>4934</v>
      </c>
      <c r="J174" s="115">
        <v>13527764.84</v>
      </c>
      <c r="K174" s="117">
        <v>43306</v>
      </c>
      <c r="L174" s="115">
        <v>244</v>
      </c>
      <c r="M174" s="115" t="s">
        <v>571</v>
      </c>
      <c r="N174" s="115"/>
    </row>
    <row r="175" spans="1:14">
      <c r="A175" s="115" t="s">
        <v>46</v>
      </c>
      <c r="B175" s="115" t="s">
        <v>393</v>
      </c>
      <c r="C175" s="115">
        <v>88</v>
      </c>
      <c r="D175" s="115">
        <v>89.4</v>
      </c>
      <c r="E175" s="115">
        <v>86.75</v>
      </c>
      <c r="F175" s="115">
        <v>88.2</v>
      </c>
      <c r="G175" s="115">
        <v>88</v>
      </c>
      <c r="H175" s="115">
        <v>87.85</v>
      </c>
      <c r="I175" s="115">
        <v>5919512</v>
      </c>
      <c r="J175" s="115">
        <v>521812681.55000001</v>
      </c>
      <c r="K175" s="117">
        <v>43306</v>
      </c>
      <c r="L175" s="115">
        <v>17257</v>
      </c>
      <c r="M175" s="115" t="s">
        <v>572</v>
      </c>
      <c r="N175" s="115"/>
    </row>
    <row r="176" spans="1:14">
      <c r="A176" s="115" t="s">
        <v>573</v>
      </c>
      <c r="B176" s="115" t="s">
        <v>393</v>
      </c>
      <c r="C176" s="115">
        <v>85.4</v>
      </c>
      <c r="D176" s="115">
        <v>89</v>
      </c>
      <c r="E176" s="115">
        <v>84.5</v>
      </c>
      <c r="F176" s="115">
        <v>87</v>
      </c>
      <c r="G176" s="115">
        <v>87</v>
      </c>
      <c r="H176" s="115">
        <v>87.5</v>
      </c>
      <c r="I176" s="115">
        <v>4740</v>
      </c>
      <c r="J176" s="115">
        <v>409487.95</v>
      </c>
      <c r="K176" s="117">
        <v>43306</v>
      </c>
      <c r="L176" s="115">
        <v>80</v>
      </c>
      <c r="M176" s="115" t="s">
        <v>574</v>
      </c>
      <c r="N176" s="115"/>
    </row>
    <row r="177" spans="1:14">
      <c r="A177" s="115" t="s">
        <v>3260</v>
      </c>
      <c r="B177" s="115" t="s">
        <v>393</v>
      </c>
      <c r="C177" s="115">
        <v>9.1999999999999993</v>
      </c>
      <c r="D177" s="115">
        <v>9.4499999999999993</v>
      </c>
      <c r="E177" s="115">
        <v>9</v>
      </c>
      <c r="F177" s="115">
        <v>9.0500000000000007</v>
      </c>
      <c r="G177" s="115">
        <v>9</v>
      </c>
      <c r="H177" s="115">
        <v>9.1999999999999993</v>
      </c>
      <c r="I177" s="115">
        <v>32650</v>
      </c>
      <c r="J177" s="115">
        <v>300002.40000000002</v>
      </c>
      <c r="K177" s="117">
        <v>43306</v>
      </c>
      <c r="L177" s="115">
        <v>139</v>
      </c>
      <c r="M177" s="115" t="s">
        <v>3261</v>
      </c>
      <c r="N177" s="115"/>
    </row>
    <row r="178" spans="1:14">
      <c r="A178" s="115" t="s">
        <v>575</v>
      </c>
      <c r="B178" s="115" t="s">
        <v>393</v>
      </c>
      <c r="C178" s="115">
        <v>1753</v>
      </c>
      <c r="D178" s="115">
        <v>1753</v>
      </c>
      <c r="E178" s="115">
        <v>1710.35</v>
      </c>
      <c r="F178" s="115">
        <v>1732.15</v>
      </c>
      <c r="G178" s="115">
        <v>1740</v>
      </c>
      <c r="H178" s="115">
        <v>1734.35</v>
      </c>
      <c r="I178" s="115">
        <v>4092</v>
      </c>
      <c r="J178" s="115">
        <v>7102062.25</v>
      </c>
      <c r="K178" s="117">
        <v>43306</v>
      </c>
      <c r="L178" s="115">
        <v>479</v>
      </c>
      <c r="M178" s="115" t="s">
        <v>576</v>
      </c>
      <c r="N178" s="115"/>
    </row>
    <row r="179" spans="1:14">
      <c r="A179" s="115" t="s">
        <v>2328</v>
      </c>
      <c r="B179" s="115" t="s">
        <v>393</v>
      </c>
      <c r="C179" s="115">
        <v>213.05</v>
      </c>
      <c r="D179" s="115">
        <v>215</v>
      </c>
      <c r="E179" s="115">
        <v>207</v>
      </c>
      <c r="F179" s="115">
        <v>214.65</v>
      </c>
      <c r="G179" s="115">
        <v>215</v>
      </c>
      <c r="H179" s="115">
        <v>214.4</v>
      </c>
      <c r="I179" s="115">
        <v>505</v>
      </c>
      <c r="J179" s="115">
        <v>107296.1</v>
      </c>
      <c r="K179" s="117">
        <v>43306</v>
      </c>
      <c r="L179" s="115">
        <v>25</v>
      </c>
      <c r="M179" s="115" t="s">
        <v>2329</v>
      </c>
      <c r="N179" s="115"/>
    </row>
    <row r="180" spans="1:14">
      <c r="A180" s="115" t="s">
        <v>47</v>
      </c>
      <c r="B180" s="115" t="s">
        <v>393</v>
      </c>
      <c r="C180" s="115">
        <v>898</v>
      </c>
      <c r="D180" s="115">
        <v>898.95</v>
      </c>
      <c r="E180" s="115">
        <v>877.5</v>
      </c>
      <c r="F180" s="115">
        <v>892.6</v>
      </c>
      <c r="G180" s="115">
        <v>893.8</v>
      </c>
      <c r="H180" s="115">
        <v>897.7</v>
      </c>
      <c r="I180" s="115">
        <v>1039242</v>
      </c>
      <c r="J180" s="115">
        <v>922790862.85000002</v>
      </c>
      <c r="K180" s="117">
        <v>43306</v>
      </c>
      <c r="L180" s="115">
        <v>30675</v>
      </c>
      <c r="M180" s="115" t="s">
        <v>577</v>
      </c>
      <c r="N180" s="115"/>
    </row>
    <row r="181" spans="1:14">
      <c r="A181" s="115" t="s">
        <v>578</v>
      </c>
      <c r="B181" s="115" t="s">
        <v>393</v>
      </c>
      <c r="C181" s="115">
        <v>4456.6000000000004</v>
      </c>
      <c r="D181" s="115">
        <v>4500</v>
      </c>
      <c r="E181" s="115">
        <v>4426.2</v>
      </c>
      <c r="F181" s="115">
        <v>4490.3500000000004</v>
      </c>
      <c r="G181" s="115">
        <v>4475</v>
      </c>
      <c r="H181" s="115">
        <v>4450.95</v>
      </c>
      <c r="I181" s="115">
        <v>7124</v>
      </c>
      <c r="J181" s="115">
        <v>31961139.300000001</v>
      </c>
      <c r="K181" s="117">
        <v>43306</v>
      </c>
      <c r="L181" s="115">
        <v>2949</v>
      </c>
      <c r="M181" s="115" t="s">
        <v>579</v>
      </c>
      <c r="N181" s="115"/>
    </row>
    <row r="182" spans="1:14">
      <c r="A182" s="115" t="s">
        <v>580</v>
      </c>
      <c r="B182" s="115" t="s">
        <v>393</v>
      </c>
      <c r="C182" s="115">
        <v>1169</v>
      </c>
      <c r="D182" s="115">
        <v>1195.25</v>
      </c>
      <c r="E182" s="115">
        <v>1150</v>
      </c>
      <c r="F182" s="115">
        <v>1179.1500000000001</v>
      </c>
      <c r="G182" s="115">
        <v>1193.8</v>
      </c>
      <c r="H182" s="115">
        <v>1140.3499999999999</v>
      </c>
      <c r="I182" s="115">
        <v>9833</v>
      </c>
      <c r="J182" s="115">
        <v>11512947.199999999</v>
      </c>
      <c r="K182" s="117">
        <v>43306</v>
      </c>
      <c r="L182" s="115">
        <v>989</v>
      </c>
      <c r="M182" s="115" t="s">
        <v>581</v>
      </c>
      <c r="N182" s="115"/>
    </row>
    <row r="183" spans="1:14">
      <c r="A183" s="115" t="s">
        <v>582</v>
      </c>
      <c r="B183" s="115" t="s">
        <v>393</v>
      </c>
      <c r="C183" s="115">
        <v>1498.9</v>
      </c>
      <c r="D183" s="115">
        <v>1525</v>
      </c>
      <c r="E183" s="115">
        <v>1485</v>
      </c>
      <c r="F183" s="115">
        <v>1498.85</v>
      </c>
      <c r="G183" s="115">
        <v>1494.35</v>
      </c>
      <c r="H183" s="115">
        <v>1490.15</v>
      </c>
      <c r="I183" s="115">
        <v>103361</v>
      </c>
      <c r="J183" s="115">
        <v>155970946.84999999</v>
      </c>
      <c r="K183" s="117">
        <v>43306</v>
      </c>
      <c r="L183" s="115">
        <v>4325</v>
      </c>
      <c r="M183" s="115" t="s">
        <v>583</v>
      </c>
      <c r="N183" s="115"/>
    </row>
    <row r="184" spans="1:14">
      <c r="A184" s="115" t="s">
        <v>3103</v>
      </c>
      <c r="B184" s="115" t="s">
        <v>393</v>
      </c>
      <c r="C184" s="115">
        <v>349</v>
      </c>
      <c r="D184" s="115">
        <v>349</v>
      </c>
      <c r="E184" s="115">
        <v>342.95</v>
      </c>
      <c r="F184" s="115">
        <v>345.65</v>
      </c>
      <c r="G184" s="115">
        <v>343.6</v>
      </c>
      <c r="H184" s="115">
        <v>344.45</v>
      </c>
      <c r="I184" s="115">
        <v>25056</v>
      </c>
      <c r="J184" s="115">
        <v>8679317.1500000004</v>
      </c>
      <c r="K184" s="117">
        <v>43306</v>
      </c>
      <c r="L184" s="115">
        <v>1137</v>
      </c>
      <c r="M184" s="115" t="s">
        <v>3104</v>
      </c>
      <c r="N184" s="115"/>
    </row>
    <row r="185" spans="1:14">
      <c r="A185" s="115" t="s">
        <v>2410</v>
      </c>
      <c r="B185" s="115" t="s">
        <v>393</v>
      </c>
      <c r="C185" s="115">
        <v>42</v>
      </c>
      <c r="D185" s="115">
        <v>42.2</v>
      </c>
      <c r="E185" s="115">
        <v>38.6</v>
      </c>
      <c r="F185" s="115">
        <v>40.200000000000003</v>
      </c>
      <c r="G185" s="115">
        <v>41.5</v>
      </c>
      <c r="H185" s="115">
        <v>41.5</v>
      </c>
      <c r="I185" s="115">
        <v>12846</v>
      </c>
      <c r="J185" s="115">
        <v>516994</v>
      </c>
      <c r="K185" s="117">
        <v>43306</v>
      </c>
      <c r="L185" s="115">
        <v>188</v>
      </c>
      <c r="M185" s="115" t="s">
        <v>2411</v>
      </c>
      <c r="N185" s="115"/>
    </row>
    <row r="186" spans="1:14">
      <c r="A186" s="115" t="s">
        <v>3262</v>
      </c>
      <c r="B186" s="115" t="s">
        <v>393</v>
      </c>
      <c r="C186" s="115">
        <v>19.25</v>
      </c>
      <c r="D186" s="115">
        <v>20.2</v>
      </c>
      <c r="E186" s="115">
        <v>19.25</v>
      </c>
      <c r="F186" s="115">
        <v>19.55</v>
      </c>
      <c r="G186" s="115">
        <v>19.55</v>
      </c>
      <c r="H186" s="115">
        <v>19.25</v>
      </c>
      <c r="I186" s="115">
        <v>14729</v>
      </c>
      <c r="J186" s="115">
        <v>292441.05</v>
      </c>
      <c r="K186" s="117">
        <v>43306</v>
      </c>
      <c r="L186" s="115">
        <v>36</v>
      </c>
      <c r="M186" s="115" t="s">
        <v>3263</v>
      </c>
      <c r="N186" s="115"/>
    </row>
    <row r="187" spans="1:14">
      <c r="A187" s="115" t="s">
        <v>190</v>
      </c>
      <c r="B187" s="115" t="s">
        <v>393</v>
      </c>
      <c r="C187" s="115">
        <v>106.5</v>
      </c>
      <c r="D187" s="115">
        <v>106.5</v>
      </c>
      <c r="E187" s="115">
        <v>100.55</v>
      </c>
      <c r="F187" s="115">
        <v>101</v>
      </c>
      <c r="G187" s="115">
        <v>100.95</v>
      </c>
      <c r="H187" s="115">
        <v>106.9</v>
      </c>
      <c r="I187" s="115">
        <v>10375855</v>
      </c>
      <c r="J187" s="115">
        <v>1065398270.65</v>
      </c>
      <c r="K187" s="117">
        <v>43306</v>
      </c>
      <c r="L187" s="115">
        <v>47417</v>
      </c>
      <c r="M187" s="115" t="s">
        <v>2355</v>
      </c>
      <c r="N187" s="115"/>
    </row>
    <row r="188" spans="1:14">
      <c r="A188" s="115" t="s">
        <v>241</v>
      </c>
      <c r="B188" s="115" t="s">
        <v>393</v>
      </c>
      <c r="C188" s="115">
        <v>786.9</v>
      </c>
      <c r="D188" s="115">
        <v>793.5</v>
      </c>
      <c r="E188" s="115">
        <v>763.3</v>
      </c>
      <c r="F188" s="115">
        <v>768.4</v>
      </c>
      <c r="G188" s="115">
        <v>768.45</v>
      </c>
      <c r="H188" s="115">
        <v>779.6</v>
      </c>
      <c r="I188" s="115">
        <v>640936</v>
      </c>
      <c r="J188" s="115">
        <v>499355179</v>
      </c>
      <c r="K188" s="117">
        <v>43306</v>
      </c>
      <c r="L188" s="115">
        <v>15493</v>
      </c>
      <c r="M188" s="115" t="s">
        <v>584</v>
      </c>
      <c r="N188" s="115"/>
    </row>
    <row r="189" spans="1:14">
      <c r="A189" s="115" t="s">
        <v>585</v>
      </c>
      <c r="B189" s="115" t="s">
        <v>393</v>
      </c>
      <c r="C189" s="115">
        <v>130.9</v>
      </c>
      <c r="D189" s="115">
        <v>131.65</v>
      </c>
      <c r="E189" s="115">
        <v>124.55</v>
      </c>
      <c r="F189" s="115">
        <v>125.65</v>
      </c>
      <c r="G189" s="115">
        <v>125.9</v>
      </c>
      <c r="H189" s="115">
        <v>129.9</v>
      </c>
      <c r="I189" s="115">
        <v>481006</v>
      </c>
      <c r="J189" s="115">
        <v>61273933.700000003</v>
      </c>
      <c r="K189" s="117">
        <v>43306</v>
      </c>
      <c r="L189" s="115">
        <v>4516</v>
      </c>
      <c r="M189" s="115" t="s">
        <v>586</v>
      </c>
      <c r="N189" s="115"/>
    </row>
    <row r="190" spans="1:14">
      <c r="A190" s="115" t="s">
        <v>587</v>
      </c>
      <c r="B190" s="115" t="s">
        <v>393</v>
      </c>
      <c r="C190" s="115">
        <v>319.7</v>
      </c>
      <c r="D190" s="115">
        <v>325.5</v>
      </c>
      <c r="E190" s="115">
        <v>313.10000000000002</v>
      </c>
      <c r="F190" s="115">
        <v>316.5</v>
      </c>
      <c r="G190" s="115">
        <v>314.60000000000002</v>
      </c>
      <c r="H190" s="115">
        <v>317.3</v>
      </c>
      <c r="I190" s="115">
        <v>1155926</v>
      </c>
      <c r="J190" s="115">
        <v>369661508.85000002</v>
      </c>
      <c r="K190" s="117">
        <v>43306</v>
      </c>
      <c r="L190" s="115">
        <v>20180</v>
      </c>
      <c r="M190" s="115" t="s">
        <v>588</v>
      </c>
      <c r="N190" s="115"/>
    </row>
    <row r="191" spans="1:14">
      <c r="A191" s="115" t="s">
        <v>589</v>
      </c>
      <c r="B191" s="115" t="s">
        <v>393</v>
      </c>
      <c r="C191" s="115">
        <v>229.1</v>
      </c>
      <c r="D191" s="115">
        <v>236.45</v>
      </c>
      <c r="E191" s="115">
        <v>227.8</v>
      </c>
      <c r="F191" s="115">
        <v>231.7</v>
      </c>
      <c r="G191" s="115">
        <v>231.15</v>
      </c>
      <c r="H191" s="115">
        <v>229.1</v>
      </c>
      <c r="I191" s="115">
        <v>179925</v>
      </c>
      <c r="J191" s="115">
        <v>41912906</v>
      </c>
      <c r="K191" s="117">
        <v>43306</v>
      </c>
      <c r="L191" s="115">
        <v>4133</v>
      </c>
      <c r="M191" s="115" t="s">
        <v>590</v>
      </c>
      <c r="N191" s="115"/>
    </row>
    <row r="192" spans="1:14">
      <c r="A192" s="115" t="s">
        <v>591</v>
      </c>
      <c r="B192" s="115" t="s">
        <v>393</v>
      </c>
      <c r="C192" s="115">
        <v>291.39999999999998</v>
      </c>
      <c r="D192" s="115">
        <v>296</v>
      </c>
      <c r="E192" s="115">
        <v>285.8</v>
      </c>
      <c r="F192" s="115">
        <v>292.35000000000002</v>
      </c>
      <c r="G192" s="115">
        <v>293.05</v>
      </c>
      <c r="H192" s="115">
        <v>289.95</v>
      </c>
      <c r="I192" s="115">
        <v>327819</v>
      </c>
      <c r="J192" s="115">
        <v>95767225.549999997</v>
      </c>
      <c r="K192" s="117">
        <v>43306</v>
      </c>
      <c r="L192" s="115">
        <v>6887</v>
      </c>
      <c r="M192" s="115" t="s">
        <v>592</v>
      </c>
      <c r="N192" s="115"/>
    </row>
    <row r="193" spans="1:14">
      <c r="A193" s="115" t="s">
        <v>3264</v>
      </c>
      <c r="B193" s="115" t="s">
        <v>3237</v>
      </c>
      <c r="C193" s="115">
        <v>2.25</v>
      </c>
      <c r="D193" s="115">
        <v>2.25</v>
      </c>
      <c r="E193" s="115">
        <v>2.25</v>
      </c>
      <c r="F193" s="115">
        <v>2.25</v>
      </c>
      <c r="G193" s="115">
        <v>2.25</v>
      </c>
      <c r="H193" s="115">
        <v>2.35</v>
      </c>
      <c r="I193" s="115">
        <v>40266</v>
      </c>
      <c r="J193" s="115">
        <v>90598.5</v>
      </c>
      <c r="K193" s="117">
        <v>43306</v>
      </c>
      <c r="L193" s="115">
        <v>44</v>
      </c>
      <c r="M193" s="115" t="s">
        <v>3265</v>
      </c>
      <c r="N193" s="115"/>
    </row>
    <row r="194" spans="1:14">
      <c r="A194" s="115" t="s">
        <v>593</v>
      </c>
      <c r="B194" s="115" t="s">
        <v>393</v>
      </c>
      <c r="C194" s="115">
        <v>86.45</v>
      </c>
      <c r="D194" s="115">
        <v>88.8</v>
      </c>
      <c r="E194" s="115">
        <v>85.3</v>
      </c>
      <c r="F194" s="115">
        <v>85.5</v>
      </c>
      <c r="G194" s="115">
        <v>85.5</v>
      </c>
      <c r="H194" s="115">
        <v>85.9</v>
      </c>
      <c r="I194" s="115">
        <v>134427</v>
      </c>
      <c r="J194" s="115">
        <v>11688075.9</v>
      </c>
      <c r="K194" s="117">
        <v>43306</v>
      </c>
      <c r="L194" s="115">
        <v>1479</v>
      </c>
      <c r="M194" s="115" t="s">
        <v>594</v>
      </c>
      <c r="N194" s="115"/>
    </row>
    <row r="195" spans="1:14">
      <c r="A195" s="115" t="s">
        <v>595</v>
      </c>
      <c r="B195" s="115" t="s">
        <v>393</v>
      </c>
      <c r="C195" s="115">
        <v>315.2</v>
      </c>
      <c r="D195" s="115">
        <v>319.95</v>
      </c>
      <c r="E195" s="115">
        <v>310.39999999999998</v>
      </c>
      <c r="F195" s="115">
        <v>314.14999999999998</v>
      </c>
      <c r="G195" s="115">
        <v>311.05</v>
      </c>
      <c r="H195" s="115">
        <v>314.14999999999998</v>
      </c>
      <c r="I195" s="115">
        <v>16035</v>
      </c>
      <c r="J195" s="115">
        <v>5074828.7</v>
      </c>
      <c r="K195" s="117">
        <v>43306</v>
      </c>
      <c r="L195" s="115">
        <v>391</v>
      </c>
      <c r="M195" s="115" t="s">
        <v>2221</v>
      </c>
      <c r="N195" s="115"/>
    </row>
    <row r="196" spans="1:14">
      <c r="A196" s="115" t="s">
        <v>2446</v>
      </c>
      <c r="B196" s="115" t="s">
        <v>3237</v>
      </c>
      <c r="C196" s="115">
        <v>41</v>
      </c>
      <c r="D196" s="115">
        <v>41</v>
      </c>
      <c r="E196" s="115">
        <v>38.1</v>
      </c>
      <c r="F196" s="115">
        <v>38.25</v>
      </c>
      <c r="G196" s="115">
        <v>38.200000000000003</v>
      </c>
      <c r="H196" s="115">
        <v>39.85</v>
      </c>
      <c r="I196" s="115">
        <v>22079</v>
      </c>
      <c r="J196" s="115">
        <v>851022.6</v>
      </c>
      <c r="K196" s="117">
        <v>43306</v>
      </c>
      <c r="L196" s="115">
        <v>140</v>
      </c>
      <c r="M196" s="115" t="s">
        <v>2447</v>
      </c>
      <c r="N196" s="115"/>
    </row>
    <row r="197" spans="1:14">
      <c r="A197" s="115" t="s">
        <v>3266</v>
      </c>
      <c r="B197" s="115" t="s">
        <v>393</v>
      </c>
      <c r="C197" s="115">
        <v>23.7</v>
      </c>
      <c r="D197" s="115">
        <v>25</v>
      </c>
      <c r="E197" s="115">
        <v>23.7</v>
      </c>
      <c r="F197" s="115">
        <v>24.05</v>
      </c>
      <c r="G197" s="115">
        <v>24.05</v>
      </c>
      <c r="H197" s="115">
        <v>23.85</v>
      </c>
      <c r="I197" s="115">
        <v>70337</v>
      </c>
      <c r="J197" s="115">
        <v>1734411.8</v>
      </c>
      <c r="K197" s="117">
        <v>43306</v>
      </c>
      <c r="L197" s="115">
        <v>133</v>
      </c>
      <c r="M197" s="115" t="s">
        <v>3267</v>
      </c>
      <c r="N197" s="115"/>
    </row>
    <row r="198" spans="1:14">
      <c r="A198" s="115" t="s">
        <v>2859</v>
      </c>
      <c r="B198" s="115" t="s">
        <v>393</v>
      </c>
      <c r="C198" s="115">
        <v>2.15</v>
      </c>
      <c r="D198" s="115">
        <v>2.25</v>
      </c>
      <c r="E198" s="115">
        <v>2.1</v>
      </c>
      <c r="F198" s="115">
        <v>2.15</v>
      </c>
      <c r="G198" s="115">
        <v>2.2000000000000002</v>
      </c>
      <c r="H198" s="115">
        <v>2.15</v>
      </c>
      <c r="I198" s="115">
        <v>187287</v>
      </c>
      <c r="J198" s="115">
        <v>405838.45</v>
      </c>
      <c r="K198" s="117">
        <v>43306</v>
      </c>
      <c r="L198" s="115">
        <v>96</v>
      </c>
      <c r="M198" s="115" t="s">
        <v>2860</v>
      </c>
      <c r="N198" s="115"/>
    </row>
    <row r="199" spans="1:14">
      <c r="A199" s="115" t="s">
        <v>2124</v>
      </c>
      <c r="B199" s="115" t="s">
        <v>393</v>
      </c>
      <c r="C199" s="115">
        <v>1192</v>
      </c>
      <c r="D199" s="115">
        <v>1196</v>
      </c>
      <c r="E199" s="115">
        <v>1184.9000000000001</v>
      </c>
      <c r="F199" s="115">
        <v>1191.4000000000001</v>
      </c>
      <c r="G199" s="115">
        <v>1191.3499999999999</v>
      </c>
      <c r="H199" s="115">
        <v>1193.25</v>
      </c>
      <c r="I199" s="115">
        <v>637005</v>
      </c>
      <c r="J199" s="115">
        <v>758855205.75</v>
      </c>
      <c r="K199" s="117">
        <v>43306</v>
      </c>
      <c r="L199" s="115">
        <v>23740</v>
      </c>
      <c r="M199" s="115" t="s">
        <v>1787</v>
      </c>
      <c r="N199" s="115"/>
    </row>
    <row r="200" spans="1:14">
      <c r="A200" s="115" t="s">
        <v>48</v>
      </c>
      <c r="B200" s="115" t="s">
        <v>393</v>
      </c>
      <c r="C200" s="115">
        <v>604.29999999999995</v>
      </c>
      <c r="D200" s="115">
        <v>633.75</v>
      </c>
      <c r="E200" s="115">
        <v>604.29999999999995</v>
      </c>
      <c r="F200" s="115">
        <v>621.35</v>
      </c>
      <c r="G200" s="115">
        <v>622</v>
      </c>
      <c r="H200" s="115">
        <v>606.35</v>
      </c>
      <c r="I200" s="115">
        <v>1567219</v>
      </c>
      <c r="J200" s="115">
        <v>975414236.54999995</v>
      </c>
      <c r="K200" s="117">
        <v>43306</v>
      </c>
      <c r="L200" s="115">
        <v>29876</v>
      </c>
      <c r="M200" s="115" t="s">
        <v>596</v>
      </c>
      <c r="N200" s="115"/>
    </row>
    <row r="201" spans="1:14">
      <c r="A201" s="115" t="s">
        <v>597</v>
      </c>
      <c r="B201" s="115" t="s">
        <v>393</v>
      </c>
      <c r="C201" s="115">
        <v>152.25</v>
      </c>
      <c r="D201" s="115">
        <v>159.1</v>
      </c>
      <c r="E201" s="115">
        <v>152</v>
      </c>
      <c r="F201" s="115">
        <v>158</v>
      </c>
      <c r="G201" s="115">
        <v>156.4</v>
      </c>
      <c r="H201" s="115">
        <v>154.94999999999999</v>
      </c>
      <c r="I201" s="115">
        <v>13237</v>
      </c>
      <c r="J201" s="115">
        <v>2089073.85</v>
      </c>
      <c r="K201" s="117">
        <v>43306</v>
      </c>
      <c r="L201" s="115">
        <v>322</v>
      </c>
      <c r="M201" s="115" t="s">
        <v>598</v>
      </c>
      <c r="N201" s="115"/>
    </row>
    <row r="202" spans="1:14">
      <c r="A202" s="115" t="s">
        <v>599</v>
      </c>
      <c r="B202" s="115" t="s">
        <v>393</v>
      </c>
      <c r="C202" s="115">
        <v>6747</v>
      </c>
      <c r="D202" s="115">
        <v>6897.95</v>
      </c>
      <c r="E202" s="115">
        <v>6663</v>
      </c>
      <c r="F202" s="115">
        <v>6702.3</v>
      </c>
      <c r="G202" s="115">
        <v>6690</v>
      </c>
      <c r="H202" s="115">
        <v>6603.65</v>
      </c>
      <c r="I202" s="115">
        <v>1157</v>
      </c>
      <c r="J202" s="115">
        <v>7792896.7000000002</v>
      </c>
      <c r="K202" s="117">
        <v>43306</v>
      </c>
      <c r="L202" s="115">
        <v>404</v>
      </c>
      <c r="M202" s="115" t="s">
        <v>600</v>
      </c>
      <c r="N202" s="115"/>
    </row>
    <row r="203" spans="1:14">
      <c r="A203" s="115" t="s">
        <v>2338</v>
      </c>
      <c r="B203" s="115" t="s">
        <v>393</v>
      </c>
      <c r="C203" s="115">
        <v>96.85</v>
      </c>
      <c r="D203" s="115">
        <v>103.7</v>
      </c>
      <c r="E203" s="115">
        <v>94.05</v>
      </c>
      <c r="F203" s="115">
        <v>98</v>
      </c>
      <c r="G203" s="115">
        <v>95.35</v>
      </c>
      <c r="H203" s="115">
        <v>96.55</v>
      </c>
      <c r="I203" s="115">
        <v>54382</v>
      </c>
      <c r="J203" s="115">
        <v>5422853.2000000002</v>
      </c>
      <c r="K203" s="117">
        <v>43306</v>
      </c>
      <c r="L203" s="115">
        <v>519</v>
      </c>
      <c r="M203" s="115" t="s">
        <v>2339</v>
      </c>
      <c r="N203" s="115"/>
    </row>
    <row r="204" spans="1:14">
      <c r="A204" s="115" t="s">
        <v>49</v>
      </c>
      <c r="B204" s="115" t="s">
        <v>393</v>
      </c>
      <c r="C204" s="115">
        <v>355.1</v>
      </c>
      <c r="D204" s="115">
        <v>355.8</v>
      </c>
      <c r="E204" s="115">
        <v>343.5</v>
      </c>
      <c r="F204" s="115">
        <v>352.3</v>
      </c>
      <c r="G204" s="115">
        <v>352.25</v>
      </c>
      <c r="H204" s="115">
        <v>356.8</v>
      </c>
      <c r="I204" s="115">
        <v>4664164</v>
      </c>
      <c r="J204" s="115">
        <v>1622948047.55</v>
      </c>
      <c r="K204" s="117">
        <v>43306</v>
      </c>
      <c r="L204" s="115">
        <v>51539</v>
      </c>
      <c r="M204" s="115" t="s">
        <v>601</v>
      </c>
      <c r="N204" s="115"/>
    </row>
    <row r="205" spans="1:14">
      <c r="A205" s="115" t="s">
        <v>50</v>
      </c>
      <c r="B205" s="115" t="s">
        <v>393</v>
      </c>
      <c r="C205" s="115">
        <v>73.95</v>
      </c>
      <c r="D205" s="115">
        <v>78.349999999999994</v>
      </c>
      <c r="E205" s="115">
        <v>70.8</v>
      </c>
      <c r="F205" s="115">
        <v>71.650000000000006</v>
      </c>
      <c r="G205" s="115">
        <v>71.400000000000006</v>
      </c>
      <c r="H205" s="115">
        <v>73.45</v>
      </c>
      <c r="I205" s="115">
        <v>47859275</v>
      </c>
      <c r="J205" s="115">
        <v>3559998711.5</v>
      </c>
      <c r="K205" s="117">
        <v>43306</v>
      </c>
      <c r="L205" s="115">
        <v>143412</v>
      </c>
      <c r="M205" s="115" t="s">
        <v>602</v>
      </c>
      <c r="N205" s="115"/>
    </row>
    <row r="206" spans="1:14">
      <c r="A206" s="115" t="s">
        <v>192</v>
      </c>
      <c r="B206" s="115" t="s">
        <v>393</v>
      </c>
      <c r="C206" s="115">
        <v>24.4</v>
      </c>
      <c r="D206" s="115">
        <v>24.4</v>
      </c>
      <c r="E206" s="115">
        <v>22.9</v>
      </c>
      <c r="F206" s="115">
        <v>22.95</v>
      </c>
      <c r="G206" s="115">
        <v>23.1</v>
      </c>
      <c r="H206" s="115">
        <v>23.85</v>
      </c>
      <c r="I206" s="115">
        <v>1359772</v>
      </c>
      <c r="J206" s="115">
        <v>31976631.25</v>
      </c>
      <c r="K206" s="117">
        <v>43306</v>
      </c>
      <c r="L206" s="115">
        <v>4206</v>
      </c>
      <c r="M206" s="115" t="s">
        <v>603</v>
      </c>
      <c r="N206" s="115"/>
    </row>
    <row r="207" spans="1:14">
      <c r="A207" s="115" t="s">
        <v>2198</v>
      </c>
      <c r="B207" s="115" t="s">
        <v>393</v>
      </c>
      <c r="C207" s="115">
        <v>86.25</v>
      </c>
      <c r="D207" s="115">
        <v>89</v>
      </c>
      <c r="E207" s="115">
        <v>84.5</v>
      </c>
      <c r="F207" s="115">
        <v>85.25</v>
      </c>
      <c r="G207" s="115">
        <v>85</v>
      </c>
      <c r="H207" s="115">
        <v>86.25</v>
      </c>
      <c r="I207" s="115">
        <v>71993</v>
      </c>
      <c r="J207" s="115">
        <v>6242176.9000000004</v>
      </c>
      <c r="K207" s="117">
        <v>43306</v>
      </c>
      <c r="L207" s="115">
        <v>564</v>
      </c>
      <c r="M207" s="115" t="s">
        <v>2199</v>
      </c>
      <c r="N207" s="115"/>
    </row>
    <row r="208" spans="1:14">
      <c r="A208" s="115" t="s">
        <v>604</v>
      </c>
      <c r="B208" s="115" t="s">
        <v>393</v>
      </c>
      <c r="C208" s="115">
        <v>424</v>
      </c>
      <c r="D208" s="115">
        <v>445</v>
      </c>
      <c r="E208" s="115">
        <v>414.55</v>
      </c>
      <c r="F208" s="115">
        <v>434.7</v>
      </c>
      <c r="G208" s="115">
        <v>434.95</v>
      </c>
      <c r="H208" s="115">
        <v>420.8</v>
      </c>
      <c r="I208" s="115">
        <v>24105</v>
      </c>
      <c r="J208" s="115">
        <v>10593908.9</v>
      </c>
      <c r="K208" s="117">
        <v>43306</v>
      </c>
      <c r="L208" s="115">
        <v>310</v>
      </c>
      <c r="M208" s="115" t="s">
        <v>605</v>
      </c>
      <c r="N208" s="115"/>
    </row>
    <row r="209" spans="1:14">
      <c r="A209" s="115" t="s">
        <v>3268</v>
      </c>
      <c r="B209" s="115" t="s">
        <v>3237</v>
      </c>
      <c r="C209" s="115">
        <v>0.5</v>
      </c>
      <c r="D209" s="115">
        <v>0.5</v>
      </c>
      <c r="E209" s="115">
        <v>0.45</v>
      </c>
      <c r="F209" s="115">
        <v>0.5</v>
      </c>
      <c r="G209" s="115">
        <v>0.5</v>
      </c>
      <c r="H209" s="115">
        <v>0.5</v>
      </c>
      <c r="I209" s="115">
        <v>18057</v>
      </c>
      <c r="J209" s="115">
        <v>8929.85</v>
      </c>
      <c r="K209" s="117">
        <v>43306</v>
      </c>
      <c r="L209" s="115">
        <v>31</v>
      </c>
      <c r="M209" s="115" t="s">
        <v>3269</v>
      </c>
      <c r="N209" s="115"/>
    </row>
    <row r="210" spans="1:14">
      <c r="A210" s="115" t="s">
        <v>3599</v>
      </c>
      <c r="B210" s="115" t="s">
        <v>3237</v>
      </c>
      <c r="C210" s="115">
        <v>0.8</v>
      </c>
      <c r="D210" s="115">
        <v>0.8</v>
      </c>
      <c r="E210" s="115">
        <v>0.7</v>
      </c>
      <c r="F210" s="115">
        <v>0.7</v>
      </c>
      <c r="G210" s="115">
        <v>0.7</v>
      </c>
      <c r="H210" s="115">
        <v>0.75</v>
      </c>
      <c r="I210" s="115">
        <v>6977</v>
      </c>
      <c r="J210" s="115">
        <v>4884.75</v>
      </c>
      <c r="K210" s="117">
        <v>43306</v>
      </c>
      <c r="L210" s="115">
        <v>14</v>
      </c>
      <c r="M210" s="115" t="s">
        <v>3600</v>
      </c>
      <c r="N210" s="115"/>
    </row>
    <row r="211" spans="1:14">
      <c r="A211" s="115" t="s">
        <v>2861</v>
      </c>
      <c r="B211" s="115" t="s">
        <v>393</v>
      </c>
      <c r="C211" s="115">
        <v>82.8</v>
      </c>
      <c r="D211" s="115">
        <v>82.9</v>
      </c>
      <c r="E211" s="115">
        <v>81.8</v>
      </c>
      <c r="F211" s="115">
        <v>82</v>
      </c>
      <c r="G211" s="115">
        <v>82</v>
      </c>
      <c r="H211" s="115">
        <v>81.7</v>
      </c>
      <c r="I211" s="115">
        <v>18541</v>
      </c>
      <c r="J211" s="115">
        <v>1524614.9</v>
      </c>
      <c r="K211" s="117">
        <v>43306</v>
      </c>
      <c r="L211" s="115">
        <v>206</v>
      </c>
      <c r="M211" s="115" t="s">
        <v>2862</v>
      </c>
      <c r="N211" s="115"/>
    </row>
    <row r="212" spans="1:14">
      <c r="A212" s="115" t="s">
        <v>606</v>
      </c>
      <c r="B212" s="115" t="s">
        <v>393</v>
      </c>
      <c r="C212" s="115">
        <v>19.8</v>
      </c>
      <c r="D212" s="115">
        <v>20.9</v>
      </c>
      <c r="E212" s="115">
        <v>19.8</v>
      </c>
      <c r="F212" s="115">
        <v>20.75</v>
      </c>
      <c r="G212" s="115">
        <v>20.65</v>
      </c>
      <c r="H212" s="115">
        <v>19.600000000000001</v>
      </c>
      <c r="I212" s="115">
        <v>49880</v>
      </c>
      <c r="J212" s="115">
        <v>1023291.05</v>
      </c>
      <c r="K212" s="117">
        <v>43306</v>
      </c>
      <c r="L212" s="115">
        <v>430</v>
      </c>
      <c r="M212" s="115" t="s">
        <v>607</v>
      </c>
      <c r="N212" s="115"/>
    </row>
    <row r="213" spans="1:14">
      <c r="A213" s="115" t="s">
        <v>51</v>
      </c>
      <c r="B213" s="115" t="s">
        <v>393</v>
      </c>
      <c r="C213" s="115">
        <v>576.29999999999995</v>
      </c>
      <c r="D213" s="115">
        <v>576.45000000000005</v>
      </c>
      <c r="E213" s="115">
        <v>550.04999999999995</v>
      </c>
      <c r="F213" s="115">
        <v>553.29999999999995</v>
      </c>
      <c r="G213" s="115">
        <v>551.95000000000005</v>
      </c>
      <c r="H213" s="115">
        <v>574.4</v>
      </c>
      <c r="I213" s="115">
        <v>1926004</v>
      </c>
      <c r="J213" s="115">
        <v>1081945238.5</v>
      </c>
      <c r="K213" s="117">
        <v>43306</v>
      </c>
      <c r="L213" s="115">
        <v>51376</v>
      </c>
      <c r="M213" s="115" t="s">
        <v>608</v>
      </c>
      <c r="N213" s="115"/>
    </row>
    <row r="214" spans="1:14">
      <c r="A214" s="115" t="s">
        <v>3674</v>
      </c>
      <c r="B214" s="115" t="s">
        <v>3237</v>
      </c>
      <c r="C214" s="115">
        <v>11.5</v>
      </c>
      <c r="D214" s="115">
        <v>11.5</v>
      </c>
      <c r="E214" s="115">
        <v>11.5</v>
      </c>
      <c r="F214" s="115">
        <v>11.5</v>
      </c>
      <c r="G214" s="115">
        <v>11.5</v>
      </c>
      <c r="H214" s="115">
        <v>11.9</v>
      </c>
      <c r="I214" s="115">
        <v>190</v>
      </c>
      <c r="J214" s="115">
        <v>2185</v>
      </c>
      <c r="K214" s="117">
        <v>43306</v>
      </c>
      <c r="L214" s="115">
        <v>2</v>
      </c>
      <c r="M214" s="115" t="s">
        <v>3675</v>
      </c>
      <c r="N214" s="115"/>
    </row>
    <row r="215" spans="1:14">
      <c r="A215" s="115" t="s">
        <v>3270</v>
      </c>
      <c r="B215" s="115" t="s">
        <v>393</v>
      </c>
      <c r="C215" s="115">
        <v>90</v>
      </c>
      <c r="D215" s="115">
        <v>91.45</v>
      </c>
      <c r="E215" s="115">
        <v>88.05</v>
      </c>
      <c r="F215" s="115">
        <v>89.6</v>
      </c>
      <c r="G215" s="115">
        <v>90</v>
      </c>
      <c r="H215" s="115">
        <v>88.3</v>
      </c>
      <c r="I215" s="115">
        <v>14501</v>
      </c>
      <c r="J215" s="115">
        <v>1305539.7</v>
      </c>
      <c r="K215" s="117">
        <v>43306</v>
      </c>
      <c r="L215" s="115">
        <v>199</v>
      </c>
      <c r="M215" s="115" t="s">
        <v>3271</v>
      </c>
      <c r="N215" s="115"/>
    </row>
    <row r="216" spans="1:14">
      <c r="A216" s="115" t="s">
        <v>609</v>
      </c>
      <c r="B216" s="115" t="s">
        <v>393</v>
      </c>
      <c r="C216" s="115">
        <v>732.35</v>
      </c>
      <c r="D216" s="115">
        <v>775</v>
      </c>
      <c r="E216" s="115">
        <v>732.35</v>
      </c>
      <c r="F216" s="115">
        <v>750.25</v>
      </c>
      <c r="G216" s="115">
        <v>747</v>
      </c>
      <c r="H216" s="115">
        <v>739.95</v>
      </c>
      <c r="I216" s="115">
        <v>92681</v>
      </c>
      <c r="J216" s="115">
        <v>70229664.849999994</v>
      </c>
      <c r="K216" s="117">
        <v>43306</v>
      </c>
      <c r="L216" s="115">
        <v>4352</v>
      </c>
      <c r="M216" s="115" t="s">
        <v>610</v>
      </c>
      <c r="N216" s="115"/>
    </row>
    <row r="217" spans="1:14">
      <c r="A217" s="115" t="s">
        <v>3272</v>
      </c>
      <c r="B217" s="115" t="s">
        <v>393</v>
      </c>
      <c r="C217" s="115">
        <v>58.4</v>
      </c>
      <c r="D217" s="115">
        <v>59.7</v>
      </c>
      <c r="E217" s="115">
        <v>55</v>
      </c>
      <c r="F217" s="115">
        <v>55.75</v>
      </c>
      <c r="G217" s="115">
        <v>55.4</v>
      </c>
      <c r="H217" s="115">
        <v>57.25</v>
      </c>
      <c r="I217" s="115">
        <v>80300</v>
      </c>
      <c r="J217" s="115">
        <v>4539155</v>
      </c>
      <c r="K217" s="117">
        <v>43306</v>
      </c>
      <c r="L217" s="115">
        <v>808</v>
      </c>
      <c r="M217" s="115" t="s">
        <v>3273</v>
      </c>
      <c r="N217" s="115"/>
    </row>
    <row r="218" spans="1:14">
      <c r="A218" s="115" t="s">
        <v>2771</v>
      </c>
      <c r="B218" s="115" t="s">
        <v>393</v>
      </c>
      <c r="C218" s="115">
        <v>16.95</v>
      </c>
      <c r="D218" s="115">
        <v>18.5</v>
      </c>
      <c r="E218" s="115">
        <v>15</v>
      </c>
      <c r="F218" s="115">
        <v>17.45</v>
      </c>
      <c r="G218" s="115">
        <v>17.5</v>
      </c>
      <c r="H218" s="115">
        <v>16.899999999999999</v>
      </c>
      <c r="I218" s="115">
        <v>38070</v>
      </c>
      <c r="J218" s="115">
        <v>647030.6</v>
      </c>
      <c r="K218" s="117">
        <v>43306</v>
      </c>
      <c r="L218" s="115">
        <v>172</v>
      </c>
      <c r="M218" s="115" t="s">
        <v>2563</v>
      </c>
      <c r="N218" s="115"/>
    </row>
    <row r="219" spans="1:14">
      <c r="A219" s="115" t="s">
        <v>3763</v>
      </c>
      <c r="B219" s="115" t="s">
        <v>393</v>
      </c>
      <c r="C219" s="115">
        <v>7</v>
      </c>
      <c r="D219" s="115">
        <v>7.1</v>
      </c>
      <c r="E219" s="115">
        <v>6.95</v>
      </c>
      <c r="F219" s="115">
        <v>7.1</v>
      </c>
      <c r="G219" s="115">
        <v>7.1</v>
      </c>
      <c r="H219" s="115">
        <v>7.2</v>
      </c>
      <c r="I219" s="115">
        <v>626</v>
      </c>
      <c r="J219" s="115">
        <v>4441.3500000000004</v>
      </c>
      <c r="K219" s="117">
        <v>43306</v>
      </c>
      <c r="L219" s="115">
        <v>5</v>
      </c>
      <c r="M219" s="115" t="s">
        <v>3764</v>
      </c>
      <c r="N219" s="115"/>
    </row>
    <row r="220" spans="1:14">
      <c r="A220" s="115" t="s">
        <v>611</v>
      </c>
      <c r="B220" s="115" t="s">
        <v>393</v>
      </c>
      <c r="C220" s="115">
        <v>171</v>
      </c>
      <c r="D220" s="115">
        <v>172.5</v>
      </c>
      <c r="E220" s="115">
        <v>169</v>
      </c>
      <c r="F220" s="115">
        <v>169.9</v>
      </c>
      <c r="G220" s="115">
        <v>169.55</v>
      </c>
      <c r="H220" s="115">
        <v>169.15</v>
      </c>
      <c r="I220" s="115">
        <v>79728</v>
      </c>
      <c r="J220" s="115">
        <v>13563929.449999999</v>
      </c>
      <c r="K220" s="117">
        <v>43306</v>
      </c>
      <c r="L220" s="115">
        <v>965</v>
      </c>
      <c r="M220" s="115" t="s">
        <v>612</v>
      </c>
      <c r="N220" s="115"/>
    </row>
    <row r="221" spans="1:14">
      <c r="A221" s="115" t="s">
        <v>613</v>
      </c>
      <c r="B221" s="115" t="s">
        <v>393</v>
      </c>
      <c r="C221" s="115">
        <v>31</v>
      </c>
      <c r="D221" s="115">
        <v>34.4</v>
      </c>
      <c r="E221" s="115">
        <v>30.9</v>
      </c>
      <c r="F221" s="115">
        <v>32.35</v>
      </c>
      <c r="G221" s="115">
        <v>32.35</v>
      </c>
      <c r="H221" s="115">
        <v>31.5</v>
      </c>
      <c r="I221" s="115">
        <v>272440</v>
      </c>
      <c r="J221" s="115">
        <v>8956595.0500000007</v>
      </c>
      <c r="K221" s="117">
        <v>43306</v>
      </c>
      <c r="L221" s="115">
        <v>1648</v>
      </c>
      <c r="M221" s="115" t="s">
        <v>614</v>
      </c>
      <c r="N221" s="115"/>
    </row>
    <row r="222" spans="1:14">
      <c r="A222" s="115" t="s">
        <v>2234</v>
      </c>
      <c r="B222" s="115" t="s">
        <v>393</v>
      </c>
      <c r="C222" s="115">
        <v>172.45</v>
      </c>
      <c r="D222" s="115">
        <v>175.9</v>
      </c>
      <c r="E222" s="115">
        <v>168.5</v>
      </c>
      <c r="F222" s="115">
        <v>170.85</v>
      </c>
      <c r="G222" s="115">
        <v>169.5</v>
      </c>
      <c r="H222" s="115">
        <v>173.95</v>
      </c>
      <c r="I222" s="115">
        <v>31322</v>
      </c>
      <c r="J222" s="115">
        <v>5420821.5</v>
      </c>
      <c r="K222" s="117">
        <v>43306</v>
      </c>
      <c r="L222" s="115">
        <v>2103</v>
      </c>
      <c r="M222" s="115" t="s">
        <v>2386</v>
      </c>
      <c r="N222" s="115"/>
    </row>
    <row r="223" spans="1:14">
      <c r="A223" s="115" t="s">
        <v>615</v>
      </c>
      <c r="B223" s="115" t="s">
        <v>393</v>
      </c>
      <c r="C223" s="115">
        <v>8.4</v>
      </c>
      <c r="D223" s="115">
        <v>8.6</v>
      </c>
      <c r="E223" s="115">
        <v>8.3000000000000007</v>
      </c>
      <c r="F223" s="115">
        <v>8.4</v>
      </c>
      <c r="G223" s="115">
        <v>8.4</v>
      </c>
      <c r="H223" s="115">
        <v>8.1999999999999993</v>
      </c>
      <c r="I223" s="115">
        <v>4142</v>
      </c>
      <c r="J223" s="115">
        <v>35295.800000000003</v>
      </c>
      <c r="K223" s="117">
        <v>43306</v>
      </c>
      <c r="L223" s="115">
        <v>18</v>
      </c>
      <c r="M223" s="115" t="s">
        <v>616</v>
      </c>
      <c r="N223" s="115"/>
    </row>
    <row r="224" spans="1:14">
      <c r="A224" s="115" t="s">
        <v>617</v>
      </c>
      <c r="B224" s="115" t="s">
        <v>393</v>
      </c>
      <c r="C224" s="115">
        <v>3726.7</v>
      </c>
      <c r="D224" s="115">
        <v>3726.7</v>
      </c>
      <c r="E224" s="115">
        <v>3612.3</v>
      </c>
      <c r="F224" s="115">
        <v>3678.75</v>
      </c>
      <c r="G224" s="115">
        <v>3680</v>
      </c>
      <c r="H224" s="115">
        <v>3695.4</v>
      </c>
      <c r="I224" s="115">
        <v>1092</v>
      </c>
      <c r="J224" s="115">
        <v>4010658.75</v>
      </c>
      <c r="K224" s="117">
        <v>43306</v>
      </c>
      <c r="L224" s="115">
        <v>285</v>
      </c>
      <c r="M224" s="115" t="s">
        <v>618</v>
      </c>
      <c r="N224" s="115"/>
    </row>
    <row r="225" spans="1:14">
      <c r="A225" s="115" t="s">
        <v>619</v>
      </c>
      <c r="B225" s="115" t="s">
        <v>393</v>
      </c>
      <c r="C225" s="115">
        <v>679.95</v>
      </c>
      <c r="D225" s="115">
        <v>680.1</v>
      </c>
      <c r="E225" s="115">
        <v>670.1</v>
      </c>
      <c r="F225" s="115">
        <v>675</v>
      </c>
      <c r="G225" s="115">
        <v>674.05</v>
      </c>
      <c r="H225" s="115">
        <v>672.5</v>
      </c>
      <c r="I225" s="115">
        <v>21525</v>
      </c>
      <c r="J225" s="115">
        <v>14545530.4</v>
      </c>
      <c r="K225" s="117">
        <v>43306</v>
      </c>
      <c r="L225" s="115">
        <v>1889</v>
      </c>
      <c r="M225" s="115" t="s">
        <v>620</v>
      </c>
      <c r="N225" s="115"/>
    </row>
    <row r="226" spans="1:14">
      <c r="A226" s="115" t="s">
        <v>621</v>
      </c>
      <c r="B226" s="115" t="s">
        <v>393</v>
      </c>
      <c r="C226" s="115">
        <v>122.4</v>
      </c>
      <c r="D226" s="115">
        <v>127.5</v>
      </c>
      <c r="E226" s="115">
        <v>120.6</v>
      </c>
      <c r="F226" s="115">
        <v>126.45</v>
      </c>
      <c r="G226" s="115">
        <v>126.3</v>
      </c>
      <c r="H226" s="115">
        <v>121.8</v>
      </c>
      <c r="I226" s="115">
        <v>237176</v>
      </c>
      <c r="J226" s="115">
        <v>29502697.75</v>
      </c>
      <c r="K226" s="117">
        <v>43306</v>
      </c>
      <c r="L226" s="115">
        <v>3928</v>
      </c>
      <c r="M226" s="115" t="s">
        <v>622</v>
      </c>
      <c r="N226" s="115"/>
    </row>
    <row r="227" spans="1:14">
      <c r="A227" s="115" t="s">
        <v>623</v>
      </c>
      <c r="B227" s="115" t="s">
        <v>3237</v>
      </c>
      <c r="C227" s="115">
        <v>232</v>
      </c>
      <c r="D227" s="115">
        <v>235.5</v>
      </c>
      <c r="E227" s="115">
        <v>231.9</v>
      </c>
      <c r="F227" s="115">
        <v>235.5</v>
      </c>
      <c r="G227" s="115">
        <v>235.5</v>
      </c>
      <c r="H227" s="115">
        <v>224.3</v>
      </c>
      <c r="I227" s="115">
        <v>181480</v>
      </c>
      <c r="J227" s="115">
        <v>42494527.850000001</v>
      </c>
      <c r="K227" s="117">
        <v>43306</v>
      </c>
      <c r="L227" s="115">
        <v>1013</v>
      </c>
      <c r="M227" s="115" t="s">
        <v>624</v>
      </c>
      <c r="N227" s="115"/>
    </row>
    <row r="228" spans="1:14">
      <c r="A228" s="115" t="s">
        <v>2634</v>
      </c>
      <c r="B228" s="115" t="s">
        <v>393</v>
      </c>
      <c r="C228" s="115">
        <v>1190</v>
      </c>
      <c r="D228" s="115">
        <v>1210</v>
      </c>
      <c r="E228" s="115">
        <v>1160</v>
      </c>
      <c r="F228" s="115">
        <v>1172.6500000000001</v>
      </c>
      <c r="G228" s="115">
        <v>1169.95</v>
      </c>
      <c r="H228" s="115">
        <v>1168.75</v>
      </c>
      <c r="I228" s="115">
        <v>97993</v>
      </c>
      <c r="J228" s="115">
        <v>115509204.2</v>
      </c>
      <c r="K228" s="117">
        <v>43306</v>
      </c>
      <c r="L228" s="115">
        <v>5827</v>
      </c>
      <c r="M228" s="115" t="s">
        <v>3424</v>
      </c>
      <c r="N228" s="115"/>
    </row>
    <row r="229" spans="1:14">
      <c r="A229" s="115" t="s">
        <v>52</v>
      </c>
      <c r="B229" s="115" t="s">
        <v>393</v>
      </c>
      <c r="C229" s="115">
        <v>18674.849999999999</v>
      </c>
      <c r="D229" s="115">
        <v>19126.95</v>
      </c>
      <c r="E229" s="115">
        <v>18394.95</v>
      </c>
      <c r="F229" s="115">
        <v>19044</v>
      </c>
      <c r="G229" s="115">
        <v>18810.05</v>
      </c>
      <c r="H229" s="115">
        <v>18729.849999999999</v>
      </c>
      <c r="I229" s="115">
        <v>12643</v>
      </c>
      <c r="J229" s="115">
        <v>238122718.34999999</v>
      </c>
      <c r="K229" s="117">
        <v>43306</v>
      </c>
      <c r="L229" s="115">
        <v>4748</v>
      </c>
      <c r="M229" s="115" t="s">
        <v>625</v>
      </c>
      <c r="N229" s="115"/>
    </row>
    <row r="230" spans="1:14">
      <c r="A230" s="115" t="s">
        <v>53</v>
      </c>
      <c r="B230" s="115" t="s">
        <v>393</v>
      </c>
      <c r="C230" s="115">
        <v>391.35</v>
      </c>
      <c r="D230" s="115">
        <v>399.3</v>
      </c>
      <c r="E230" s="115">
        <v>388.55</v>
      </c>
      <c r="F230" s="115">
        <v>395.65</v>
      </c>
      <c r="G230" s="115">
        <v>394.95</v>
      </c>
      <c r="H230" s="115">
        <v>396.95</v>
      </c>
      <c r="I230" s="115">
        <v>2749066</v>
      </c>
      <c r="J230" s="115">
        <v>1082730234.7</v>
      </c>
      <c r="K230" s="117">
        <v>43306</v>
      </c>
      <c r="L230" s="115">
        <v>36326</v>
      </c>
      <c r="M230" s="115" t="s">
        <v>626</v>
      </c>
      <c r="N230" s="115"/>
    </row>
    <row r="231" spans="1:14">
      <c r="A231" s="115" t="s">
        <v>627</v>
      </c>
      <c r="B231" s="115" t="s">
        <v>393</v>
      </c>
      <c r="C231" s="115">
        <v>60.1</v>
      </c>
      <c r="D231" s="115">
        <v>61.7</v>
      </c>
      <c r="E231" s="115">
        <v>55</v>
      </c>
      <c r="F231" s="115">
        <v>55.9</v>
      </c>
      <c r="G231" s="115">
        <v>56</v>
      </c>
      <c r="H231" s="115">
        <v>57.6</v>
      </c>
      <c r="I231" s="115">
        <v>1090116</v>
      </c>
      <c r="J231" s="115">
        <v>63986509.600000001</v>
      </c>
      <c r="K231" s="117">
        <v>43306</v>
      </c>
      <c r="L231" s="115">
        <v>7364</v>
      </c>
      <c r="M231" s="115" t="s">
        <v>628</v>
      </c>
      <c r="N231" s="115"/>
    </row>
    <row r="232" spans="1:14">
      <c r="A232" s="115" t="s">
        <v>3235</v>
      </c>
      <c r="B232" s="115" t="s">
        <v>3237</v>
      </c>
      <c r="C232" s="115">
        <v>20</v>
      </c>
      <c r="D232" s="115">
        <v>20.25</v>
      </c>
      <c r="E232" s="115">
        <v>19.25</v>
      </c>
      <c r="F232" s="115">
        <v>20.05</v>
      </c>
      <c r="G232" s="115">
        <v>20.149999999999999</v>
      </c>
      <c r="H232" s="115">
        <v>19.95</v>
      </c>
      <c r="I232" s="115">
        <v>13050</v>
      </c>
      <c r="J232" s="115">
        <v>256881.1</v>
      </c>
      <c r="K232" s="117">
        <v>43306</v>
      </c>
      <c r="L232" s="115">
        <v>115</v>
      </c>
      <c r="M232" s="115" t="s">
        <v>3274</v>
      </c>
      <c r="N232" s="115"/>
    </row>
    <row r="233" spans="1:14">
      <c r="A233" s="115" t="s">
        <v>629</v>
      </c>
      <c r="B233" s="115" t="s">
        <v>393</v>
      </c>
      <c r="C233" s="115">
        <v>188</v>
      </c>
      <c r="D233" s="115">
        <v>191</v>
      </c>
      <c r="E233" s="115">
        <v>185.8</v>
      </c>
      <c r="F233" s="115">
        <v>187.1</v>
      </c>
      <c r="G233" s="115">
        <v>187</v>
      </c>
      <c r="H233" s="115">
        <v>184.85</v>
      </c>
      <c r="I233" s="115">
        <v>36933</v>
      </c>
      <c r="J233" s="115">
        <v>6941331.5499999998</v>
      </c>
      <c r="K233" s="117">
        <v>43306</v>
      </c>
      <c r="L233" s="115">
        <v>679</v>
      </c>
      <c r="M233" s="115" t="s">
        <v>630</v>
      </c>
      <c r="N233" s="115"/>
    </row>
    <row r="234" spans="1:14">
      <c r="A234" s="115" t="s">
        <v>193</v>
      </c>
      <c r="B234" s="115" t="s">
        <v>393</v>
      </c>
      <c r="C234" s="115">
        <v>6499</v>
      </c>
      <c r="D234" s="115">
        <v>6524</v>
      </c>
      <c r="E234" s="115">
        <v>6430</v>
      </c>
      <c r="F234" s="115">
        <v>6444</v>
      </c>
      <c r="G234" s="115">
        <v>6449.85</v>
      </c>
      <c r="H234" s="115">
        <v>6466.45</v>
      </c>
      <c r="I234" s="115">
        <v>54286</v>
      </c>
      <c r="J234" s="115">
        <v>351486192.39999998</v>
      </c>
      <c r="K234" s="117">
        <v>43306</v>
      </c>
      <c r="L234" s="115">
        <v>7417</v>
      </c>
      <c r="M234" s="115" t="s">
        <v>631</v>
      </c>
      <c r="N234" s="115"/>
    </row>
    <row r="235" spans="1:14">
      <c r="A235" s="115" t="s">
        <v>2597</v>
      </c>
      <c r="B235" s="115" t="s">
        <v>393</v>
      </c>
      <c r="C235" s="115">
        <v>165.95</v>
      </c>
      <c r="D235" s="115">
        <v>168.9</v>
      </c>
      <c r="E235" s="115">
        <v>165</v>
      </c>
      <c r="F235" s="115">
        <v>168.4</v>
      </c>
      <c r="G235" s="115">
        <v>168.5</v>
      </c>
      <c r="H235" s="115">
        <v>167.6</v>
      </c>
      <c r="I235" s="115">
        <v>1942</v>
      </c>
      <c r="J235" s="115">
        <v>324740.95</v>
      </c>
      <c r="K235" s="117">
        <v>43306</v>
      </c>
      <c r="L235" s="115">
        <v>64</v>
      </c>
      <c r="M235" s="115" t="s">
        <v>2601</v>
      </c>
      <c r="N235" s="115"/>
    </row>
    <row r="236" spans="1:14">
      <c r="A236" s="115" t="s">
        <v>632</v>
      </c>
      <c r="B236" s="115" t="s">
        <v>393</v>
      </c>
      <c r="C236" s="115">
        <v>77</v>
      </c>
      <c r="D236" s="115">
        <v>79.7</v>
      </c>
      <c r="E236" s="115">
        <v>76.349999999999994</v>
      </c>
      <c r="F236" s="115">
        <v>77.3</v>
      </c>
      <c r="G236" s="115">
        <v>77.5</v>
      </c>
      <c r="H236" s="115">
        <v>77.25</v>
      </c>
      <c r="I236" s="115">
        <v>25853</v>
      </c>
      <c r="J236" s="115">
        <v>2015962.55</v>
      </c>
      <c r="K236" s="117">
        <v>43306</v>
      </c>
      <c r="L236" s="115">
        <v>443</v>
      </c>
      <c r="M236" s="115" t="s">
        <v>633</v>
      </c>
      <c r="N236" s="115"/>
    </row>
    <row r="237" spans="1:14">
      <c r="A237" s="115" t="s">
        <v>258</v>
      </c>
      <c r="B237" s="115" t="s">
        <v>393</v>
      </c>
      <c r="C237" s="115">
        <v>805</v>
      </c>
      <c r="D237" s="115">
        <v>824.5</v>
      </c>
      <c r="E237" s="115">
        <v>802.05</v>
      </c>
      <c r="F237" s="115">
        <v>814.05</v>
      </c>
      <c r="G237" s="115">
        <v>810</v>
      </c>
      <c r="H237" s="115">
        <v>834.7</v>
      </c>
      <c r="I237" s="115">
        <v>129240</v>
      </c>
      <c r="J237" s="115">
        <v>105167570.05</v>
      </c>
      <c r="K237" s="117">
        <v>43306</v>
      </c>
      <c r="L237" s="115">
        <v>7179</v>
      </c>
      <c r="M237" s="115" t="s">
        <v>2325</v>
      </c>
      <c r="N237" s="115"/>
    </row>
    <row r="238" spans="1:14">
      <c r="A238" s="115" t="s">
        <v>2863</v>
      </c>
      <c r="B238" s="115" t="s">
        <v>393</v>
      </c>
      <c r="C238" s="115">
        <v>2.9</v>
      </c>
      <c r="D238" s="115">
        <v>2.95</v>
      </c>
      <c r="E238" s="115">
        <v>2.8</v>
      </c>
      <c r="F238" s="115">
        <v>2.8</v>
      </c>
      <c r="G238" s="115">
        <v>2.8</v>
      </c>
      <c r="H238" s="115">
        <v>2.9</v>
      </c>
      <c r="I238" s="115">
        <v>29216</v>
      </c>
      <c r="J238" s="115">
        <v>82569.2</v>
      </c>
      <c r="K238" s="117">
        <v>43306</v>
      </c>
      <c r="L238" s="115">
        <v>45</v>
      </c>
      <c r="M238" s="115" t="s">
        <v>2864</v>
      </c>
      <c r="N238" s="115"/>
    </row>
    <row r="239" spans="1:14">
      <c r="A239" s="115" t="s">
        <v>634</v>
      </c>
      <c r="B239" s="115" t="s">
        <v>393</v>
      </c>
      <c r="C239" s="115">
        <v>45.9</v>
      </c>
      <c r="D239" s="115">
        <v>46</v>
      </c>
      <c r="E239" s="115">
        <v>42.2</v>
      </c>
      <c r="F239" s="115">
        <v>45.55</v>
      </c>
      <c r="G239" s="115">
        <v>45.8</v>
      </c>
      <c r="H239" s="115">
        <v>44</v>
      </c>
      <c r="I239" s="115">
        <v>10846</v>
      </c>
      <c r="J239" s="115">
        <v>488324.7</v>
      </c>
      <c r="K239" s="117">
        <v>43306</v>
      </c>
      <c r="L239" s="115">
        <v>184</v>
      </c>
      <c r="M239" s="115" t="s">
        <v>635</v>
      </c>
      <c r="N239" s="115"/>
    </row>
    <row r="240" spans="1:14">
      <c r="A240" s="115" t="s">
        <v>3427</v>
      </c>
      <c r="B240" s="115" t="s">
        <v>393</v>
      </c>
      <c r="C240" s="115">
        <v>2827.95</v>
      </c>
      <c r="D240" s="115">
        <v>2827.95</v>
      </c>
      <c r="E240" s="115">
        <v>2775.1</v>
      </c>
      <c r="F240" s="115">
        <v>2775.4</v>
      </c>
      <c r="G240" s="115">
        <v>2775.1</v>
      </c>
      <c r="H240" s="115">
        <v>2781</v>
      </c>
      <c r="I240" s="115">
        <v>142</v>
      </c>
      <c r="J240" s="115">
        <v>395704.3</v>
      </c>
      <c r="K240" s="117">
        <v>43306</v>
      </c>
      <c r="L240" s="115">
        <v>13</v>
      </c>
      <c r="M240" s="115" t="s">
        <v>3428</v>
      </c>
      <c r="N240" s="115"/>
    </row>
    <row r="241" spans="1:14">
      <c r="A241" s="115" t="s">
        <v>3704</v>
      </c>
      <c r="B241" s="115" t="s">
        <v>393</v>
      </c>
      <c r="C241" s="115">
        <v>112</v>
      </c>
      <c r="D241" s="115">
        <v>112</v>
      </c>
      <c r="E241" s="115">
        <v>112</v>
      </c>
      <c r="F241" s="115">
        <v>112</v>
      </c>
      <c r="G241" s="115">
        <v>112</v>
      </c>
      <c r="H241" s="115">
        <v>112</v>
      </c>
      <c r="I241" s="115">
        <v>309</v>
      </c>
      <c r="J241" s="115">
        <v>34608</v>
      </c>
      <c r="K241" s="117">
        <v>43306</v>
      </c>
      <c r="L241" s="115">
        <v>4</v>
      </c>
      <c r="M241" s="115" t="s">
        <v>3705</v>
      </c>
      <c r="N241" s="115"/>
    </row>
    <row r="242" spans="1:14">
      <c r="A242" s="115" t="s">
        <v>3275</v>
      </c>
      <c r="B242" s="115" t="s">
        <v>393</v>
      </c>
      <c r="C242" s="115">
        <v>4.5999999999999996</v>
      </c>
      <c r="D242" s="115">
        <v>4.5999999999999996</v>
      </c>
      <c r="E242" s="115">
        <v>4.3499999999999996</v>
      </c>
      <c r="F242" s="115">
        <v>4.45</v>
      </c>
      <c r="G242" s="115">
        <v>4.45</v>
      </c>
      <c r="H242" s="115">
        <v>4.45</v>
      </c>
      <c r="I242" s="115">
        <v>245613</v>
      </c>
      <c r="J242" s="115">
        <v>1096877.8999999999</v>
      </c>
      <c r="K242" s="117">
        <v>43306</v>
      </c>
      <c r="L242" s="115">
        <v>214</v>
      </c>
      <c r="M242" s="115" t="s">
        <v>3276</v>
      </c>
      <c r="N242" s="115"/>
    </row>
    <row r="243" spans="1:14">
      <c r="A243" s="115" t="s">
        <v>2865</v>
      </c>
      <c r="B243" s="115" t="s">
        <v>3237</v>
      </c>
      <c r="C243" s="115">
        <v>311</v>
      </c>
      <c r="D243" s="115">
        <v>315</v>
      </c>
      <c r="E243" s="115">
        <v>300</v>
      </c>
      <c r="F243" s="115">
        <v>304.7</v>
      </c>
      <c r="G243" s="115">
        <v>310</v>
      </c>
      <c r="H243" s="115">
        <v>313.64999999999998</v>
      </c>
      <c r="I243" s="115">
        <v>2693</v>
      </c>
      <c r="J243" s="115">
        <v>831982.25</v>
      </c>
      <c r="K243" s="117">
        <v>43306</v>
      </c>
      <c r="L243" s="115">
        <v>82</v>
      </c>
      <c r="M243" s="115" t="s">
        <v>2866</v>
      </c>
      <c r="N243" s="115"/>
    </row>
    <row r="244" spans="1:14">
      <c r="A244" s="115" t="s">
        <v>3277</v>
      </c>
      <c r="B244" s="115" t="s">
        <v>3237</v>
      </c>
      <c r="C244" s="115">
        <v>17.25</v>
      </c>
      <c r="D244" s="115">
        <v>17.25</v>
      </c>
      <c r="E244" s="115">
        <v>15.65</v>
      </c>
      <c r="F244" s="115">
        <v>15.9</v>
      </c>
      <c r="G244" s="115">
        <v>15.9</v>
      </c>
      <c r="H244" s="115">
        <v>16.45</v>
      </c>
      <c r="I244" s="115">
        <v>10260</v>
      </c>
      <c r="J244" s="115">
        <v>162905.65</v>
      </c>
      <c r="K244" s="117">
        <v>43306</v>
      </c>
      <c r="L244" s="115">
        <v>41</v>
      </c>
      <c r="M244" s="115" t="s">
        <v>3278</v>
      </c>
      <c r="N244" s="115"/>
    </row>
    <row r="245" spans="1:14">
      <c r="A245" s="115" t="s">
        <v>636</v>
      </c>
      <c r="B245" s="115" t="s">
        <v>393</v>
      </c>
      <c r="C245" s="115">
        <v>124.7</v>
      </c>
      <c r="D245" s="115">
        <v>125.5</v>
      </c>
      <c r="E245" s="115">
        <v>121.8</v>
      </c>
      <c r="F245" s="115">
        <v>122.3</v>
      </c>
      <c r="G245" s="115">
        <v>122.3</v>
      </c>
      <c r="H245" s="115">
        <v>123.5</v>
      </c>
      <c r="I245" s="115">
        <v>40251</v>
      </c>
      <c r="J245" s="115">
        <v>4947876.8</v>
      </c>
      <c r="K245" s="117">
        <v>43306</v>
      </c>
      <c r="L245" s="115">
        <v>875</v>
      </c>
      <c r="M245" s="115" t="s">
        <v>637</v>
      </c>
      <c r="N245" s="115"/>
    </row>
    <row r="246" spans="1:14">
      <c r="A246" s="115" t="s">
        <v>195</v>
      </c>
      <c r="B246" s="115" t="s">
        <v>393</v>
      </c>
      <c r="C246" s="115">
        <v>375.8</v>
      </c>
      <c r="D246" s="115">
        <v>377.65</v>
      </c>
      <c r="E246" s="115">
        <v>363</v>
      </c>
      <c r="F246" s="115">
        <v>364.95</v>
      </c>
      <c r="G246" s="115">
        <v>363.65</v>
      </c>
      <c r="H246" s="115">
        <v>372.45</v>
      </c>
      <c r="I246" s="115">
        <v>826018</v>
      </c>
      <c r="J246" s="115">
        <v>305226771.80000001</v>
      </c>
      <c r="K246" s="117">
        <v>43306</v>
      </c>
      <c r="L246" s="115">
        <v>12451</v>
      </c>
      <c r="M246" s="115" t="s">
        <v>638</v>
      </c>
      <c r="N246" s="115"/>
    </row>
    <row r="247" spans="1:14">
      <c r="A247" s="115" t="s">
        <v>3279</v>
      </c>
      <c r="B247" s="115" t="s">
        <v>3237</v>
      </c>
      <c r="C247" s="115">
        <v>26.95</v>
      </c>
      <c r="D247" s="115">
        <v>26.95</v>
      </c>
      <c r="E247" s="115">
        <v>24.8</v>
      </c>
      <c r="F247" s="115">
        <v>25.9</v>
      </c>
      <c r="G247" s="115">
        <v>25.9</v>
      </c>
      <c r="H247" s="115">
        <v>25.9</v>
      </c>
      <c r="I247" s="115">
        <v>43537</v>
      </c>
      <c r="J247" s="115">
        <v>1127178.1000000001</v>
      </c>
      <c r="K247" s="117">
        <v>43306</v>
      </c>
      <c r="L247" s="115">
        <v>85</v>
      </c>
      <c r="M247" s="115" t="s">
        <v>3280</v>
      </c>
      <c r="N247" s="115"/>
    </row>
    <row r="248" spans="1:14">
      <c r="A248" s="115" t="s">
        <v>639</v>
      </c>
      <c r="B248" s="115" t="s">
        <v>393</v>
      </c>
      <c r="C248" s="115">
        <v>89.25</v>
      </c>
      <c r="D248" s="115">
        <v>90.55</v>
      </c>
      <c r="E248" s="115">
        <v>86.05</v>
      </c>
      <c r="F248" s="115">
        <v>87</v>
      </c>
      <c r="G248" s="115">
        <v>87.4</v>
      </c>
      <c r="H248" s="115">
        <v>88.1</v>
      </c>
      <c r="I248" s="115">
        <v>746829</v>
      </c>
      <c r="J248" s="115">
        <v>65513356.100000001</v>
      </c>
      <c r="K248" s="117">
        <v>43306</v>
      </c>
      <c r="L248" s="115">
        <v>2760</v>
      </c>
      <c r="M248" s="115" t="s">
        <v>640</v>
      </c>
      <c r="N248" s="115"/>
    </row>
    <row r="249" spans="1:14">
      <c r="A249" s="115" t="s">
        <v>54</v>
      </c>
      <c r="B249" s="115" t="s">
        <v>393</v>
      </c>
      <c r="C249" s="115">
        <v>253.9</v>
      </c>
      <c r="D249" s="115">
        <v>263.75</v>
      </c>
      <c r="E249" s="115">
        <v>247.5</v>
      </c>
      <c r="F249" s="115">
        <v>258.95</v>
      </c>
      <c r="G249" s="115">
        <v>257.60000000000002</v>
      </c>
      <c r="H249" s="115">
        <v>252.8</v>
      </c>
      <c r="I249" s="115">
        <v>8345979</v>
      </c>
      <c r="J249" s="115">
        <v>2126377593</v>
      </c>
      <c r="K249" s="117">
        <v>43306</v>
      </c>
      <c r="L249" s="115">
        <v>59775</v>
      </c>
      <c r="M249" s="115" t="s">
        <v>641</v>
      </c>
      <c r="N249" s="115"/>
    </row>
    <row r="250" spans="1:14">
      <c r="A250" s="115" t="s">
        <v>2867</v>
      </c>
      <c r="B250" s="115" t="s">
        <v>393</v>
      </c>
      <c r="C250" s="115">
        <v>32.049999999999997</v>
      </c>
      <c r="D250" s="115">
        <v>32.049999999999997</v>
      </c>
      <c r="E250" s="115">
        <v>31.5</v>
      </c>
      <c r="F250" s="115">
        <v>32</v>
      </c>
      <c r="G250" s="115">
        <v>31.7</v>
      </c>
      <c r="H250" s="115">
        <v>30.55</v>
      </c>
      <c r="I250" s="115">
        <v>203808</v>
      </c>
      <c r="J250" s="115">
        <v>6517126.8499999996</v>
      </c>
      <c r="K250" s="117">
        <v>43306</v>
      </c>
      <c r="L250" s="115">
        <v>521</v>
      </c>
      <c r="M250" s="115" t="s">
        <v>2868</v>
      </c>
      <c r="N250" s="115"/>
    </row>
    <row r="251" spans="1:14">
      <c r="A251" s="115" t="s">
        <v>642</v>
      </c>
      <c r="B251" s="115" t="s">
        <v>393</v>
      </c>
      <c r="C251" s="115">
        <v>345.3</v>
      </c>
      <c r="D251" s="115">
        <v>360</v>
      </c>
      <c r="E251" s="115">
        <v>345.3</v>
      </c>
      <c r="F251" s="115">
        <v>355.7</v>
      </c>
      <c r="G251" s="115">
        <v>355.05</v>
      </c>
      <c r="H251" s="115">
        <v>345.3</v>
      </c>
      <c r="I251" s="115">
        <v>975818</v>
      </c>
      <c r="J251" s="115">
        <v>344982635.25</v>
      </c>
      <c r="K251" s="117">
        <v>43306</v>
      </c>
      <c r="L251" s="115">
        <v>17749</v>
      </c>
      <c r="M251" s="115" t="s">
        <v>2642</v>
      </c>
      <c r="N251" s="115"/>
    </row>
    <row r="252" spans="1:14">
      <c r="A252" s="115" t="s">
        <v>3281</v>
      </c>
      <c r="B252" s="115" t="s">
        <v>393</v>
      </c>
      <c r="C252" s="115">
        <v>115.1</v>
      </c>
      <c r="D252" s="115">
        <v>115.5</v>
      </c>
      <c r="E252" s="115">
        <v>114</v>
      </c>
      <c r="F252" s="115">
        <v>114.15</v>
      </c>
      <c r="G252" s="115">
        <v>114.2</v>
      </c>
      <c r="H252" s="115">
        <v>115.6</v>
      </c>
      <c r="I252" s="115">
        <v>7156</v>
      </c>
      <c r="J252" s="115">
        <v>822239.9</v>
      </c>
      <c r="K252" s="117">
        <v>43306</v>
      </c>
      <c r="L252" s="115">
        <v>23</v>
      </c>
      <c r="M252" s="115" t="s">
        <v>3282</v>
      </c>
      <c r="N252" s="115"/>
    </row>
    <row r="253" spans="1:14">
      <c r="A253" s="115" t="s">
        <v>2608</v>
      </c>
      <c r="B253" s="115" t="s">
        <v>393</v>
      </c>
      <c r="C253" s="115">
        <v>268</v>
      </c>
      <c r="D253" s="115">
        <v>268.05</v>
      </c>
      <c r="E253" s="115">
        <v>260.10000000000002</v>
      </c>
      <c r="F253" s="115">
        <v>261.2</v>
      </c>
      <c r="G253" s="115">
        <v>260.5</v>
      </c>
      <c r="H253" s="115">
        <v>265.14999999999998</v>
      </c>
      <c r="I253" s="115">
        <v>47170</v>
      </c>
      <c r="J253" s="115">
        <v>12470827.550000001</v>
      </c>
      <c r="K253" s="117">
        <v>43306</v>
      </c>
      <c r="L253" s="115">
        <v>1334</v>
      </c>
      <c r="M253" s="115" t="s">
        <v>2609</v>
      </c>
      <c r="N253" s="115"/>
    </row>
    <row r="254" spans="1:14">
      <c r="A254" s="115" t="s">
        <v>643</v>
      </c>
      <c r="B254" s="115" t="s">
        <v>393</v>
      </c>
      <c r="C254" s="115">
        <v>526.79999999999995</v>
      </c>
      <c r="D254" s="115">
        <v>530.9</v>
      </c>
      <c r="E254" s="115">
        <v>515.65</v>
      </c>
      <c r="F254" s="115">
        <v>519.4</v>
      </c>
      <c r="G254" s="115">
        <v>518.70000000000005</v>
      </c>
      <c r="H254" s="115">
        <v>520.5</v>
      </c>
      <c r="I254" s="115">
        <v>370799</v>
      </c>
      <c r="J254" s="115">
        <v>193602412.40000001</v>
      </c>
      <c r="K254" s="117">
        <v>43306</v>
      </c>
      <c r="L254" s="115">
        <v>7424</v>
      </c>
      <c r="M254" s="115" t="s">
        <v>644</v>
      </c>
      <c r="N254" s="115"/>
    </row>
    <row r="255" spans="1:14">
      <c r="A255" s="115" t="s">
        <v>645</v>
      </c>
      <c r="B255" s="115" t="s">
        <v>393</v>
      </c>
      <c r="C255" s="115">
        <v>426.5</v>
      </c>
      <c r="D255" s="115">
        <v>440.05</v>
      </c>
      <c r="E255" s="115">
        <v>426.35</v>
      </c>
      <c r="F255" s="115">
        <v>440.05</v>
      </c>
      <c r="G255" s="115">
        <v>440.05</v>
      </c>
      <c r="H255" s="115">
        <v>419.1</v>
      </c>
      <c r="I255" s="115">
        <v>48396</v>
      </c>
      <c r="J255" s="115">
        <v>21206869.399999999</v>
      </c>
      <c r="K255" s="117">
        <v>43306</v>
      </c>
      <c r="L255" s="115">
        <v>751</v>
      </c>
      <c r="M255" s="115" t="s">
        <v>2217</v>
      </c>
      <c r="N255" s="115"/>
    </row>
    <row r="256" spans="1:14">
      <c r="A256" s="115" t="s">
        <v>2307</v>
      </c>
      <c r="B256" s="115" t="s">
        <v>393</v>
      </c>
      <c r="C256" s="115">
        <v>432</v>
      </c>
      <c r="D256" s="115">
        <v>432</v>
      </c>
      <c r="E256" s="115">
        <v>402.2</v>
      </c>
      <c r="F256" s="115">
        <v>413.45</v>
      </c>
      <c r="G256" s="115">
        <v>415</v>
      </c>
      <c r="H256" s="115">
        <v>414.45</v>
      </c>
      <c r="I256" s="115">
        <v>2284</v>
      </c>
      <c r="J256" s="115">
        <v>948004.5</v>
      </c>
      <c r="K256" s="117">
        <v>43306</v>
      </c>
      <c r="L256" s="115">
        <v>98</v>
      </c>
      <c r="M256" s="115" t="s">
        <v>2308</v>
      </c>
      <c r="N256" s="115"/>
    </row>
    <row r="257" spans="1:14">
      <c r="A257" s="115" t="s">
        <v>646</v>
      </c>
      <c r="B257" s="115" t="s">
        <v>393</v>
      </c>
      <c r="C257" s="115">
        <v>346.25</v>
      </c>
      <c r="D257" s="115">
        <v>361.25</v>
      </c>
      <c r="E257" s="115">
        <v>346.25</v>
      </c>
      <c r="F257" s="115">
        <v>357.25</v>
      </c>
      <c r="G257" s="115">
        <v>355.9</v>
      </c>
      <c r="H257" s="115">
        <v>345.9</v>
      </c>
      <c r="I257" s="115">
        <v>76204</v>
      </c>
      <c r="J257" s="115">
        <v>27127331.550000001</v>
      </c>
      <c r="K257" s="117">
        <v>43306</v>
      </c>
      <c r="L257" s="115">
        <v>6601</v>
      </c>
      <c r="M257" s="115" t="s">
        <v>647</v>
      </c>
      <c r="N257" s="115"/>
    </row>
    <row r="258" spans="1:14">
      <c r="A258" s="115" t="s">
        <v>648</v>
      </c>
      <c r="B258" s="115" t="s">
        <v>393</v>
      </c>
      <c r="C258" s="115">
        <v>89.05</v>
      </c>
      <c r="D258" s="115">
        <v>89.95</v>
      </c>
      <c r="E258" s="115">
        <v>85.8</v>
      </c>
      <c r="F258" s="115">
        <v>86.3</v>
      </c>
      <c r="G258" s="115">
        <v>86.5</v>
      </c>
      <c r="H258" s="115">
        <v>87.8</v>
      </c>
      <c r="I258" s="115">
        <v>7994</v>
      </c>
      <c r="J258" s="115">
        <v>696022.9</v>
      </c>
      <c r="K258" s="117">
        <v>43306</v>
      </c>
      <c r="L258" s="115">
        <v>181</v>
      </c>
      <c r="M258" s="115" t="s">
        <v>649</v>
      </c>
      <c r="N258" s="115"/>
    </row>
    <row r="259" spans="1:14">
      <c r="A259" s="115" t="s">
        <v>650</v>
      </c>
      <c r="B259" s="115" t="s">
        <v>393</v>
      </c>
      <c r="C259" s="115">
        <v>1222</v>
      </c>
      <c r="D259" s="115">
        <v>1268</v>
      </c>
      <c r="E259" s="115">
        <v>1221.0999999999999</v>
      </c>
      <c r="F259" s="115">
        <v>1250.75</v>
      </c>
      <c r="G259" s="115">
        <v>1250.25</v>
      </c>
      <c r="H259" s="115">
        <v>1220.9000000000001</v>
      </c>
      <c r="I259" s="115">
        <v>109176</v>
      </c>
      <c r="J259" s="115">
        <v>136516474.19999999</v>
      </c>
      <c r="K259" s="117">
        <v>43306</v>
      </c>
      <c r="L259" s="115">
        <v>3568</v>
      </c>
      <c r="M259" s="115" t="s">
        <v>651</v>
      </c>
      <c r="N259" s="115"/>
    </row>
    <row r="260" spans="1:14">
      <c r="A260" s="115" t="s">
        <v>2869</v>
      </c>
      <c r="B260" s="115" t="s">
        <v>393</v>
      </c>
      <c r="C260" s="115">
        <v>1.75</v>
      </c>
      <c r="D260" s="115">
        <v>1.75</v>
      </c>
      <c r="E260" s="115">
        <v>1.75</v>
      </c>
      <c r="F260" s="115">
        <v>1.75</v>
      </c>
      <c r="G260" s="115">
        <v>1.75</v>
      </c>
      <c r="H260" s="115">
        <v>1.7</v>
      </c>
      <c r="I260" s="115">
        <v>132504</v>
      </c>
      <c r="J260" s="115">
        <v>231882</v>
      </c>
      <c r="K260" s="117">
        <v>43306</v>
      </c>
      <c r="L260" s="115">
        <v>59</v>
      </c>
      <c r="M260" s="115" t="s">
        <v>2870</v>
      </c>
      <c r="N260" s="115"/>
    </row>
    <row r="261" spans="1:14">
      <c r="A261" s="115" t="s">
        <v>233</v>
      </c>
      <c r="B261" s="115" t="s">
        <v>393</v>
      </c>
      <c r="C261" s="115">
        <v>166.3</v>
      </c>
      <c r="D261" s="115">
        <v>166.3</v>
      </c>
      <c r="E261" s="115">
        <v>162.4</v>
      </c>
      <c r="F261" s="115">
        <v>163.65</v>
      </c>
      <c r="G261" s="115">
        <v>163.85</v>
      </c>
      <c r="H261" s="115">
        <v>165.85</v>
      </c>
      <c r="I261" s="115">
        <v>1098692</v>
      </c>
      <c r="J261" s="115">
        <v>180363337.5</v>
      </c>
      <c r="K261" s="117">
        <v>43306</v>
      </c>
      <c r="L261" s="115">
        <v>13678</v>
      </c>
      <c r="M261" s="115" t="s">
        <v>652</v>
      </c>
      <c r="N261" s="115"/>
    </row>
    <row r="262" spans="1:14">
      <c r="A262" s="115" t="s">
        <v>2871</v>
      </c>
      <c r="B262" s="115" t="s">
        <v>393</v>
      </c>
      <c r="C262" s="115">
        <v>3.15</v>
      </c>
      <c r="D262" s="115">
        <v>3.15</v>
      </c>
      <c r="E262" s="115">
        <v>3.05</v>
      </c>
      <c r="F262" s="115">
        <v>3.1</v>
      </c>
      <c r="G262" s="115">
        <v>3.1</v>
      </c>
      <c r="H262" s="115">
        <v>3.1</v>
      </c>
      <c r="I262" s="115">
        <v>22788</v>
      </c>
      <c r="J262" s="115">
        <v>70951</v>
      </c>
      <c r="K262" s="117">
        <v>43306</v>
      </c>
      <c r="L262" s="115">
        <v>50</v>
      </c>
      <c r="M262" s="115" t="s">
        <v>2872</v>
      </c>
      <c r="N262" s="115"/>
    </row>
    <row r="263" spans="1:14">
      <c r="A263" s="115" t="s">
        <v>2873</v>
      </c>
      <c r="B263" s="115" t="s">
        <v>393</v>
      </c>
      <c r="C263" s="115">
        <v>8.5500000000000007</v>
      </c>
      <c r="D263" s="115">
        <v>8.65</v>
      </c>
      <c r="E263" s="115">
        <v>8.3000000000000007</v>
      </c>
      <c r="F263" s="115">
        <v>8.5500000000000007</v>
      </c>
      <c r="G263" s="115">
        <v>8.6</v>
      </c>
      <c r="H263" s="115">
        <v>8.35</v>
      </c>
      <c r="I263" s="115">
        <v>29234</v>
      </c>
      <c r="J263" s="115">
        <v>247288.95</v>
      </c>
      <c r="K263" s="117">
        <v>43306</v>
      </c>
      <c r="L263" s="115">
        <v>107</v>
      </c>
      <c r="M263" s="115" t="s">
        <v>2874</v>
      </c>
      <c r="N263" s="115"/>
    </row>
    <row r="264" spans="1:14">
      <c r="A264" s="115" t="s">
        <v>653</v>
      </c>
      <c r="B264" s="115" t="s">
        <v>393</v>
      </c>
      <c r="C264" s="115">
        <v>282</v>
      </c>
      <c r="D264" s="115">
        <v>282</v>
      </c>
      <c r="E264" s="115">
        <v>272.95</v>
      </c>
      <c r="F264" s="115">
        <v>275.25</v>
      </c>
      <c r="G264" s="115">
        <v>275</v>
      </c>
      <c r="H264" s="115">
        <v>275.89999999999998</v>
      </c>
      <c r="I264" s="115">
        <v>714985</v>
      </c>
      <c r="J264" s="115">
        <v>198754512.15000001</v>
      </c>
      <c r="K264" s="117">
        <v>43306</v>
      </c>
      <c r="L264" s="115">
        <v>4168</v>
      </c>
      <c r="M264" s="115" t="s">
        <v>654</v>
      </c>
      <c r="N264" s="115"/>
    </row>
    <row r="265" spans="1:14">
      <c r="A265" s="115" t="s">
        <v>2460</v>
      </c>
      <c r="B265" s="115" t="s">
        <v>393</v>
      </c>
      <c r="C265" s="115">
        <v>265</v>
      </c>
      <c r="D265" s="115">
        <v>265.89999999999998</v>
      </c>
      <c r="E265" s="115">
        <v>261.89999999999998</v>
      </c>
      <c r="F265" s="115">
        <v>263.2</v>
      </c>
      <c r="G265" s="115">
        <v>263.25</v>
      </c>
      <c r="H265" s="115">
        <v>264.8</v>
      </c>
      <c r="I265" s="115">
        <v>224494</v>
      </c>
      <c r="J265" s="115">
        <v>59178982.950000003</v>
      </c>
      <c r="K265" s="117">
        <v>43306</v>
      </c>
      <c r="L265" s="115">
        <v>4661</v>
      </c>
      <c r="M265" s="115" t="s">
        <v>2461</v>
      </c>
      <c r="N265" s="115"/>
    </row>
    <row r="266" spans="1:14">
      <c r="A266" s="115" t="s">
        <v>232</v>
      </c>
      <c r="B266" s="115" t="s">
        <v>393</v>
      </c>
      <c r="C266" s="115">
        <v>1342</v>
      </c>
      <c r="D266" s="115">
        <v>1381</v>
      </c>
      <c r="E266" s="115">
        <v>1338</v>
      </c>
      <c r="F266" s="115">
        <v>1357.55</v>
      </c>
      <c r="G266" s="115">
        <v>1356.4</v>
      </c>
      <c r="H266" s="115">
        <v>1336.55</v>
      </c>
      <c r="I266" s="115">
        <v>1267493</v>
      </c>
      <c r="J266" s="115">
        <v>1730674734.1500001</v>
      </c>
      <c r="K266" s="117">
        <v>43306</v>
      </c>
      <c r="L266" s="115">
        <v>36216</v>
      </c>
      <c r="M266" s="115" t="s">
        <v>655</v>
      </c>
      <c r="N266" s="115"/>
    </row>
    <row r="267" spans="1:14">
      <c r="A267" s="115" t="s">
        <v>2875</v>
      </c>
      <c r="B267" s="115" t="s">
        <v>393</v>
      </c>
      <c r="C267" s="115">
        <v>13.95</v>
      </c>
      <c r="D267" s="115">
        <v>13.95</v>
      </c>
      <c r="E267" s="115">
        <v>13.15</v>
      </c>
      <c r="F267" s="115">
        <v>13.55</v>
      </c>
      <c r="G267" s="115">
        <v>13.55</v>
      </c>
      <c r="H267" s="115">
        <v>13.75</v>
      </c>
      <c r="I267" s="115">
        <v>7666</v>
      </c>
      <c r="J267" s="115">
        <v>103871.1</v>
      </c>
      <c r="K267" s="117">
        <v>43306</v>
      </c>
      <c r="L267" s="115">
        <v>76</v>
      </c>
      <c r="M267" s="115" t="s">
        <v>2876</v>
      </c>
      <c r="N267" s="115"/>
    </row>
    <row r="268" spans="1:14">
      <c r="A268" s="115" t="s">
        <v>2718</v>
      </c>
      <c r="B268" s="115" t="s">
        <v>393</v>
      </c>
      <c r="C268" s="115">
        <v>11.95</v>
      </c>
      <c r="D268" s="115">
        <v>12.25</v>
      </c>
      <c r="E268" s="115">
        <v>11.6</v>
      </c>
      <c r="F268" s="115">
        <v>12</v>
      </c>
      <c r="G268" s="115">
        <v>12.1</v>
      </c>
      <c r="H268" s="115">
        <v>11.6</v>
      </c>
      <c r="I268" s="115">
        <v>39426</v>
      </c>
      <c r="J268" s="115">
        <v>471576.9</v>
      </c>
      <c r="K268" s="117">
        <v>43306</v>
      </c>
      <c r="L268" s="115">
        <v>144</v>
      </c>
      <c r="M268" s="115" t="s">
        <v>2719</v>
      </c>
      <c r="N268" s="115"/>
    </row>
    <row r="269" spans="1:14">
      <c r="A269" s="115" t="s">
        <v>656</v>
      </c>
      <c r="B269" s="115" t="s">
        <v>393</v>
      </c>
      <c r="C269" s="115">
        <v>12.85</v>
      </c>
      <c r="D269" s="115">
        <v>13</v>
      </c>
      <c r="E269" s="115">
        <v>12.1</v>
      </c>
      <c r="F269" s="115">
        <v>12.65</v>
      </c>
      <c r="G269" s="115">
        <v>12.55</v>
      </c>
      <c r="H269" s="115">
        <v>12.25</v>
      </c>
      <c r="I269" s="115">
        <v>54679</v>
      </c>
      <c r="J269" s="115">
        <v>689428.5</v>
      </c>
      <c r="K269" s="117">
        <v>43306</v>
      </c>
      <c r="L269" s="115">
        <v>189</v>
      </c>
      <c r="M269" s="115" t="s">
        <v>657</v>
      </c>
      <c r="N269" s="115"/>
    </row>
    <row r="270" spans="1:14">
      <c r="A270" s="115" t="s">
        <v>658</v>
      </c>
      <c r="B270" s="115" t="s">
        <v>393</v>
      </c>
      <c r="C270" s="115">
        <v>253.5</v>
      </c>
      <c r="D270" s="115">
        <v>261.8</v>
      </c>
      <c r="E270" s="115">
        <v>250.05</v>
      </c>
      <c r="F270" s="115">
        <v>256.3</v>
      </c>
      <c r="G270" s="115">
        <v>256</v>
      </c>
      <c r="H270" s="115">
        <v>252.95</v>
      </c>
      <c r="I270" s="115">
        <v>98536</v>
      </c>
      <c r="J270" s="115">
        <v>25411048.600000001</v>
      </c>
      <c r="K270" s="117">
        <v>43306</v>
      </c>
      <c r="L270" s="115">
        <v>1387</v>
      </c>
      <c r="M270" s="115" t="s">
        <v>659</v>
      </c>
      <c r="N270" s="115"/>
    </row>
    <row r="271" spans="1:14">
      <c r="A271" s="115" t="s">
        <v>2720</v>
      </c>
      <c r="B271" s="115" t="s">
        <v>393</v>
      </c>
      <c r="C271" s="115">
        <v>5.95</v>
      </c>
      <c r="D271" s="115">
        <v>6.15</v>
      </c>
      <c r="E271" s="115">
        <v>5.85</v>
      </c>
      <c r="F271" s="115">
        <v>6</v>
      </c>
      <c r="G271" s="115">
        <v>6.05</v>
      </c>
      <c r="H271" s="115">
        <v>5.95</v>
      </c>
      <c r="I271" s="115">
        <v>151914</v>
      </c>
      <c r="J271" s="115">
        <v>917532.25</v>
      </c>
      <c r="K271" s="117">
        <v>43306</v>
      </c>
      <c r="L271" s="115">
        <v>185</v>
      </c>
      <c r="M271" s="115" t="s">
        <v>2721</v>
      </c>
      <c r="N271" s="115"/>
    </row>
    <row r="272" spans="1:14">
      <c r="A272" s="115" t="s">
        <v>660</v>
      </c>
      <c r="B272" s="115" t="s">
        <v>393</v>
      </c>
      <c r="C272" s="115">
        <v>70</v>
      </c>
      <c r="D272" s="115">
        <v>70</v>
      </c>
      <c r="E272" s="115">
        <v>68.55</v>
      </c>
      <c r="F272" s="115">
        <v>68.95</v>
      </c>
      <c r="G272" s="115">
        <v>68.849999999999994</v>
      </c>
      <c r="H272" s="115">
        <v>69.3</v>
      </c>
      <c r="I272" s="115">
        <v>201734</v>
      </c>
      <c r="J272" s="115">
        <v>13958151.85</v>
      </c>
      <c r="K272" s="117">
        <v>43306</v>
      </c>
      <c r="L272" s="115">
        <v>1495</v>
      </c>
      <c r="M272" s="115" t="s">
        <v>661</v>
      </c>
      <c r="N272" s="115"/>
    </row>
    <row r="273" spans="1:14">
      <c r="A273" s="115" t="s">
        <v>3117</v>
      </c>
      <c r="B273" s="115" t="s">
        <v>393</v>
      </c>
      <c r="C273" s="115">
        <v>54</v>
      </c>
      <c r="D273" s="115">
        <v>54.15</v>
      </c>
      <c r="E273" s="115">
        <v>53.1</v>
      </c>
      <c r="F273" s="115">
        <v>53.25</v>
      </c>
      <c r="G273" s="115">
        <v>53.1</v>
      </c>
      <c r="H273" s="115">
        <v>53.9</v>
      </c>
      <c r="I273" s="115">
        <v>46747</v>
      </c>
      <c r="J273" s="115">
        <v>2502292.75</v>
      </c>
      <c r="K273" s="117">
        <v>43306</v>
      </c>
      <c r="L273" s="115">
        <v>347</v>
      </c>
      <c r="M273" s="115" t="s">
        <v>3118</v>
      </c>
      <c r="N273" s="115"/>
    </row>
    <row r="274" spans="1:14">
      <c r="A274" s="115" t="s">
        <v>662</v>
      </c>
      <c r="B274" s="115" t="s">
        <v>393</v>
      </c>
      <c r="C274" s="115">
        <v>390.05</v>
      </c>
      <c r="D274" s="115">
        <v>405</v>
      </c>
      <c r="E274" s="115">
        <v>390.05</v>
      </c>
      <c r="F274" s="115">
        <v>395.3</v>
      </c>
      <c r="G274" s="115">
        <v>395</v>
      </c>
      <c r="H274" s="115">
        <v>398.05</v>
      </c>
      <c r="I274" s="115">
        <v>506</v>
      </c>
      <c r="J274" s="115">
        <v>201659.5</v>
      </c>
      <c r="K274" s="117">
        <v>43306</v>
      </c>
      <c r="L274" s="115">
        <v>44</v>
      </c>
      <c r="M274" s="115" t="s">
        <v>663</v>
      </c>
      <c r="N274" s="115"/>
    </row>
    <row r="275" spans="1:14">
      <c r="A275" s="115" t="s">
        <v>664</v>
      </c>
      <c r="B275" s="115" t="s">
        <v>393</v>
      </c>
      <c r="C275" s="115">
        <v>251.9</v>
      </c>
      <c r="D275" s="115">
        <v>261.8</v>
      </c>
      <c r="E275" s="115">
        <v>247</v>
      </c>
      <c r="F275" s="115">
        <v>250.35</v>
      </c>
      <c r="G275" s="115">
        <v>251.45</v>
      </c>
      <c r="H275" s="115">
        <v>250.2</v>
      </c>
      <c r="I275" s="115">
        <v>632780</v>
      </c>
      <c r="J275" s="115">
        <v>160998640.5</v>
      </c>
      <c r="K275" s="117">
        <v>43306</v>
      </c>
      <c r="L275" s="115">
        <v>17840</v>
      </c>
      <c r="M275" s="115" t="s">
        <v>665</v>
      </c>
      <c r="N275" s="115"/>
    </row>
    <row r="276" spans="1:14">
      <c r="A276" s="115" t="s">
        <v>55</v>
      </c>
      <c r="B276" s="115" t="s">
        <v>393</v>
      </c>
      <c r="C276" s="115">
        <v>915</v>
      </c>
      <c r="D276" s="115">
        <v>927.85</v>
      </c>
      <c r="E276" s="115">
        <v>896</v>
      </c>
      <c r="F276" s="115">
        <v>904.85</v>
      </c>
      <c r="G276" s="115">
        <v>900</v>
      </c>
      <c r="H276" s="115">
        <v>913.3</v>
      </c>
      <c r="I276" s="115">
        <v>537983</v>
      </c>
      <c r="J276" s="115">
        <v>490029643.30000001</v>
      </c>
      <c r="K276" s="117">
        <v>43306</v>
      </c>
      <c r="L276" s="115">
        <v>14829</v>
      </c>
      <c r="M276" s="115" t="s">
        <v>666</v>
      </c>
      <c r="N276" s="115"/>
    </row>
    <row r="277" spans="1:14">
      <c r="A277" s="115" t="s">
        <v>667</v>
      </c>
      <c r="B277" s="115" t="s">
        <v>393</v>
      </c>
      <c r="C277" s="115">
        <v>2699</v>
      </c>
      <c r="D277" s="115">
        <v>2699</v>
      </c>
      <c r="E277" s="115">
        <v>2650</v>
      </c>
      <c r="F277" s="115">
        <v>2661.65</v>
      </c>
      <c r="G277" s="115">
        <v>2650</v>
      </c>
      <c r="H277" s="115">
        <v>2650.15</v>
      </c>
      <c r="I277" s="115">
        <v>3870</v>
      </c>
      <c r="J277" s="115">
        <v>10333347.300000001</v>
      </c>
      <c r="K277" s="117">
        <v>43306</v>
      </c>
      <c r="L277" s="115">
        <v>822</v>
      </c>
      <c r="M277" s="115" t="s">
        <v>668</v>
      </c>
      <c r="N277" s="115"/>
    </row>
    <row r="278" spans="1:14">
      <c r="A278" s="115" t="s">
        <v>3283</v>
      </c>
      <c r="B278" s="115" t="s">
        <v>393</v>
      </c>
      <c r="C278" s="115">
        <v>66</v>
      </c>
      <c r="D278" s="115">
        <v>68.25</v>
      </c>
      <c r="E278" s="115">
        <v>65.95</v>
      </c>
      <c r="F278" s="115">
        <v>68</v>
      </c>
      <c r="G278" s="115">
        <v>67.599999999999994</v>
      </c>
      <c r="H278" s="115">
        <v>65</v>
      </c>
      <c r="I278" s="115">
        <v>858912</v>
      </c>
      <c r="J278" s="115">
        <v>58111637.149999999</v>
      </c>
      <c r="K278" s="117">
        <v>43306</v>
      </c>
      <c r="L278" s="115">
        <v>1723</v>
      </c>
      <c r="M278" s="115" t="s">
        <v>3284</v>
      </c>
      <c r="N278" s="115"/>
    </row>
    <row r="279" spans="1:14">
      <c r="A279" s="115" t="s">
        <v>56</v>
      </c>
      <c r="B279" s="115" t="s">
        <v>393</v>
      </c>
      <c r="C279" s="115">
        <v>927.9</v>
      </c>
      <c r="D279" s="115">
        <v>928</v>
      </c>
      <c r="E279" s="115">
        <v>910.5</v>
      </c>
      <c r="F279" s="115">
        <v>914.75</v>
      </c>
      <c r="G279" s="115">
        <v>914.35</v>
      </c>
      <c r="H279" s="115">
        <v>922.4</v>
      </c>
      <c r="I279" s="115">
        <v>194003</v>
      </c>
      <c r="J279" s="115">
        <v>177741031.75</v>
      </c>
      <c r="K279" s="117">
        <v>43306</v>
      </c>
      <c r="L279" s="115">
        <v>13062</v>
      </c>
      <c r="M279" s="115" t="s">
        <v>669</v>
      </c>
      <c r="N279" s="115"/>
    </row>
    <row r="280" spans="1:14">
      <c r="A280" s="115" t="s">
        <v>670</v>
      </c>
      <c r="B280" s="115" t="s">
        <v>393</v>
      </c>
      <c r="C280" s="115">
        <v>76</v>
      </c>
      <c r="D280" s="115">
        <v>76.7</v>
      </c>
      <c r="E280" s="115">
        <v>74.05</v>
      </c>
      <c r="F280" s="115">
        <v>74.3</v>
      </c>
      <c r="G280" s="115">
        <v>74.25</v>
      </c>
      <c r="H280" s="115">
        <v>74.95</v>
      </c>
      <c r="I280" s="115">
        <v>36290</v>
      </c>
      <c r="J280" s="115">
        <v>2726265.15</v>
      </c>
      <c r="K280" s="117">
        <v>43306</v>
      </c>
      <c r="L280" s="115">
        <v>142</v>
      </c>
      <c r="M280" s="115" t="s">
        <v>2237</v>
      </c>
      <c r="N280" s="115"/>
    </row>
    <row r="281" spans="1:14">
      <c r="A281" s="115" t="s">
        <v>2337</v>
      </c>
      <c r="B281" s="115" t="s">
        <v>393</v>
      </c>
      <c r="C281" s="115">
        <v>63.75</v>
      </c>
      <c r="D281" s="115">
        <v>64.099999999999994</v>
      </c>
      <c r="E281" s="115">
        <v>61.45</v>
      </c>
      <c r="F281" s="115">
        <v>62.05</v>
      </c>
      <c r="G281" s="115">
        <v>61.55</v>
      </c>
      <c r="H281" s="115">
        <v>63.7</v>
      </c>
      <c r="I281" s="115">
        <v>11027624</v>
      </c>
      <c r="J281" s="115">
        <v>688949514.45000005</v>
      </c>
      <c r="K281" s="117">
        <v>43306</v>
      </c>
      <c r="L281" s="115">
        <v>23959</v>
      </c>
      <c r="M281" s="115" t="s">
        <v>697</v>
      </c>
      <c r="N281" s="115"/>
    </row>
    <row r="282" spans="1:14">
      <c r="A282" s="115" t="s">
        <v>671</v>
      </c>
      <c r="B282" s="115" t="s">
        <v>393</v>
      </c>
      <c r="C282" s="115">
        <v>146</v>
      </c>
      <c r="D282" s="115">
        <v>147.9</v>
      </c>
      <c r="E282" s="115">
        <v>142</v>
      </c>
      <c r="F282" s="115">
        <v>142.80000000000001</v>
      </c>
      <c r="G282" s="115">
        <v>142.30000000000001</v>
      </c>
      <c r="H282" s="115">
        <v>146</v>
      </c>
      <c r="I282" s="115">
        <v>385408</v>
      </c>
      <c r="J282" s="115">
        <v>56098736.049999997</v>
      </c>
      <c r="K282" s="117">
        <v>43306</v>
      </c>
      <c r="L282" s="115">
        <v>2957</v>
      </c>
      <c r="M282" s="115" t="s">
        <v>672</v>
      </c>
      <c r="N282" s="115"/>
    </row>
    <row r="283" spans="1:14">
      <c r="A283" s="115" t="s">
        <v>3285</v>
      </c>
      <c r="B283" s="115" t="s">
        <v>393</v>
      </c>
      <c r="C283" s="115">
        <v>183</v>
      </c>
      <c r="D283" s="115">
        <v>189.9</v>
      </c>
      <c r="E283" s="115">
        <v>177</v>
      </c>
      <c r="F283" s="115">
        <v>179.2</v>
      </c>
      <c r="G283" s="115">
        <v>180</v>
      </c>
      <c r="H283" s="115">
        <v>181.9</v>
      </c>
      <c r="I283" s="115">
        <v>2473</v>
      </c>
      <c r="J283" s="115">
        <v>453879.05</v>
      </c>
      <c r="K283" s="117">
        <v>43306</v>
      </c>
      <c r="L283" s="115">
        <v>52</v>
      </c>
      <c r="M283" s="115" t="s">
        <v>3286</v>
      </c>
      <c r="N283" s="115"/>
    </row>
    <row r="284" spans="1:14">
      <c r="A284" s="115" t="s">
        <v>673</v>
      </c>
      <c r="B284" s="115" t="s">
        <v>393</v>
      </c>
      <c r="C284" s="115">
        <v>284.2</v>
      </c>
      <c r="D284" s="115">
        <v>293.95</v>
      </c>
      <c r="E284" s="115">
        <v>284.14999999999998</v>
      </c>
      <c r="F284" s="115">
        <v>291.25</v>
      </c>
      <c r="G284" s="115">
        <v>290</v>
      </c>
      <c r="H284" s="115">
        <v>284.14999999999998</v>
      </c>
      <c r="I284" s="115">
        <v>557671</v>
      </c>
      <c r="J284" s="115">
        <v>161998459.55000001</v>
      </c>
      <c r="K284" s="117">
        <v>43306</v>
      </c>
      <c r="L284" s="115">
        <v>12715</v>
      </c>
      <c r="M284" s="115" t="s">
        <v>674</v>
      </c>
      <c r="N284" s="115"/>
    </row>
    <row r="285" spans="1:14">
      <c r="A285" s="115" t="s">
        <v>675</v>
      </c>
      <c r="B285" s="115" t="s">
        <v>393</v>
      </c>
      <c r="C285" s="115">
        <v>1520.8</v>
      </c>
      <c r="D285" s="115">
        <v>1529.9</v>
      </c>
      <c r="E285" s="115">
        <v>1490</v>
      </c>
      <c r="F285" s="115">
        <v>1497.3</v>
      </c>
      <c r="G285" s="115">
        <v>1491</v>
      </c>
      <c r="H285" s="115">
        <v>1509.5</v>
      </c>
      <c r="I285" s="115">
        <v>330166</v>
      </c>
      <c r="J285" s="115">
        <v>497564446.05000001</v>
      </c>
      <c r="K285" s="117">
        <v>43306</v>
      </c>
      <c r="L285" s="115">
        <v>16925</v>
      </c>
      <c r="M285" s="115" t="s">
        <v>676</v>
      </c>
      <c r="N285" s="115"/>
    </row>
    <row r="286" spans="1:14">
      <c r="A286" s="115" t="s">
        <v>3287</v>
      </c>
      <c r="B286" s="115" t="s">
        <v>393</v>
      </c>
      <c r="C286" s="115">
        <v>1</v>
      </c>
      <c r="D286" s="115">
        <v>1.05</v>
      </c>
      <c r="E286" s="115">
        <v>0.95</v>
      </c>
      <c r="F286" s="115">
        <v>1.05</v>
      </c>
      <c r="G286" s="115">
        <v>1.05</v>
      </c>
      <c r="H286" s="115">
        <v>1</v>
      </c>
      <c r="I286" s="115">
        <v>111362</v>
      </c>
      <c r="J286" s="115">
        <v>114874.9</v>
      </c>
      <c r="K286" s="117">
        <v>43306</v>
      </c>
      <c r="L286" s="115">
        <v>64</v>
      </c>
      <c r="M286" s="115" t="s">
        <v>3288</v>
      </c>
      <c r="N286" s="115"/>
    </row>
    <row r="287" spans="1:14">
      <c r="A287" s="115" t="s">
        <v>3289</v>
      </c>
      <c r="B287" s="115" t="s">
        <v>393</v>
      </c>
      <c r="C287" s="115">
        <v>438.5</v>
      </c>
      <c r="D287" s="115">
        <v>438.5</v>
      </c>
      <c r="E287" s="115">
        <v>431.5</v>
      </c>
      <c r="F287" s="115">
        <v>437.55</v>
      </c>
      <c r="G287" s="115">
        <v>438</v>
      </c>
      <c r="H287" s="115">
        <v>432.3</v>
      </c>
      <c r="I287" s="115">
        <v>39516</v>
      </c>
      <c r="J287" s="115">
        <v>17252142.75</v>
      </c>
      <c r="K287" s="117">
        <v>43306</v>
      </c>
      <c r="L287" s="115">
        <v>503</v>
      </c>
      <c r="M287" s="115" t="s">
        <v>3290</v>
      </c>
      <c r="N287" s="115"/>
    </row>
    <row r="288" spans="1:14">
      <c r="A288" s="115" t="s">
        <v>2877</v>
      </c>
      <c r="B288" s="115" t="s">
        <v>393</v>
      </c>
      <c r="C288" s="115">
        <v>68</v>
      </c>
      <c r="D288" s="115">
        <v>68</v>
      </c>
      <c r="E288" s="115">
        <v>62.35</v>
      </c>
      <c r="F288" s="115">
        <v>63.15</v>
      </c>
      <c r="G288" s="115">
        <v>63</v>
      </c>
      <c r="H288" s="115">
        <v>67.650000000000006</v>
      </c>
      <c r="I288" s="115">
        <v>55020</v>
      </c>
      <c r="J288" s="115">
        <v>3511580.75</v>
      </c>
      <c r="K288" s="117">
        <v>43306</v>
      </c>
      <c r="L288" s="115">
        <v>1043</v>
      </c>
      <c r="M288" s="115" t="s">
        <v>2878</v>
      </c>
      <c r="N288" s="115"/>
    </row>
    <row r="289" spans="1:14">
      <c r="A289" s="115" t="s">
        <v>677</v>
      </c>
      <c r="B289" s="115" t="s">
        <v>393</v>
      </c>
      <c r="C289" s="115">
        <v>44</v>
      </c>
      <c r="D289" s="115">
        <v>48.7</v>
      </c>
      <c r="E289" s="115">
        <v>44</v>
      </c>
      <c r="F289" s="115">
        <v>46.75</v>
      </c>
      <c r="G289" s="115">
        <v>45.5</v>
      </c>
      <c r="H289" s="115">
        <v>43.85</v>
      </c>
      <c r="I289" s="115">
        <v>23220</v>
      </c>
      <c r="J289" s="115">
        <v>1070248.1000000001</v>
      </c>
      <c r="K289" s="117">
        <v>43306</v>
      </c>
      <c r="L289" s="115">
        <v>350</v>
      </c>
      <c r="M289" s="115" t="s">
        <v>678</v>
      </c>
      <c r="N289" s="115"/>
    </row>
    <row r="290" spans="1:14">
      <c r="A290" s="115" t="s">
        <v>2879</v>
      </c>
      <c r="B290" s="115" t="s">
        <v>393</v>
      </c>
      <c r="C290" s="115">
        <v>8.6999999999999993</v>
      </c>
      <c r="D290" s="115">
        <v>8.6999999999999993</v>
      </c>
      <c r="E290" s="115">
        <v>8.35</v>
      </c>
      <c r="F290" s="115">
        <v>8.6999999999999993</v>
      </c>
      <c r="G290" s="115">
        <v>8.6999999999999993</v>
      </c>
      <c r="H290" s="115">
        <v>8.3000000000000007</v>
      </c>
      <c r="I290" s="115">
        <v>10512</v>
      </c>
      <c r="J290" s="115">
        <v>90876.65</v>
      </c>
      <c r="K290" s="117">
        <v>43306</v>
      </c>
      <c r="L290" s="115">
        <v>62</v>
      </c>
      <c r="M290" s="115" t="s">
        <v>2880</v>
      </c>
      <c r="N290" s="115"/>
    </row>
    <row r="291" spans="1:14">
      <c r="A291" s="115" t="s">
        <v>57</v>
      </c>
      <c r="B291" s="115" t="s">
        <v>393</v>
      </c>
      <c r="C291" s="115">
        <v>629</v>
      </c>
      <c r="D291" s="115">
        <v>631</v>
      </c>
      <c r="E291" s="115">
        <v>613.45000000000005</v>
      </c>
      <c r="F291" s="115">
        <v>623.9</v>
      </c>
      <c r="G291" s="115">
        <v>621.20000000000005</v>
      </c>
      <c r="H291" s="115">
        <v>627.35</v>
      </c>
      <c r="I291" s="115">
        <v>1413265</v>
      </c>
      <c r="J291" s="115">
        <v>877033968.70000005</v>
      </c>
      <c r="K291" s="117">
        <v>43306</v>
      </c>
      <c r="L291" s="115">
        <v>38346</v>
      </c>
      <c r="M291" s="115" t="s">
        <v>679</v>
      </c>
      <c r="N291" s="115"/>
    </row>
    <row r="292" spans="1:14">
      <c r="A292" s="115" t="s">
        <v>2384</v>
      </c>
      <c r="B292" s="115" t="s">
        <v>393</v>
      </c>
      <c r="C292" s="115">
        <v>151.35</v>
      </c>
      <c r="D292" s="115">
        <v>174.8</v>
      </c>
      <c r="E292" s="115">
        <v>151.30000000000001</v>
      </c>
      <c r="F292" s="115">
        <v>168.95</v>
      </c>
      <c r="G292" s="115">
        <v>169.9</v>
      </c>
      <c r="H292" s="115">
        <v>154</v>
      </c>
      <c r="I292" s="115">
        <v>8029</v>
      </c>
      <c r="J292" s="115">
        <v>1337736.75</v>
      </c>
      <c r="K292" s="117">
        <v>43306</v>
      </c>
      <c r="L292" s="115">
        <v>220</v>
      </c>
      <c r="M292" s="115" t="s">
        <v>2385</v>
      </c>
      <c r="N292" s="115"/>
    </row>
    <row r="293" spans="1:14">
      <c r="A293" s="115" t="s">
        <v>680</v>
      </c>
      <c r="B293" s="115" t="s">
        <v>393</v>
      </c>
      <c r="C293" s="115">
        <v>390.15</v>
      </c>
      <c r="D293" s="115">
        <v>416.8</v>
      </c>
      <c r="E293" s="115">
        <v>390.15</v>
      </c>
      <c r="F293" s="115">
        <v>409.8</v>
      </c>
      <c r="G293" s="115">
        <v>413.9</v>
      </c>
      <c r="H293" s="115">
        <v>391.5</v>
      </c>
      <c r="I293" s="115">
        <v>10025</v>
      </c>
      <c r="J293" s="115">
        <v>4061392.75</v>
      </c>
      <c r="K293" s="117">
        <v>43306</v>
      </c>
      <c r="L293" s="115">
        <v>701</v>
      </c>
      <c r="M293" s="115" t="s">
        <v>681</v>
      </c>
      <c r="N293" s="115"/>
    </row>
    <row r="294" spans="1:14">
      <c r="A294" s="115" t="s">
        <v>2242</v>
      </c>
      <c r="B294" s="115" t="s">
        <v>393</v>
      </c>
      <c r="C294" s="115">
        <v>192.8</v>
      </c>
      <c r="D294" s="115">
        <v>209.45</v>
      </c>
      <c r="E294" s="115">
        <v>189.4</v>
      </c>
      <c r="F294" s="115">
        <v>201.65</v>
      </c>
      <c r="G294" s="115">
        <v>202.2</v>
      </c>
      <c r="H294" s="115">
        <v>191.1</v>
      </c>
      <c r="I294" s="115">
        <v>55113</v>
      </c>
      <c r="J294" s="115">
        <v>10909252.1</v>
      </c>
      <c r="K294" s="117">
        <v>43306</v>
      </c>
      <c r="L294" s="115">
        <v>1367</v>
      </c>
      <c r="M294" s="115" t="s">
        <v>2243</v>
      </c>
      <c r="N294" s="115"/>
    </row>
    <row r="295" spans="1:14">
      <c r="A295" s="115" t="s">
        <v>2320</v>
      </c>
      <c r="B295" s="115" t="s">
        <v>393</v>
      </c>
      <c r="C295" s="115">
        <v>22.6</v>
      </c>
      <c r="D295" s="115">
        <v>24.75</v>
      </c>
      <c r="E295" s="115">
        <v>22</v>
      </c>
      <c r="F295" s="115">
        <v>23.25</v>
      </c>
      <c r="G295" s="115">
        <v>24</v>
      </c>
      <c r="H295" s="115">
        <v>23</v>
      </c>
      <c r="I295" s="115">
        <v>1172</v>
      </c>
      <c r="J295" s="115">
        <v>26973.8</v>
      </c>
      <c r="K295" s="117">
        <v>43306</v>
      </c>
      <c r="L295" s="115">
        <v>31</v>
      </c>
      <c r="M295" s="115" t="s">
        <v>2321</v>
      </c>
      <c r="N295" s="115"/>
    </row>
    <row r="296" spans="1:14">
      <c r="A296" s="115" t="s">
        <v>58</v>
      </c>
      <c r="B296" s="115" t="s">
        <v>393</v>
      </c>
      <c r="C296" s="115">
        <v>266.2</v>
      </c>
      <c r="D296" s="115">
        <v>266.5</v>
      </c>
      <c r="E296" s="115">
        <v>262.5</v>
      </c>
      <c r="F296" s="115">
        <v>264.64999999999998</v>
      </c>
      <c r="G296" s="115">
        <v>264.64999999999998</v>
      </c>
      <c r="H296" s="115">
        <v>266.64999999999998</v>
      </c>
      <c r="I296" s="115">
        <v>1739791</v>
      </c>
      <c r="J296" s="115">
        <v>459962869.80000001</v>
      </c>
      <c r="K296" s="117">
        <v>43306</v>
      </c>
      <c r="L296" s="115">
        <v>39305</v>
      </c>
      <c r="M296" s="115" t="s">
        <v>682</v>
      </c>
      <c r="N296" s="115"/>
    </row>
    <row r="297" spans="1:14">
      <c r="A297" s="115" t="s">
        <v>2499</v>
      </c>
      <c r="B297" s="115" t="s">
        <v>393</v>
      </c>
      <c r="C297" s="115">
        <v>434.8</v>
      </c>
      <c r="D297" s="115">
        <v>442</v>
      </c>
      <c r="E297" s="115">
        <v>433.5</v>
      </c>
      <c r="F297" s="115">
        <v>435.15</v>
      </c>
      <c r="G297" s="115">
        <v>435.25</v>
      </c>
      <c r="H297" s="115">
        <v>432.15</v>
      </c>
      <c r="I297" s="115">
        <v>94362</v>
      </c>
      <c r="J297" s="115">
        <v>41129603.549999997</v>
      </c>
      <c r="K297" s="117">
        <v>43306</v>
      </c>
      <c r="L297" s="115">
        <v>3107</v>
      </c>
      <c r="M297" s="115" t="s">
        <v>2500</v>
      </c>
      <c r="N297" s="115"/>
    </row>
    <row r="298" spans="1:14">
      <c r="A298" s="115" t="s">
        <v>683</v>
      </c>
      <c r="B298" s="115" t="s">
        <v>393</v>
      </c>
      <c r="C298" s="115">
        <v>265.45</v>
      </c>
      <c r="D298" s="115">
        <v>266.45</v>
      </c>
      <c r="E298" s="115">
        <v>261.10000000000002</v>
      </c>
      <c r="F298" s="115">
        <v>264.89999999999998</v>
      </c>
      <c r="G298" s="115">
        <v>265</v>
      </c>
      <c r="H298" s="115">
        <v>263.89999999999998</v>
      </c>
      <c r="I298" s="115">
        <v>53319</v>
      </c>
      <c r="J298" s="115">
        <v>14039277.550000001</v>
      </c>
      <c r="K298" s="117">
        <v>43306</v>
      </c>
      <c r="L298" s="115">
        <v>5308</v>
      </c>
      <c r="M298" s="115" t="s">
        <v>684</v>
      </c>
      <c r="N298" s="115"/>
    </row>
    <row r="299" spans="1:14">
      <c r="A299" s="115" t="s">
        <v>59</v>
      </c>
      <c r="B299" s="115" t="s">
        <v>393</v>
      </c>
      <c r="C299" s="115">
        <v>1125</v>
      </c>
      <c r="D299" s="115">
        <v>1129</v>
      </c>
      <c r="E299" s="115">
        <v>1116.5</v>
      </c>
      <c r="F299" s="115">
        <v>1124.5</v>
      </c>
      <c r="G299" s="115">
        <v>1129</v>
      </c>
      <c r="H299" s="115">
        <v>1117.8</v>
      </c>
      <c r="I299" s="115">
        <v>271152</v>
      </c>
      <c r="J299" s="115">
        <v>304478726.5</v>
      </c>
      <c r="K299" s="117">
        <v>43306</v>
      </c>
      <c r="L299" s="115">
        <v>11538</v>
      </c>
      <c r="M299" s="115" t="s">
        <v>685</v>
      </c>
      <c r="N299" s="115"/>
    </row>
    <row r="300" spans="1:14">
      <c r="A300" s="115" t="s">
        <v>2137</v>
      </c>
      <c r="B300" s="115" t="s">
        <v>393</v>
      </c>
      <c r="C300" s="115">
        <v>33</v>
      </c>
      <c r="D300" s="115">
        <v>34</v>
      </c>
      <c r="E300" s="115">
        <v>32.6</v>
      </c>
      <c r="F300" s="115">
        <v>33.049999999999997</v>
      </c>
      <c r="G300" s="115">
        <v>33</v>
      </c>
      <c r="H300" s="115">
        <v>34</v>
      </c>
      <c r="I300" s="115">
        <v>19388</v>
      </c>
      <c r="J300" s="115">
        <v>639553.44999999995</v>
      </c>
      <c r="K300" s="117">
        <v>43306</v>
      </c>
      <c r="L300" s="115">
        <v>146</v>
      </c>
      <c r="M300" s="115" t="s">
        <v>2327</v>
      </c>
      <c r="N300" s="115"/>
    </row>
    <row r="301" spans="1:14">
      <c r="A301" s="115" t="s">
        <v>2881</v>
      </c>
      <c r="B301" s="115" t="s">
        <v>393</v>
      </c>
      <c r="C301" s="115">
        <v>11.5</v>
      </c>
      <c r="D301" s="115">
        <v>12.4</v>
      </c>
      <c r="E301" s="115">
        <v>11.5</v>
      </c>
      <c r="F301" s="115">
        <v>11.85</v>
      </c>
      <c r="G301" s="115">
        <v>11.8</v>
      </c>
      <c r="H301" s="115">
        <v>11.7</v>
      </c>
      <c r="I301" s="115">
        <v>114641</v>
      </c>
      <c r="J301" s="115">
        <v>1370650.65</v>
      </c>
      <c r="K301" s="117">
        <v>43306</v>
      </c>
      <c r="L301" s="115">
        <v>368</v>
      </c>
      <c r="M301" s="115" t="s">
        <v>2882</v>
      </c>
      <c r="N301" s="115"/>
    </row>
    <row r="302" spans="1:14">
      <c r="A302" s="115" t="s">
        <v>196</v>
      </c>
      <c r="B302" s="115" t="s">
        <v>393</v>
      </c>
      <c r="C302" s="115">
        <v>663.25</v>
      </c>
      <c r="D302" s="115">
        <v>666.95</v>
      </c>
      <c r="E302" s="115">
        <v>642</v>
      </c>
      <c r="F302" s="115">
        <v>646.65</v>
      </c>
      <c r="G302" s="115">
        <v>649</v>
      </c>
      <c r="H302" s="115">
        <v>663.25</v>
      </c>
      <c r="I302" s="115">
        <v>358993</v>
      </c>
      <c r="J302" s="115">
        <v>232346103.90000001</v>
      </c>
      <c r="K302" s="117">
        <v>43306</v>
      </c>
      <c r="L302" s="115">
        <v>14836</v>
      </c>
      <c r="M302" s="115" t="s">
        <v>3472</v>
      </c>
      <c r="N302" s="115"/>
    </row>
    <row r="303" spans="1:14">
      <c r="A303" s="115" t="s">
        <v>3445</v>
      </c>
      <c r="B303" s="115" t="s">
        <v>393</v>
      </c>
      <c r="C303" s="115">
        <v>53.4</v>
      </c>
      <c r="D303" s="115">
        <v>54.9</v>
      </c>
      <c r="E303" s="115">
        <v>48.65</v>
      </c>
      <c r="F303" s="115">
        <v>52.7</v>
      </c>
      <c r="G303" s="115">
        <v>53</v>
      </c>
      <c r="H303" s="115">
        <v>48.6</v>
      </c>
      <c r="I303" s="115">
        <v>1194</v>
      </c>
      <c r="J303" s="115">
        <v>62952.55</v>
      </c>
      <c r="K303" s="117">
        <v>43306</v>
      </c>
      <c r="L303" s="115">
        <v>20</v>
      </c>
      <c r="M303" s="115" t="s">
        <v>3446</v>
      </c>
      <c r="N303" s="115"/>
    </row>
    <row r="304" spans="1:14">
      <c r="A304" s="115" t="s">
        <v>2119</v>
      </c>
      <c r="B304" s="115" t="s">
        <v>393</v>
      </c>
      <c r="C304" s="115">
        <v>414.95</v>
      </c>
      <c r="D304" s="115">
        <v>416.15</v>
      </c>
      <c r="E304" s="115">
        <v>403.55</v>
      </c>
      <c r="F304" s="115">
        <v>410.15</v>
      </c>
      <c r="G304" s="115">
        <v>410</v>
      </c>
      <c r="H304" s="115">
        <v>410.05</v>
      </c>
      <c r="I304" s="115">
        <v>6311</v>
      </c>
      <c r="J304" s="115">
        <v>2588063.75</v>
      </c>
      <c r="K304" s="117">
        <v>43306</v>
      </c>
      <c r="L304" s="115">
        <v>508</v>
      </c>
      <c r="M304" s="115" t="s">
        <v>2120</v>
      </c>
      <c r="N304" s="115"/>
    </row>
    <row r="305" spans="1:14">
      <c r="A305" s="115" t="s">
        <v>2478</v>
      </c>
      <c r="B305" s="115" t="s">
        <v>393</v>
      </c>
      <c r="C305" s="115">
        <v>20.65</v>
      </c>
      <c r="D305" s="115">
        <v>21.55</v>
      </c>
      <c r="E305" s="115">
        <v>20.350000000000001</v>
      </c>
      <c r="F305" s="115">
        <v>20.8</v>
      </c>
      <c r="G305" s="115">
        <v>20.8</v>
      </c>
      <c r="H305" s="115">
        <v>20.95</v>
      </c>
      <c r="I305" s="115">
        <v>27936</v>
      </c>
      <c r="J305" s="115">
        <v>584839.9</v>
      </c>
      <c r="K305" s="117">
        <v>43306</v>
      </c>
      <c r="L305" s="115">
        <v>97</v>
      </c>
      <c r="M305" s="115" t="s">
        <v>2491</v>
      </c>
      <c r="N305" s="115"/>
    </row>
    <row r="306" spans="1:14">
      <c r="A306" s="115" t="s">
        <v>2883</v>
      </c>
      <c r="B306" s="115" t="s">
        <v>393</v>
      </c>
      <c r="C306" s="115">
        <v>84.9</v>
      </c>
      <c r="D306" s="115">
        <v>84.9</v>
      </c>
      <c r="E306" s="115">
        <v>73.099999999999994</v>
      </c>
      <c r="F306" s="115">
        <v>75.150000000000006</v>
      </c>
      <c r="G306" s="115">
        <v>75.900000000000006</v>
      </c>
      <c r="H306" s="115">
        <v>80.5</v>
      </c>
      <c r="I306" s="115">
        <v>281057</v>
      </c>
      <c r="J306" s="115">
        <v>21912312.649999999</v>
      </c>
      <c r="K306" s="117">
        <v>43306</v>
      </c>
      <c r="L306" s="115">
        <v>4945</v>
      </c>
      <c r="M306" s="115" t="s">
        <v>2884</v>
      </c>
      <c r="N306" s="115"/>
    </row>
    <row r="307" spans="1:14">
      <c r="A307" s="115" t="s">
        <v>686</v>
      </c>
      <c r="B307" s="115" t="s">
        <v>393</v>
      </c>
      <c r="C307" s="115">
        <v>402</v>
      </c>
      <c r="D307" s="115">
        <v>415.45</v>
      </c>
      <c r="E307" s="115">
        <v>399.15</v>
      </c>
      <c r="F307" s="115">
        <v>412.2</v>
      </c>
      <c r="G307" s="115">
        <v>415</v>
      </c>
      <c r="H307" s="115">
        <v>403.5</v>
      </c>
      <c r="I307" s="115">
        <v>84015</v>
      </c>
      <c r="J307" s="115">
        <v>34244114.100000001</v>
      </c>
      <c r="K307" s="117">
        <v>43306</v>
      </c>
      <c r="L307" s="115">
        <v>4588</v>
      </c>
      <c r="M307" s="115" t="s">
        <v>687</v>
      </c>
      <c r="N307" s="115"/>
    </row>
    <row r="308" spans="1:14">
      <c r="A308" s="115" t="s">
        <v>688</v>
      </c>
      <c r="B308" s="115" t="s">
        <v>393</v>
      </c>
      <c r="C308" s="115">
        <v>26.75</v>
      </c>
      <c r="D308" s="115">
        <v>27.3</v>
      </c>
      <c r="E308" s="115">
        <v>26.25</v>
      </c>
      <c r="F308" s="115">
        <v>26.9</v>
      </c>
      <c r="G308" s="115">
        <v>26.8</v>
      </c>
      <c r="H308" s="115">
        <v>26.2</v>
      </c>
      <c r="I308" s="115">
        <v>345536</v>
      </c>
      <c r="J308" s="115">
        <v>9220718.1500000004</v>
      </c>
      <c r="K308" s="117">
        <v>43306</v>
      </c>
      <c r="L308" s="115">
        <v>2116</v>
      </c>
      <c r="M308" s="115" t="s">
        <v>689</v>
      </c>
      <c r="N308" s="115"/>
    </row>
    <row r="309" spans="1:14">
      <c r="A309" s="115" t="s">
        <v>690</v>
      </c>
      <c r="B309" s="115" t="s">
        <v>393</v>
      </c>
      <c r="C309" s="115">
        <v>230</v>
      </c>
      <c r="D309" s="115">
        <v>231.5</v>
      </c>
      <c r="E309" s="115">
        <v>224.05</v>
      </c>
      <c r="F309" s="115">
        <v>226.7</v>
      </c>
      <c r="G309" s="115">
        <v>227.75</v>
      </c>
      <c r="H309" s="115">
        <v>228.45</v>
      </c>
      <c r="I309" s="115">
        <v>18828</v>
      </c>
      <c r="J309" s="115">
        <v>4276083</v>
      </c>
      <c r="K309" s="117">
        <v>43306</v>
      </c>
      <c r="L309" s="115">
        <v>689</v>
      </c>
      <c r="M309" s="115" t="s">
        <v>691</v>
      </c>
      <c r="N309" s="115"/>
    </row>
    <row r="310" spans="1:14">
      <c r="A310" s="115" t="s">
        <v>2885</v>
      </c>
      <c r="B310" s="115" t="s">
        <v>393</v>
      </c>
      <c r="C310" s="115">
        <v>2.15</v>
      </c>
      <c r="D310" s="115">
        <v>2.25</v>
      </c>
      <c r="E310" s="115">
        <v>2.15</v>
      </c>
      <c r="F310" s="115">
        <v>2.2000000000000002</v>
      </c>
      <c r="G310" s="115">
        <v>2.2000000000000002</v>
      </c>
      <c r="H310" s="115">
        <v>2.25</v>
      </c>
      <c r="I310" s="115">
        <v>34286</v>
      </c>
      <c r="J310" s="115">
        <v>74258.45</v>
      </c>
      <c r="K310" s="117">
        <v>43306</v>
      </c>
      <c r="L310" s="115">
        <v>36</v>
      </c>
      <c r="M310" s="115" t="s">
        <v>2886</v>
      </c>
      <c r="N310" s="115"/>
    </row>
    <row r="311" spans="1:14">
      <c r="A311" s="115" t="s">
        <v>692</v>
      </c>
      <c r="B311" s="115" t="s">
        <v>393</v>
      </c>
      <c r="C311" s="115">
        <v>209.2</v>
      </c>
      <c r="D311" s="115">
        <v>210.6</v>
      </c>
      <c r="E311" s="115">
        <v>208.2</v>
      </c>
      <c r="F311" s="115">
        <v>208.7</v>
      </c>
      <c r="G311" s="115">
        <v>208.6</v>
      </c>
      <c r="H311" s="115">
        <v>209.5</v>
      </c>
      <c r="I311" s="115">
        <v>57414</v>
      </c>
      <c r="J311" s="115">
        <v>12005149.9</v>
      </c>
      <c r="K311" s="117">
        <v>43306</v>
      </c>
      <c r="L311" s="115">
        <v>1104</v>
      </c>
      <c r="M311" s="115" t="s">
        <v>693</v>
      </c>
      <c r="N311" s="115"/>
    </row>
    <row r="312" spans="1:14">
      <c r="A312" s="115" t="s">
        <v>694</v>
      </c>
      <c r="B312" s="115" t="s">
        <v>393</v>
      </c>
      <c r="C312" s="115">
        <v>26.49</v>
      </c>
      <c r="D312" s="115">
        <v>26.49</v>
      </c>
      <c r="E312" s="115">
        <v>25.97</v>
      </c>
      <c r="F312" s="115">
        <v>26.11</v>
      </c>
      <c r="G312" s="115">
        <v>26.09</v>
      </c>
      <c r="H312" s="115">
        <v>26.2</v>
      </c>
      <c r="I312" s="115">
        <v>343339</v>
      </c>
      <c r="J312" s="115">
        <v>8952868.8399999999</v>
      </c>
      <c r="K312" s="117">
        <v>43306</v>
      </c>
      <c r="L312" s="115">
        <v>736</v>
      </c>
      <c r="M312" s="115" t="s">
        <v>695</v>
      </c>
      <c r="N312" s="115"/>
    </row>
    <row r="313" spans="1:14">
      <c r="A313" s="115" t="s">
        <v>2412</v>
      </c>
      <c r="B313" s="115" t="s">
        <v>393</v>
      </c>
      <c r="C313" s="115">
        <v>160.75</v>
      </c>
      <c r="D313" s="115">
        <v>165</v>
      </c>
      <c r="E313" s="115">
        <v>158.4</v>
      </c>
      <c r="F313" s="115">
        <v>160</v>
      </c>
      <c r="G313" s="115">
        <v>160</v>
      </c>
      <c r="H313" s="115">
        <v>163.30000000000001</v>
      </c>
      <c r="I313" s="115">
        <v>2785</v>
      </c>
      <c r="J313" s="115">
        <v>446639.15</v>
      </c>
      <c r="K313" s="117">
        <v>43306</v>
      </c>
      <c r="L313" s="115">
        <v>113</v>
      </c>
      <c r="M313" s="115" t="s">
        <v>2413</v>
      </c>
      <c r="N313" s="115"/>
    </row>
    <row r="314" spans="1:14">
      <c r="A314" s="115" t="s">
        <v>194</v>
      </c>
      <c r="B314" s="115" t="s">
        <v>393</v>
      </c>
      <c r="C314" s="115">
        <v>1779</v>
      </c>
      <c r="D314" s="115">
        <v>1816.3</v>
      </c>
      <c r="E314" s="115">
        <v>1779</v>
      </c>
      <c r="F314" s="115">
        <v>1804.55</v>
      </c>
      <c r="G314" s="115">
        <v>1804.7</v>
      </c>
      <c r="H314" s="115">
        <v>1792.4</v>
      </c>
      <c r="I314" s="115">
        <v>2715</v>
      </c>
      <c r="J314" s="115">
        <v>4897623.95</v>
      </c>
      <c r="K314" s="117">
        <v>43306</v>
      </c>
      <c r="L314" s="115">
        <v>334</v>
      </c>
      <c r="M314" s="115" t="s">
        <v>696</v>
      </c>
      <c r="N314" s="115"/>
    </row>
    <row r="315" spans="1:14">
      <c r="A315" s="115" t="s">
        <v>3653</v>
      </c>
      <c r="B315" s="115" t="s">
        <v>393</v>
      </c>
      <c r="C315" s="115">
        <v>2815</v>
      </c>
      <c r="D315" s="115">
        <v>2815</v>
      </c>
      <c r="E315" s="115">
        <v>2815</v>
      </c>
      <c r="F315" s="115">
        <v>2815</v>
      </c>
      <c r="G315" s="115">
        <v>2815</v>
      </c>
      <c r="H315" s="115">
        <v>2820</v>
      </c>
      <c r="I315" s="115">
        <v>1</v>
      </c>
      <c r="J315" s="115">
        <v>2815</v>
      </c>
      <c r="K315" s="117">
        <v>43306</v>
      </c>
      <c r="L315" s="115">
        <v>1</v>
      </c>
      <c r="M315" s="115" t="s">
        <v>3654</v>
      </c>
      <c r="N315" s="115"/>
    </row>
    <row r="316" spans="1:14">
      <c r="A316" s="115" t="s">
        <v>698</v>
      </c>
      <c r="B316" s="115" t="s">
        <v>393</v>
      </c>
      <c r="C316" s="115">
        <v>242</v>
      </c>
      <c r="D316" s="115">
        <v>242.65</v>
      </c>
      <c r="E316" s="115">
        <v>232.4</v>
      </c>
      <c r="F316" s="115">
        <v>236.4</v>
      </c>
      <c r="G316" s="115">
        <v>236</v>
      </c>
      <c r="H316" s="115">
        <v>240.8</v>
      </c>
      <c r="I316" s="115">
        <v>1956689</v>
      </c>
      <c r="J316" s="115">
        <v>462824380.25</v>
      </c>
      <c r="K316" s="117">
        <v>43306</v>
      </c>
      <c r="L316" s="115">
        <v>15662</v>
      </c>
      <c r="M316" s="115" t="s">
        <v>699</v>
      </c>
      <c r="N316" s="115"/>
    </row>
    <row r="317" spans="1:14">
      <c r="A317" s="115" t="s">
        <v>700</v>
      </c>
      <c r="B317" s="115" t="s">
        <v>393</v>
      </c>
      <c r="C317" s="115">
        <v>52</v>
      </c>
      <c r="D317" s="115">
        <v>52.75</v>
      </c>
      <c r="E317" s="115">
        <v>51.1</v>
      </c>
      <c r="F317" s="115">
        <v>52</v>
      </c>
      <c r="G317" s="115">
        <v>52</v>
      </c>
      <c r="H317" s="115">
        <v>51.75</v>
      </c>
      <c r="I317" s="115">
        <v>20027</v>
      </c>
      <c r="J317" s="115">
        <v>1041811.45</v>
      </c>
      <c r="K317" s="117">
        <v>43306</v>
      </c>
      <c r="L317" s="115">
        <v>38</v>
      </c>
      <c r="M317" s="115" t="s">
        <v>701</v>
      </c>
      <c r="N317" s="115"/>
    </row>
    <row r="318" spans="1:14">
      <c r="A318" s="115" t="s">
        <v>702</v>
      </c>
      <c r="B318" s="115" t="s">
        <v>393</v>
      </c>
      <c r="C318" s="115">
        <v>168.1</v>
      </c>
      <c r="D318" s="115">
        <v>169.1</v>
      </c>
      <c r="E318" s="115">
        <v>168</v>
      </c>
      <c r="F318" s="115">
        <v>168.25</v>
      </c>
      <c r="G318" s="115">
        <v>168.05</v>
      </c>
      <c r="H318" s="115">
        <v>168.1</v>
      </c>
      <c r="I318" s="115">
        <v>120372</v>
      </c>
      <c r="J318" s="115">
        <v>20300772.949999999</v>
      </c>
      <c r="K318" s="117">
        <v>43306</v>
      </c>
      <c r="L318" s="115">
        <v>1980</v>
      </c>
      <c r="M318" s="115" t="s">
        <v>703</v>
      </c>
      <c r="N318" s="115"/>
    </row>
    <row r="319" spans="1:14">
      <c r="A319" s="115" t="s">
        <v>3291</v>
      </c>
      <c r="B319" s="115" t="s">
        <v>3237</v>
      </c>
      <c r="C319" s="115">
        <v>15.2</v>
      </c>
      <c r="D319" s="115">
        <v>16.649999999999999</v>
      </c>
      <c r="E319" s="115">
        <v>15.2</v>
      </c>
      <c r="F319" s="115">
        <v>16.399999999999999</v>
      </c>
      <c r="G319" s="115">
        <v>16.399999999999999</v>
      </c>
      <c r="H319" s="115">
        <v>16</v>
      </c>
      <c r="I319" s="115">
        <v>630</v>
      </c>
      <c r="J319" s="115">
        <v>9589.25</v>
      </c>
      <c r="K319" s="117">
        <v>43306</v>
      </c>
      <c r="L319" s="115">
        <v>10</v>
      </c>
      <c r="M319" s="115" t="s">
        <v>3292</v>
      </c>
      <c r="N319" s="115"/>
    </row>
    <row r="320" spans="1:14">
      <c r="A320" s="115" t="s">
        <v>352</v>
      </c>
      <c r="B320" s="115" t="s">
        <v>393</v>
      </c>
      <c r="C320" s="115">
        <v>671.05</v>
      </c>
      <c r="D320" s="115">
        <v>678</v>
      </c>
      <c r="E320" s="115">
        <v>661.1</v>
      </c>
      <c r="F320" s="115">
        <v>669.95</v>
      </c>
      <c r="G320" s="115">
        <v>669</v>
      </c>
      <c r="H320" s="115">
        <v>670.15</v>
      </c>
      <c r="I320" s="115">
        <v>239761</v>
      </c>
      <c r="J320" s="115">
        <v>161206805.59999999</v>
      </c>
      <c r="K320" s="117">
        <v>43306</v>
      </c>
      <c r="L320" s="115">
        <v>7855</v>
      </c>
      <c r="M320" s="115" t="s">
        <v>704</v>
      </c>
      <c r="N320" s="115"/>
    </row>
    <row r="321" spans="1:14">
      <c r="A321" s="115" t="s">
        <v>2194</v>
      </c>
      <c r="B321" s="115" t="s">
        <v>393</v>
      </c>
      <c r="C321" s="115">
        <v>191.8</v>
      </c>
      <c r="D321" s="115">
        <v>203.6</v>
      </c>
      <c r="E321" s="115">
        <v>191.45</v>
      </c>
      <c r="F321" s="115">
        <v>195.25</v>
      </c>
      <c r="G321" s="115">
        <v>194.8</v>
      </c>
      <c r="H321" s="115">
        <v>191.8</v>
      </c>
      <c r="I321" s="115">
        <v>68589</v>
      </c>
      <c r="J321" s="115">
        <v>13609309.1</v>
      </c>
      <c r="K321" s="117">
        <v>43306</v>
      </c>
      <c r="L321" s="115">
        <v>1830</v>
      </c>
      <c r="M321" s="115" t="s">
        <v>2195</v>
      </c>
      <c r="N321" s="115"/>
    </row>
    <row r="322" spans="1:14">
      <c r="A322" s="115" t="s">
        <v>3804</v>
      </c>
      <c r="B322" s="115" t="s">
        <v>3237</v>
      </c>
      <c r="C322" s="115">
        <v>3.7</v>
      </c>
      <c r="D322" s="115">
        <v>3.75</v>
      </c>
      <c r="E322" s="115">
        <v>3.7</v>
      </c>
      <c r="F322" s="115">
        <v>3.75</v>
      </c>
      <c r="G322" s="115">
        <v>3.75</v>
      </c>
      <c r="H322" s="115">
        <v>3.75</v>
      </c>
      <c r="I322" s="115">
        <v>500</v>
      </c>
      <c r="J322" s="115">
        <v>1854.5</v>
      </c>
      <c r="K322" s="117">
        <v>43306</v>
      </c>
      <c r="L322" s="115">
        <v>4</v>
      </c>
      <c r="M322" s="115" t="s">
        <v>3805</v>
      </c>
      <c r="N322" s="115"/>
    </row>
    <row r="323" spans="1:14">
      <c r="A323" s="115" t="s">
        <v>3693</v>
      </c>
      <c r="B323" s="115" t="s">
        <v>393</v>
      </c>
      <c r="C323" s="115">
        <v>8.5</v>
      </c>
      <c r="D323" s="115">
        <v>8.5</v>
      </c>
      <c r="E323" s="115">
        <v>8.5</v>
      </c>
      <c r="F323" s="115">
        <v>8.5</v>
      </c>
      <c r="G323" s="115">
        <v>8.5</v>
      </c>
      <c r="H323" s="115">
        <v>8.6999999999999993</v>
      </c>
      <c r="I323" s="115">
        <v>100</v>
      </c>
      <c r="J323" s="115">
        <v>850</v>
      </c>
      <c r="K323" s="117">
        <v>43306</v>
      </c>
      <c r="L323" s="115">
        <v>2</v>
      </c>
      <c r="M323" s="115" t="s">
        <v>3694</v>
      </c>
      <c r="N323" s="115"/>
    </row>
    <row r="324" spans="1:14">
      <c r="A324" s="115" t="s">
        <v>705</v>
      </c>
      <c r="B324" s="115" t="s">
        <v>393</v>
      </c>
      <c r="C324" s="115">
        <v>49.05</v>
      </c>
      <c r="D324" s="115">
        <v>50</v>
      </c>
      <c r="E324" s="115">
        <v>47.8</v>
      </c>
      <c r="F324" s="115">
        <v>48.35</v>
      </c>
      <c r="G324" s="115">
        <v>47.8</v>
      </c>
      <c r="H324" s="115">
        <v>49.5</v>
      </c>
      <c r="I324" s="115">
        <v>2126</v>
      </c>
      <c r="J324" s="115">
        <v>103740.9</v>
      </c>
      <c r="K324" s="117">
        <v>43306</v>
      </c>
      <c r="L324" s="115">
        <v>51</v>
      </c>
      <c r="M324" s="115" t="s">
        <v>706</v>
      </c>
      <c r="N324" s="115"/>
    </row>
    <row r="325" spans="1:14">
      <c r="A325" s="115" t="s">
        <v>707</v>
      </c>
      <c r="B325" s="115" t="s">
        <v>393</v>
      </c>
      <c r="C325" s="115">
        <v>720.35</v>
      </c>
      <c r="D325" s="115">
        <v>721.8</v>
      </c>
      <c r="E325" s="115">
        <v>695.5</v>
      </c>
      <c r="F325" s="115">
        <v>707.3</v>
      </c>
      <c r="G325" s="115">
        <v>707</v>
      </c>
      <c r="H325" s="115">
        <v>720.35</v>
      </c>
      <c r="I325" s="115">
        <v>198447</v>
      </c>
      <c r="J325" s="115">
        <v>139934123.5</v>
      </c>
      <c r="K325" s="117">
        <v>43306</v>
      </c>
      <c r="L325" s="115">
        <v>14407</v>
      </c>
      <c r="M325" s="115" t="s">
        <v>708</v>
      </c>
      <c r="N325" s="115"/>
    </row>
    <row r="326" spans="1:14">
      <c r="A326" s="115" t="s">
        <v>709</v>
      </c>
      <c r="B326" s="115" t="s">
        <v>393</v>
      </c>
      <c r="C326" s="115">
        <v>53.65</v>
      </c>
      <c r="D326" s="115">
        <v>55.2</v>
      </c>
      <c r="E326" s="115">
        <v>53.4</v>
      </c>
      <c r="F326" s="115">
        <v>54.15</v>
      </c>
      <c r="G326" s="115">
        <v>53.9</v>
      </c>
      <c r="H326" s="115">
        <v>52.75</v>
      </c>
      <c r="I326" s="115">
        <v>750288</v>
      </c>
      <c r="J326" s="115">
        <v>40750711.350000001</v>
      </c>
      <c r="K326" s="117">
        <v>43306</v>
      </c>
      <c r="L326" s="115">
        <v>5704</v>
      </c>
      <c r="M326" s="115" t="s">
        <v>2326</v>
      </c>
      <c r="N326" s="115"/>
    </row>
    <row r="327" spans="1:14">
      <c r="A327" s="115" t="s">
        <v>60</v>
      </c>
      <c r="B327" s="115" t="s">
        <v>393</v>
      </c>
      <c r="C327" s="115">
        <v>373.65</v>
      </c>
      <c r="D327" s="115">
        <v>377.15</v>
      </c>
      <c r="E327" s="115">
        <v>370.15</v>
      </c>
      <c r="F327" s="115">
        <v>371.6</v>
      </c>
      <c r="G327" s="115">
        <v>370.7</v>
      </c>
      <c r="H327" s="115">
        <v>373.7</v>
      </c>
      <c r="I327" s="115">
        <v>2028167</v>
      </c>
      <c r="J327" s="115">
        <v>759351827.5</v>
      </c>
      <c r="K327" s="117">
        <v>43306</v>
      </c>
      <c r="L327" s="115">
        <v>21051</v>
      </c>
      <c r="M327" s="115" t="s">
        <v>710</v>
      </c>
      <c r="N327" s="115"/>
    </row>
    <row r="328" spans="1:14">
      <c r="A328" s="115" t="s">
        <v>711</v>
      </c>
      <c r="B328" s="115" t="s">
        <v>393</v>
      </c>
      <c r="C328" s="115">
        <v>2583</v>
      </c>
      <c r="D328" s="115">
        <v>2639.85</v>
      </c>
      <c r="E328" s="115">
        <v>2552.5500000000002</v>
      </c>
      <c r="F328" s="115">
        <v>2578.5500000000002</v>
      </c>
      <c r="G328" s="115">
        <v>2587.4499999999998</v>
      </c>
      <c r="H328" s="115">
        <v>2583</v>
      </c>
      <c r="I328" s="115">
        <v>127752</v>
      </c>
      <c r="J328" s="115">
        <v>330335735.10000002</v>
      </c>
      <c r="K328" s="117">
        <v>43306</v>
      </c>
      <c r="L328" s="115">
        <v>6357</v>
      </c>
      <c r="M328" s="115" t="s">
        <v>712</v>
      </c>
      <c r="N328" s="115"/>
    </row>
    <row r="329" spans="1:14">
      <c r="A329" s="115" t="s">
        <v>713</v>
      </c>
      <c r="B329" s="115" t="s">
        <v>393</v>
      </c>
      <c r="C329" s="115">
        <v>51.45</v>
      </c>
      <c r="D329" s="115">
        <v>52.2</v>
      </c>
      <c r="E329" s="115">
        <v>50.6</v>
      </c>
      <c r="F329" s="115">
        <v>51.6</v>
      </c>
      <c r="G329" s="115">
        <v>50.65</v>
      </c>
      <c r="H329" s="115">
        <v>50.85</v>
      </c>
      <c r="I329" s="115">
        <v>38423</v>
      </c>
      <c r="J329" s="115">
        <v>1980957.65</v>
      </c>
      <c r="K329" s="117">
        <v>43306</v>
      </c>
      <c r="L329" s="115">
        <v>433</v>
      </c>
      <c r="M329" s="115" t="s">
        <v>714</v>
      </c>
      <c r="N329" s="115"/>
    </row>
    <row r="330" spans="1:14">
      <c r="A330" s="115" t="s">
        <v>2267</v>
      </c>
      <c r="B330" s="115" t="s">
        <v>393</v>
      </c>
      <c r="C330" s="115">
        <v>104.1</v>
      </c>
      <c r="D330" s="115">
        <v>115.6</v>
      </c>
      <c r="E330" s="115">
        <v>104.1</v>
      </c>
      <c r="F330" s="115">
        <v>111.95</v>
      </c>
      <c r="G330" s="115">
        <v>112</v>
      </c>
      <c r="H330" s="115">
        <v>107</v>
      </c>
      <c r="I330" s="115">
        <v>9130</v>
      </c>
      <c r="J330" s="115">
        <v>1026421.35</v>
      </c>
      <c r="K330" s="117">
        <v>43306</v>
      </c>
      <c r="L330" s="115">
        <v>117</v>
      </c>
      <c r="M330" s="115" t="s">
        <v>2268</v>
      </c>
      <c r="N330" s="115"/>
    </row>
    <row r="331" spans="1:14">
      <c r="A331" s="115" t="s">
        <v>715</v>
      </c>
      <c r="B331" s="115" t="s">
        <v>393</v>
      </c>
      <c r="C331" s="115">
        <v>101.05</v>
      </c>
      <c r="D331" s="115">
        <v>104.8</v>
      </c>
      <c r="E331" s="115">
        <v>100.5</v>
      </c>
      <c r="F331" s="115">
        <v>102</v>
      </c>
      <c r="G331" s="115">
        <v>102</v>
      </c>
      <c r="H331" s="115">
        <v>100.35</v>
      </c>
      <c r="I331" s="115">
        <v>73254</v>
      </c>
      <c r="J331" s="115">
        <v>7503388.3499999996</v>
      </c>
      <c r="K331" s="117">
        <v>43306</v>
      </c>
      <c r="L331" s="115">
        <v>890</v>
      </c>
      <c r="M331" s="115" t="s">
        <v>716</v>
      </c>
      <c r="N331" s="115"/>
    </row>
    <row r="332" spans="1:14">
      <c r="A332" s="115" t="s">
        <v>717</v>
      </c>
      <c r="B332" s="115" t="s">
        <v>393</v>
      </c>
      <c r="C332" s="115">
        <v>266</v>
      </c>
      <c r="D332" s="115">
        <v>268.64999999999998</v>
      </c>
      <c r="E332" s="115">
        <v>262.75</v>
      </c>
      <c r="F332" s="115">
        <v>267.35000000000002</v>
      </c>
      <c r="G332" s="115">
        <v>268</v>
      </c>
      <c r="H332" s="115">
        <v>263.45</v>
      </c>
      <c r="I332" s="115">
        <v>26497</v>
      </c>
      <c r="J332" s="115">
        <v>7037000.3499999996</v>
      </c>
      <c r="K332" s="117">
        <v>43306</v>
      </c>
      <c r="L332" s="115">
        <v>1189</v>
      </c>
      <c r="M332" s="115" t="s">
        <v>718</v>
      </c>
      <c r="N332" s="115"/>
    </row>
    <row r="333" spans="1:14">
      <c r="A333" s="115" t="s">
        <v>2160</v>
      </c>
      <c r="B333" s="115" t="s">
        <v>393</v>
      </c>
      <c r="C333" s="115">
        <v>677</v>
      </c>
      <c r="D333" s="115">
        <v>693.35</v>
      </c>
      <c r="E333" s="115">
        <v>674</v>
      </c>
      <c r="F333" s="115">
        <v>693.35</v>
      </c>
      <c r="G333" s="115">
        <v>693.35</v>
      </c>
      <c r="H333" s="115">
        <v>660.35</v>
      </c>
      <c r="I333" s="115">
        <v>245218</v>
      </c>
      <c r="J333" s="115">
        <v>169507856.30000001</v>
      </c>
      <c r="K333" s="117">
        <v>43306</v>
      </c>
      <c r="L333" s="115">
        <v>3843</v>
      </c>
      <c r="M333" s="115" t="s">
        <v>2161</v>
      </c>
      <c r="N333" s="115"/>
    </row>
    <row r="334" spans="1:14">
      <c r="A334" s="115" t="s">
        <v>719</v>
      </c>
      <c r="B334" s="115" t="s">
        <v>393</v>
      </c>
      <c r="C334" s="115">
        <v>34.5</v>
      </c>
      <c r="D334" s="115">
        <v>35.700000000000003</v>
      </c>
      <c r="E334" s="115">
        <v>33.85</v>
      </c>
      <c r="F334" s="115">
        <v>34.65</v>
      </c>
      <c r="G334" s="115">
        <v>34.450000000000003</v>
      </c>
      <c r="H334" s="115">
        <v>34.15</v>
      </c>
      <c r="I334" s="115">
        <v>414304</v>
      </c>
      <c r="J334" s="115">
        <v>14430573.800000001</v>
      </c>
      <c r="K334" s="117">
        <v>43306</v>
      </c>
      <c r="L334" s="115">
        <v>3075</v>
      </c>
      <c r="M334" s="115" t="s">
        <v>720</v>
      </c>
      <c r="N334" s="115"/>
    </row>
    <row r="335" spans="1:14">
      <c r="A335" s="115" t="s">
        <v>2628</v>
      </c>
      <c r="B335" s="115" t="s">
        <v>393</v>
      </c>
      <c r="C335" s="115">
        <v>268.14999999999998</v>
      </c>
      <c r="D335" s="115">
        <v>280</v>
      </c>
      <c r="E335" s="115">
        <v>262</v>
      </c>
      <c r="F335" s="115">
        <v>268.2</v>
      </c>
      <c r="G335" s="115">
        <v>268</v>
      </c>
      <c r="H335" s="115">
        <v>267.35000000000002</v>
      </c>
      <c r="I335" s="115">
        <v>568135</v>
      </c>
      <c r="J335" s="115">
        <v>154221292</v>
      </c>
      <c r="K335" s="117">
        <v>43306</v>
      </c>
      <c r="L335" s="115">
        <v>7149</v>
      </c>
      <c r="M335" s="115" t="s">
        <v>2629</v>
      </c>
      <c r="N335" s="115"/>
    </row>
    <row r="336" spans="1:14">
      <c r="A336" s="115" t="s">
        <v>374</v>
      </c>
      <c r="B336" s="115" t="s">
        <v>393</v>
      </c>
      <c r="C336" s="115">
        <v>165</v>
      </c>
      <c r="D336" s="115">
        <v>165.75</v>
      </c>
      <c r="E336" s="115">
        <v>159.15</v>
      </c>
      <c r="F336" s="115">
        <v>159.94999999999999</v>
      </c>
      <c r="G336" s="115">
        <v>159.69999999999999</v>
      </c>
      <c r="H336" s="115">
        <v>164</v>
      </c>
      <c r="I336" s="115">
        <v>1495032</v>
      </c>
      <c r="J336" s="115">
        <v>241769380.05000001</v>
      </c>
      <c r="K336" s="117">
        <v>43306</v>
      </c>
      <c r="L336" s="115">
        <v>14929</v>
      </c>
      <c r="M336" s="115" t="s">
        <v>721</v>
      </c>
      <c r="N336" s="115"/>
    </row>
    <row r="337" spans="1:14">
      <c r="A337" s="115" t="s">
        <v>722</v>
      </c>
      <c r="B337" s="115" t="s">
        <v>393</v>
      </c>
      <c r="C337" s="115">
        <v>107</v>
      </c>
      <c r="D337" s="115">
        <v>107</v>
      </c>
      <c r="E337" s="115">
        <v>88.7</v>
      </c>
      <c r="F337" s="115">
        <v>90.05</v>
      </c>
      <c r="G337" s="115">
        <v>89</v>
      </c>
      <c r="H337" s="115">
        <v>92.35</v>
      </c>
      <c r="I337" s="115">
        <v>126739</v>
      </c>
      <c r="J337" s="115">
        <v>12016214.35</v>
      </c>
      <c r="K337" s="117">
        <v>43306</v>
      </c>
      <c r="L337" s="115">
        <v>1782</v>
      </c>
      <c r="M337" s="115" t="s">
        <v>723</v>
      </c>
      <c r="N337" s="115"/>
    </row>
    <row r="338" spans="1:14">
      <c r="A338" s="115" t="s">
        <v>3806</v>
      </c>
      <c r="B338" s="115" t="s">
        <v>393</v>
      </c>
      <c r="C338" s="115">
        <v>2.25</v>
      </c>
      <c r="D338" s="115">
        <v>2.25</v>
      </c>
      <c r="E338" s="115">
        <v>2.25</v>
      </c>
      <c r="F338" s="115">
        <v>2.25</v>
      </c>
      <c r="G338" s="115">
        <v>2.25</v>
      </c>
      <c r="H338" s="115">
        <v>2.25</v>
      </c>
      <c r="I338" s="115">
        <v>100</v>
      </c>
      <c r="J338" s="115">
        <v>225</v>
      </c>
      <c r="K338" s="117">
        <v>43306</v>
      </c>
      <c r="L338" s="115">
        <v>1</v>
      </c>
      <c r="M338" s="115" t="s">
        <v>3807</v>
      </c>
      <c r="N338" s="115"/>
    </row>
    <row r="339" spans="1:14">
      <c r="A339" s="115" t="s">
        <v>724</v>
      </c>
      <c r="B339" s="115" t="s">
        <v>393</v>
      </c>
      <c r="C339" s="115">
        <v>337.95</v>
      </c>
      <c r="D339" s="115">
        <v>340.55</v>
      </c>
      <c r="E339" s="115">
        <v>330.1</v>
      </c>
      <c r="F339" s="115">
        <v>333.95</v>
      </c>
      <c r="G339" s="115">
        <v>331.8</v>
      </c>
      <c r="H339" s="115">
        <v>338.1</v>
      </c>
      <c r="I339" s="115">
        <v>125470</v>
      </c>
      <c r="J339" s="115">
        <v>42040955.649999999</v>
      </c>
      <c r="K339" s="117">
        <v>43306</v>
      </c>
      <c r="L339" s="115">
        <v>3778</v>
      </c>
      <c r="M339" s="115" t="s">
        <v>725</v>
      </c>
      <c r="N339" s="115"/>
    </row>
    <row r="340" spans="1:14">
      <c r="A340" s="115" t="s">
        <v>2887</v>
      </c>
      <c r="B340" s="115" t="s">
        <v>393</v>
      </c>
      <c r="C340" s="115">
        <v>23.25</v>
      </c>
      <c r="D340" s="115">
        <v>23.95</v>
      </c>
      <c r="E340" s="115">
        <v>22.5</v>
      </c>
      <c r="F340" s="115">
        <v>22.75</v>
      </c>
      <c r="G340" s="115">
        <v>22.5</v>
      </c>
      <c r="H340" s="115">
        <v>23.55</v>
      </c>
      <c r="I340" s="115">
        <v>241822</v>
      </c>
      <c r="J340" s="115">
        <v>5605198.4500000002</v>
      </c>
      <c r="K340" s="117">
        <v>43306</v>
      </c>
      <c r="L340" s="115">
        <v>1087</v>
      </c>
      <c r="M340" s="115" t="s">
        <v>2888</v>
      </c>
      <c r="N340" s="115"/>
    </row>
    <row r="341" spans="1:14">
      <c r="A341" s="115" t="s">
        <v>726</v>
      </c>
      <c r="B341" s="115" t="s">
        <v>393</v>
      </c>
      <c r="C341" s="115">
        <v>435</v>
      </c>
      <c r="D341" s="115">
        <v>459.2</v>
      </c>
      <c r="E341" s="115">
        <v>435</v>
      </c>
      <c r="F341" s="115">
        <v>441.75</v>
      </c>
      <c r="G341" s="115">
        <v>439.1</v>
      </c>
      <c r="H341" s="115">
        <v>443.75</v>
      </c>
      <c r="I341" s="115">
        <v>1538</v>
      </c>
      <c r="J341" s="115">
        <v>686900.4</v>
      </c>
      <c r="K341" s="117">
        <v>43306</v>
      </c>
      <c r="L341" s="115">
        <v>86</v>
      </c>
      <c r="M341" s="115" t="s">
        <v>2593</v>
      </c>
      <c r="N341" s="115"/>
    </row>
    <row r="342" spans="1:14">
      <c r="A342" s="115" t="s">
        <v>727</v>
      </c>
      <c r="B342" s="115" t="s">
        <v>393</v>
      </c>
      <c r="C342" s="115">
        <v>266.7</v>
      </c>
      <c r="D342" s="115">
        <v>271.45</v>
      </c>
      <c r="E342" s="115">
        <v>263.2</v>
      </c>
      <c r="F342" s="115">
        <v>264.64999999999998</v>
      </c>
      <c r="G342" s="115">
        <v>263.7</v>
      </c>
      <c r="H342" s="115">
        <v>266.7</v>
      </c>
      <c r="I342" s="115">
        <v>60533</v>
      </c>
      <c r="J342" s="115">
        <v>16195207.699999999</v>
      </c>
      <c r="K342" s="117">
        <v>43306</v>
      </c>
      <c r="L342" s="115">
        <v>2402</v>
      </c>
      <c r="M342" s="115" t="s">
        <v>728</v>
      </c>
      <c r="N342" s="115"/>
    </row>
    <row r="343" spans="1:14">
      <c r="A343" s="115" t="s">
        <v>729</v>
      </c>
      <c r="B343" s="115" t="s">
        <v>393</v>
      </c>
      <c r="C343" s="115">
        <v>232.95</v>
      </c>
      <c r="D343" s="115">
        <v>233.9</v>
      </c>
      <c r="E343" s="115">
        <v>226.5</v>
      </c>
      <c r="F343" s="115">
        <v>231.55</v>
      </c>
      <c r="G343" s="115">
        <v>232.9</v>
      </c>
      <c r="H343" s="115">
        <v>231.9</v>
      </c>
      <c r="I343" s="115">
        <v>74439</v>
      </c>
      <c r="J343" s="115">
        <v>17115633.100000001</v>
      </c>
      <c r="K343" s="117">
        <v>43306</v>
      </c>
      <c r="L343" s="115">
        <v>2047</v>
      </c>
      <c r="M343" s="115" t="s">
        <v>730</v>
      </c>
      <c r="N343" s="115"/>
    </row>
    <row r="344" spans="1:14">
      <c r="A344" s="115" t="s">
        <v>387</v>
      </c>
      <c r="B344" s="115" t="s">
        <v>393</v>
      </c>
      <c r="C344" s="115">
        <v>99.45</v>
      </c>
      <c r="D344" s="115">
        <v>101.75</v>
      </c>
      <c r="E344" s="115">
        <v>96.8</v>
      </c>
      <c r="F344" s="115">
        <v>99.45</v>
      </c>
      <c r="G344" s="115">
        <v>100.2</v>
      </c>
      <c r="H344" s="115">
        <v>99.45</v>
      </c>
      <c r="I344" s="115">
        <v>31638</v>
      </c>
      <c r="J344" s="115">
        <v>3125310.85</v>
      </c>
      <c r="K344" s="117">
        <v>43306</v>
      </c>
      <c r="L344" s="115">
        <v>653</v>
      </c>
      <c r="M344" s="115" t="s">
        <v>731</v>
      </c>
      <c r="N344" s="115"/>
    </row>
    <row r="345" spans="1:14">
      <c r="A345" s="115" t="s">
        <v>732</v>
      </c>
      <c r="B345" s="115" t="s">
        <v>393</v>
      </c>
      <c r="C345" s="115">
        <v>237.9</v>
      </c>
      <c r="D345" s="115">
        <v>243.9</v>
      </c>
      <c r="E345" s="115">
        <v>232.55</v>
      </c>
      <c r="F345" s="115">
        <v>237.55</v>
      </c>
      <c r="G345" s="115">
        <v>236.7</v>
      </c>
      <c r="H345" s="115">
        <v>236.15</v>
      </c>
      <c r="I345" s="115">
        <v>2734669</v>
      </c>
      <c r="J345" s="115">
        <v>654029546.85000002</v>
      </c>
      <c r="K345" s="117">
        <v>43306</v>
      </c>
      <c r="L345" s="115">
        <v>24135</v>
      </c>
      <c r="M345" s="115" t="s">
        <v>733</v>
      </c>
      <c r="N345" s="115"/>
    </row>
    <row r="346" spans="1:14">
      <c r="A346" s="115" t="s">
        <v>3638</v>
      </c>
      <c r="B346" s="115" t="s">
        <v>393</v>
      </c>
      <c r="C346" s="115">
        <v>53</v>
      </c>
      <c r="D346" s="115">
        <v>55.95</v>
      </c>
      <c r="E346" s="115">
        <v>50.1</v>
      </c>
      <c r="F346" s="115">
        <v>52.5</v>
      </c>
      <c r="G346" s="115">
        <v>52.5</v>
      </c>
      <c r="H346" s="115">
        <v>53</v>
      </c>
      <c r="I346" s="115">
        <v>1286</v>
      </c>
      <c r="J346" s="115">
        <v>68682.149999999994</v>
      </c>
      <c r="K346" s="117">
        <v>43306</v>
      </c>
      <c r="L346" s="115">
        <v>28</v>
      </c>
      <c r="M346" s="115" t="s">
        <v>3639</v>
      </c>
      <c r="N346" s="115"/>
    </row>
    <row r="347" spans="1:14">
      <c r="A347" s="115" t="s">
        <v>734</v>
      </c>
      <c r="B347" s="115" t="s">
        <v>393</v>
      </c>
      <c r="C347" s="115">
        <v>51.55</v>
      </c>
      <c r="D347" s="115">
        <v>53.75</v>
      </c>
      <c r="E347" s="115">
        <v>49</v>
      </c>
      <c r="F347" s="115">
        <v>50.35</v>
      </c>
      <c r="G347" s="115">
        <v>49.3</v>
      </c>
      <c r="H347" s="115">
        <v>51.75</v>
      </c>
      <c r="I347" s="115">
        <v>334643</v>
      </c>
      <c r="J347" s="115">
        <v>17341920.449999999</v>
      </c>
      <c r="K347" s="117">
        <v>43306</v>
      </c>
      <c r="L347" s="115">
        <v>7809</v>
      </c>
      <c r="M347" s="115" t="s">
        <v>735</v>
      </c>
      <c r="N347" s="115"/>
    </row>
    <row r="348" spans="1:14">
      <c r="A348" s="115" t="s">
        <v>736</v>
      </c>
      <c r="B348" s="115" t="s">
        <v>393</v>
      </c>
      <c r="C348" s="115">
        <v>14.7</v>
      </c>
      <c r="D348" s="115">
        <v>15.05</v>
      </c>
      <c r="E348" s="115">
        <v>14.4</v>
      </c>
      <c r="F348" s="115">
        <v>14.65</v>
      </c>
      <c r="G348" s="115">
        <v>14.65</v>
      </c>
      <c r="H348" s="115">
        <v>14.6</v>
      </c>
      <c r="I348" s="115">
        <v>1079683</v>
      </c>
      <c r="J348" s="115">
        <v>15854869.4</v>
      </c>
      <c r="K348" s="117">
        <v>43306</v>
      </c>
      <c r="L348" s="115">
        <v>1852</v>
      </c>
      <c r="M348" s="115" t="s">
        <v>737</v>
      </c>
      <c r="N348" s="115"/>
    </row>
    <row r="349" spans="1:14">
      <c r="A349" s="115" t="s">
        <v>3161</v>
      </c>
      <c r="B349" s="115" t="s">
        <v>393</v>
      </c>
      <c r="C349" s="115">
        <v>289.05</v>
      </c>
      <c r="D349" s="115">
        <v>289.05</v>
      </c>
      <c r="E349" s="115">
        <v>277</v>
      </c>
      <c r="F349" s="115">
        <v>278.14999999999998</v>
      </c>
      <c r="G349" s="115">
        <v>279.85000000000002</v>
      </c>
      <c r="H349" s="115">
        <v>284.8</v>
      </c>
      <c r="I349" s="115">
        <v>4121</v>
      </c>
      <c r="J349" s="115">
        <v>1160082.05</v>
      </c>
      <c r="K349" s="117">
        <v>43306</v>
      </c>
      <c r="L349" s="115">
        <v>154</v>
      </c>
      <c r="M349" s="115" t="s">
        <v>3162</v>
      </c>
      <c r="N349" s="115"/>
    </row>
    <row r="350" spans="1:14">
      <c r="A350" s="115" t="s">
        <v>2299</v>
      </c>
      <c r="B350" s="115" t="s">
        <v>393</v>
      </c>
      <c r="C350" s="115">
        <v>1147.95</v>
      </c>
      <c r="D350" s="115">
        <v>1154.3</v>
      </c>
      <c r="E350" s="115">
        <v>1130.05</v>
      </c>
      <c r="F350" s="115">
        <v>1135.25</v>
      </c>
      <c r="G350" s="115">
        <v>1134.9000000000001</v>
      </c>
      <c r="H350" s="115">
        <v>1120.75</v>
      </c>
      <c r="I350" s="115">
        <v>1700</v>
      </c>
      <c r="J350" s="115">
        <v>1939195.85</v>
      </c>
      <c r="K350" s="117">
        <v>43306</v>
      </c>
      <c r="L350" s="115">
        <v>289</v>
      </c>
      <c r="M350" s="115" t="s">
        <v>2300</v>
      </c>
      <c r="N350" s="115"/>
    </row>
    <row r="351" spans="1:14">
      <c r="A351" s="115" t="s">
        <v>738</v>
      </c>
      <c r="B351" s="115" t="s">
        <v>393</v>
      </c>
      <c r="C351" s="115">
        <v>78.650000000000006</v>
      </c>
      <c r="D351" s="115">
        <v>81.5</v>
      </c>
      <c r="E351" s="115">
        <v>77.2</v>
      </c>
      <c r="F351" s="115">
        <v>78</v>
      </c>
      <c r="G351" s="115">
        <v>78</v>
      </c>
      <c r="H351" s="115">
        <v>78.650000000000006</v>
      </c>
      <c r="I351" s="115">
        <v>286617</v>
      </c>
      <c r="J351" s="115">
        <v>22754628.550000001</v>
      </c>
      <c r="K351" s="117">
        <v>43306</v>
      </c>
      <c r="L351" s="115">
        <v>3146</v>
      </c>
      <c r="M351" s="115" t="s">
        <v>739</v>
      </c>
      <c r="N351" s="115"/>
    </row>
    <row r="352" spans="1:14">
      <c r="A352" s="115" t="s">
        <v>740</v>
      </c>
      <c r="B352" s="115" t="s">
        <v>393</v>
      </c>
      <c r="C352" s="115">
        <v>15.8</v>
      </c>
      <c r="D352" s="115">
        <v>16.350000000000001</v>
      </c>
      <c r="E352" s="115">
        <v>15.6</v>
      </c>
      <c r="F352" s="115">
        <v>16.3</v>
      </c>
      <c r="G352" s="115">
        <v>16.350000000000001</v>
      </c>
      <c r="H352" s="115">
        <v>15.85</v>
      </c>
      <c r="I352" s="115">
        <v>242249</v>
      </c>
      <c r="J352" s="115">
        <v>3928041.9</v>
      </c>
      <c r="K352" s="117">
        <v>43306</v>
      </c>
      <c r="L352" s="115">
        <v>1139</v>
      </c>
      <c r="M352" s="115" t="s">
        <v>741</v>
      </c>
      <c r="N352" s="115"/>
    </row>
    <row r="353" spans="1:14">
      <c r="A353" s="115" t="s">
        <v>742</v>
      </c>
      <c r="B353" s="115" t="s">
        <v>393</v>
      </c>
      <c r="C353" s="115">
        <v>523</v>
      </c>
      <c r="D353" s="115">
        <v>530.29999999999995</v>
      </c>
      <c r="E353" s="115">
        <v>523</v>
      </c>
      <c r="F353" s="115">
        <v>525.75</v>
      </c>
      <c r="G353" s="115">
        <v>524.6</v>
      </c>
      <c r="H353" s="115">
        <v>527.85</v>
      </c>
      <c r="I353" s="115">
        <v>259015</v>
      </c>
      <c r="J353" s="115">
        <v>135793642.80000001</v>
      </c>
      <c r="K353" s="117">
        <v>43306</v>
      </c>
      <c r="L353" s="115">
        <v>1826</v>
      </c>
      <c r="M353" s="115" t="s">
        <v>743</v>
      </c>
      <c r="N353" s="115"/>
    </row>
    <row r="354" spans="1:14">
      <c r="A354" s="115" t="s">
        <v>3293</v>
      </c>
      <c r="B354" s="115" t="s">
        <v>393</v>
      </c>
      <c r="C354" s="115">
        <v>12.2</v>
      </c>
      <c r="D354" s="115">
        <v>12.35</v>
      </c>
      <c r="E354" s="115">
        <v>12</v>
      </c>
      <c r="F354" s="115">
        <v>12.35</v>
      </c>
      <c r="G354" s="115">
        <v>12.35</v>
      </c>
      <c r="H354" s="115">
        <v>11.8</v>
      </c>
      <c r="I354" s="115">
        <v>9549</v>
      </c>
      <c r="J354" s="115">
        <v>117025.45</v>
      </c>
      <c r="K354" s="117">
        <v>43306</v>
      </c>
      <c r="L354" s="115">
        <v>41</v>
      </c>
      <c r="M354" s="115" t="s">
        <v>3294</v>
      </c>
      <c r="N354" s="115"/>
    </row>
    <row r="355" spans="1:14">
      <c r="A355" s="115" t="s">
        <v>234</v>
      </c>
      <c r="B355" s="115" t="s">
        <v>393</v>
      </c>
      <c r="C355" s="115">
        <v>616</v>
      </c>
      <c r="D355" s="115">
        <v>621.4</v>
      </c>
      <c r="E355" s="115">
        <v>610.95000000000005</v>
      </c>
      <c r="F355" s="115">
        <v>612.65</v>
      </c>
      <c r="G355" s="115">
        <v>611.85</v>
      </c>
      <c r="H355" s="115">
        <v>615.15</v>
      </c>
      <c r="I355" s="115">
        <v>5605371</v>
      </c>
      <c r="J355" s="115">
        <v>3449183884.8499999</v>
      </c>
      <c r="K355" s="117">
        <v>43306</v>
      </c>
      <c r="L355" s="115">
        <v>23474</v>
      </c>
      <c r="M355" s="115" t="s">
        <v>744</v>
      </c>
      <c r="N355" s="115"/>
    </row>
    <row r="356" spans="1:14">
      <c r="A356" s="115" t="s">
        <v>745</v>
      </c>
      <c r="B356" s="115" t="s">
        <v>393</v>
      </c>
      <c r="C356" s="115">
        <v>291.2</v>
      </c>
      <c r="D356" s="115">
        <v>291.2</v>
      </c>
      <c r="E356" s="115">
        <v>272.55</v>
      </c>
      <c r="F356" s="115">
        <v>273.85000000000002</v>
      </c>
      <c r="G356" s="115">
        <v>272.55</v>
      </c>
      <c r="H356" s="115">
        <v>280</v>
      </c>
      <c r="I356" s="115">
        <v>1384</v>
      </c>
      <c r="J356" s="115">
        <v>379161.95</v>
      </c>
      <c r="K356" s="117">
        <v>43306</v>
      </c>
      <c r="L356" s="115">
        <v>80</v>
      </c>
      <c r="M356" s="115" t="s">
        <v>746</v>
      </c>
      <c r="N356" s="115"/>
    </row>
    <row r="357" spans="1:14">
      <c r="A357" s="115" t="s">
        <v>2626</v>
      </c>
      <c r="B357" s="115" t="s">
        <v>393</v>
      </c>
      <c r="C357" s="115">
        <v>1127.5999999999999</v>
      </c>
      <c r="D357" s="115">
        <v>1162</v>
      </c>
      <c r="E357" s="115">
        <v>1127.5999999999999</v>
      </c>
      <c r="F357" s="115">
        <v>1147.0999999999999</v>
      </c>
      <c r="G357" s="115">
        <v>1148</v>
      </c>
      <c r="H357" s="115">
        <v>1126.3499999999999</v>
      </c>
      <c r="I357" s="115">
        <v>2007</v>
      </c>
      <c r="J357" s="115">
        <v>2312196.85</v>
      </c>
      <c r="K357" s="117">
        <v>43306</v>
      </c>
      <c r="L357" s="115">
        <v>326</v>
      </c>
      <c r="M357" s="115" t="s">
        <v>2627</v>
      </c>
      <c r="N357" s="115"/>
    </row>
    <row r="358" spans="1:14">
      <c r="A358" s="115" t="s">
        <v>3295</v>
      </c>
      <c r="B358" s="115" t="s">
        <v>3237</v>
      </c>
      <c r="C358" s="115">
        <v>2.0499999999999998</v>
      </c>
      <c r="D358" s="115">
        <v>2.15</v>
      </c>
      <c r="E358" s="115">
        <v>2</v>
      </c>
      <c r="F358" s="115">
        <v>2</v>
      </c>
      <c r="G358" s="115">
        <v>2</v>
      </c>
      <c r="H358" s="115">
        <v>2.0499999999999998</v>
      </c>
      <c r="I358" s="115">
        <v>101480</v>
      </c>
      <c r="J358" s="115">
        <v>209317.75</v>
      </c>
      <c r="K358" s="117">
        <v>43306</v>
      </c>
      <c r="L358" s="115">
        <v>158</v>
      </c>
      <c r="M358" s="115" t="s">
        <v>3296</v>
      </c>
      <c r="N358" s="115"/>
    </row>
    <row r="359" spans="1:14">
      <c r="A359" s="115" t="s">
        <v>747</v>
      </c>
      <c r="B359" s="115" t="s">
        <v>393</v>
      </c>
      <c r="C359" s="115">
        <v>417.9</v>
      </c>
      <c r="D359" s="115">
        <v>418.9</v>
      </c>
      <c r="E359" s="115">
        <v>402.65</v>
      </c>
      <c r="F359" s="115">
        <v>405.35</v>
      </c>
      <c r="G359" s="115">
        <v>404.05</v>
      </c>
      <c r="H359" s="115">
        <v>416.75</v>
      </c>
      <c r="I359" s="115">
        <v>158</v>
      </c>
      <c r="J359" s="115">
        <v>64735.1</v>
      </c>
      <c r="K359" s="117">
        <v>43306</v>
      </c>
      <c r="L359" s="115">
        <v>45</v>
      </c>
      <c r="M359" s="115" t="s">
        <v>748</v>
      </c>
      <c r="N359" s="115"/>
    </row>
    <row r="360" spans="1:14">
      <c r="A360" s="115" t="s">
        <v>2889</v>
      </c>
      <c r="B360" s="115" t="s">
        <v>393</v>
      </c>
      <c r="C360" s="115">
        <v>6.8</v>
      </c>
      <c r="D360" s="115">
        <v>6.8</v>
      </c>
      <c r="E360" s="115">
        <v>6.4</v>
      </c>
      <c r="F360" s="115">
        <v>6.45</v>
      </c>
      <c r="G360" s="115">
        <v>6.45</v>
      </c>
      <c r="H360" s="115">
        <v>6.6</v>
      </c>
      <c r="I360" s="115">
        <v>45644</v>
      </c>
      <c r="J360" s="115">
        <v>299109.5</v>
      </c>
      <c r="K360" s="117">
        <v>43306</v>
      </c>
      <c r="L360" s="115">
        <v>124</v>
      </c>
      <c r="M360" s="115" t="s">
        <v>2890</v>
      </c>
      <c r="N360" s="115"/>
    </row>
    <row r="361" spans="1:14">
      <c r="A361" s="115" t="s">
        <v>61</v>
      </c>
      <c r="B361" s="115" t="s">
        <v>393</v>
      </c>
      <c r="C361" s="115">
        <v>71.75</v>
      </c>
      <c r="D361" s="115">
        <v>71.75</v>
      </c>
      <c r="E361" s="115">
        <v>69.400000000000006</v>
      </c>
      <c r="F361" s="115">
        <v>69.849999999999994</v>
      </c>
      <c r="G361" s="115">
        <v>69.5</v>
      </c>
      <c r="H361" s="115">
        <v>71.849999999999994</v>
      </c>
      <c r="I361" s="115">
        <v>3876143</v>
      </c>
      <c r="J361" s="115">
        <v>273536631.55000001</v>
      </c>
      <c r="K361" s="117">
        <v>43306</v>
      </c>
      <c r="L361" s="115">
        <v>7280</v>
      </c>
      <c r="M361" s="115" t="s">
        <v>749</v>
      </c>
      <c r="N361" s="115"/>
    </row>
    <row r="362" spans="1:14">
      <c r="A362" s="115" t="s">
        <v>62</v>
      </c>
      <c r="B362" s="115" t="s">
        <v>393</v>
      </c>
      <c r="C362" s="115">
        <v>1084.8499999999999</v>
      </c>
      <c r="D362" s="115">
        <v>1105</v>
      </c>
      <c r="E362" s="115">
        <v>1076.6500000000001</v>
      </c>
      <c r="F362" s="115">
        <v>1096.95</v>
      </c>
      <c r="G362" s="115">
        <v>1098</v>
      </c>
      <c r="H362" s="115">
        <v>1083.5</v>
      </c>
      <c r="I362" s="115">
        <v>696780</v>
      </c>
      <c r="J362" s="115">
        <v>757840707.54999995</v>
      </c>
      <c r="K362" s="117">
        <v>43306</v>
      </c>
      <c r="L362" s="115">
        <v>13095</v>
      </c>
      <c r="M362" s="115" t="s">
        <v>750</v>
      </c>
      <c r="N362" s="115"/>
    </row>
    <row r="363" spans="1:14">
      <c r="A363" s="115" t="s">
        <v>2598</v>
      </c>
      <c r="B363" s="115" t="s">
        <v>393</v>
      </c>
      <c r="C363" s="115">
        <v>2842.05</v>
      </c>
      <c r="D363" s="115">
        <v>2871.9</v>
      </c>
      <c r="E363" s="115">
        <v>2816.05</v>
      </c>
      <c r="F363" s="115">
        <v>2841.5</v>
      </c>
      <c r="G363" s="115">
        <v>2818.1</v>
      </c>
      <c r="H363" s="115">
        <v>2838.05</v>
      </c>
      <c r="I363" s="115">
        <v>23013</v>
      </c>
      <c r="J363" s="115">
        <v>65378322.549999997</v>
      </c>
      <c r="K363" s="117">
        <v>43306</v>
      </c>
      <c r="L363" s="115">
        <v>1596</v>
      </c>
      <c r="M363" s="115" t="s">
        <v>2602</v>
      </c>
      <c r="N363" s="115"/>
    </row>
    <row r="364" spans="1:14">
      <c r="A364" s="115" t="s">
        <v>63</v>
      </c>
      <c r="B364" s="115" t="s">
        <v>393</v>
      </c>
      <c r="C364" s="115">
        <v>189.75</v>
      </c>
      <c r="D364" s="115">
        <v>189.75</v>
      </c>
      <c r="E364" s="115">
        <v>182.25</v>
      </c>
      <c r="F364" s="115">
        <v>183.5</v>
      </c>
      <c r="G364" s="115">
        <v>182.85</v>
      </c>
      <c r="H364" s="115">
        <v>189.1</v>
      </c>
      <c r="I364" s="115">
        <v>4839118</v>
      </c>
      <c r="J364" s="115">
        <v>897238928.20000005</v>
      </c>
      <c r="K364" s="117">
        <v>43306</v>
      </c>
      <c r="L364" s="115">
        <v>30246</v>
      </c>
      <c r="M364" s="115" t="s">
        <v>751</v>
      </c>
      <c r="N364" s="115"/>
    </row>
    <row r="365" spans="1:14">
      <c r="A365" s="115" t="s">
        <v>3297</v>
      </c>
      <c r="B365" s="115" t="s">
        <v>393</v>
      </c>
      <c r="C365" s="115">
        <v>86</v>
      </c>
      <c r="D365" s="115">
        <v>91.05</v>
      </c>
      <c r="E365" s="115">
        <v>85.3</v>
      </c>
      <c r="F365" s="115">
        <v>88.05</v>
      </c>
      <c r="G365" s="115">
        <v>87.65</v>
      </c>
      <c r="H365" s="115">
        <v>86.8</v>
      </c>
      <c r="I365" s="115">
        <v>36292</v>
      </c>
      <c r="J365" s="115">
        <v>3241642.65</v>
      </c>
      <c r="K365" s="117">
        <v>43306</v>
      </c>
      <c r="L365" s="115">
        <v>503</v>
      </c>
      <c r="M365" s="115" t="s">
        <v>3298</v>
      </c>
      <c r="N365" s="115"/>
    </row>
    <row r="366" spans="1:14">
      <c r="A366" s="115" t="s">
        <v>2357</v>
      </c>
      <c r="B366" s="115" t="s">
        <v>393</v>
      </c>
      <c r="C366" s="115">
        <v>1577</v>
      </c>
      <c r="D366" s="115">
        <v>1589.7</v>
      </c>
      <c r="E366" s="115">
        <v>1557.05</v>
      </c>
      <c r="F366" s="115">
        <v>1563.05</v>
      </c>
      <c r="G366" s="115">
        <v>1562</v>
      </c>
      <c r="H366" s="115">
        <v>1571.65</v>
      </c>
      <c r="I366" s="115">
        <v>295399</v>
      </c>
      <c r="J366" s="115">
        <v>464177311.85000002</v>
      </c>
      <c r="K366" s="117">
        <v>43306</v>
      </c>
      <c r="L366" s="115">
        <v>16455</v>
      </c>
      <c r="M366" s="115" t="s">
        <v>2358</v>
      </c>
      <c r="N366" s="115"/>
    </row>
    <row r="367" spans="1:14">
      <c r="A367" s="115" t="s">
        <v>2796</v>
      </c>
      <c r="B367" s="115" t="s">
        <v>393</v>
      </c>
      <c r="C367" s="115">
        <v>6.7</v>
      </c>
      <c r="D367" s="115">
        <v>7</v>
      </c>
      <c r="E367" s="115">
        <v>6.55</v>
      </c>
      <c r="F367" s="115">
        <v>6.7</v>
      </c>
      <c r="G367" s="115">
        <v>6.7</v>
      </c>
      <c r="H367" s="115">
        <v>6.85</v>
      </c>
      <c r="I367" s="115">
        <v>22850</v>
      </c>
      <c r="J367" s="115">
        <v>154652.20000000001</v>
      </c>
      <c r="K367" s="117">
        <v>43306</v>
      </c>
      <c r="L367" s="115">
        <v>94</v>
      </c>
      <c r="M367" s="115" t="s">
        <v>2797</v>
      </c>
      <c r="N367" s="115"/>
    </row>
    <row r="368" spans="1:14">
      <c r="A368" s="115" t="s">
        <v>2414</v>
      </c>
      <c r="B368" s="115" t="s">
        <v>393</v>
      </c>
      <c r="C368" s="115">
        <v>325</v>
      </c>
      <c r="D368" s="115">
        <v>329.7</v>
      </c>
      <c r="E368" s="115">
        <v>315.95</v>
      </c>
      <c r="F368" s="115">
        <v>321.8</v>
      </c>
      <c r="G368" s="115">
        <v>320</v>
      </c>
      <c r="H368" s="115">
        <v>326.75</v>
      </c>
      <c r="I368" s="115">
        <v>23108</v>
      </c>
      <c r="J368" s="115">
        <v>7444492.7999999998</v>
      </c>
      <c r="K368" s="117">
        <v>43306</v>
      </c>
      <c r="L368" s="115">
        <v>733</v>
      </c>
      <c r="M368" s="115" t="s">
        <v>2588</v>
      </c>
      <c r="N368" s="115"/>
    </row>
    <row r="369" spans="1:14">
      <c r="A369" s="115" t="s">
        <v>752</v>
      </c>
      <c r="B369" s="115" t="s">
        <v>393</v>
      </c>
      <c r="C369" s="115">
        <v>56.4</v>
      </c>
      <c r="D369" s="115">
        <v>59</v>
      </c>
      <c r="E369" s="115">
        <v>56.4</v>
      </c>
      <c r="F369" s="115">
        <v>57.95</v>
      </c>
      <c r="G369" s="115">
        <v>57.75</v>
      </c>
      <c r="H369" s="115">
        <v>56.15</v>
      </c>
      <c r="I369" s="115">
        <v>94151</v>
      </c>
      <c r="J369" s="115">
        <v>5474706.7000000002</v>
      </c>
      <c r="K369" s="117">
        <v>43306</v>
      </c>
      <c r="L369" s="115">
        <v>1587</v>
      </c>
      <c r="M369" s="115" t="s">
        <v>753</v>
      </c>
      <c r="N369" s="115"/>
    </row>
    <row r="370" spans="1:14">
      <c r="A370" s="115" t="s">
        <v>2891</v>
      </c>
      <c r="B370" s="115" t="s">
        <v>393</v>
      </c>
      <c r="C370" s="115">
        <v>35</v>
      </c>
      <c r="D370" s="115">
        <v>41.5</v>
      </c>
      <c r="E370" s="115">
        <v>35</v>
      </c>
      <c r="F370" s="115">
        <v>38.65</v>
      </c>
      <c r="G370" s="115">
        <v>38.299999999999997</v>
      </c>
      <c r="H370" s="115">
        <v>34.799999999999997</v>
      </c>
      <c r="I370" s="115">
        <v>163096</v>
      </c>
      <c r="J370" s="115">
        <v>6411622.3499999996</v>
      </c>
      <c r="K370" s="117">
        <v>43306</v>
      </c>
      <c r="L370" s="115">
        <v>947</v>
      </c>
      <c r="M370" s="115" t="s">
        <v>2892</v>
      </c>
      <c r="N370" s="115"/>
    </row>
    <row r="371" spans="1:14">
      <c r="A371" s="115" t="s">
        <v>2722</v>
      </c>
      <c r="B371" s="115" t="s">
        <v>393</v>
      </c>
      <c r="C371" s="115">
        <v>111</v>
      </c>
      <c r="D371" s="115">
        <v>112.9</v>
      </c>
      <c r="E371" s="115">
        <v>110</v>
      </c>
      <c r="F371" s="115">
        <v>110.55</v>
      </c>
      <c r="G371" s="115">
        <v>110.35</v>
      </c>
      <c r="H371" s="115">
        <v>110.65</v>
      </c>
      <c r="I371" s="115">
        <v>10006</v>
      </c>
      <c r="J371" s="115">
        <v>1108208.45</v>
      </c>
      <c r="K371" s="117">
        <v>43306</v>
      </c>
      <c r="L371" s="115">
        <v>125</v>
      </c>
      <c r="M371" s="115" t="s">
        <v>2723</v>
      </c>
      <c r="N371" s="115"/>
    </row>
    <row r="372" spans="1:14">
      <c r="A372" s="115" t="s">
        <v>754</v>
      </c>
      <c r="B372" s="115" t="s">
        <v>393</v>
      </c>
      <c r="C372" s="115">
        <v>19.7</v>
      </c>
      <c r="D372" s="115">
        <v>19.75</v>
      </c>
      <c r="E372" s="115">
        <v>18.899999999999999</v>
      </c>
      <c r="F372" s="115">
        <v>19.2</v>
      </c>
      <c r="G372" s="115">
        <v>19.350000000000001</v>
      </c>
      <c r="H372" s="115">
        <v>19.45</v>
      </c>
      <c r="I372" s="115">
        <v>12826</v>
      </c>
      <c r="J372" s="115">
        <v>249274.65</v>
      </c>
      <c r="K372" s="117">
        <v>43306</v>
      </c>
      <c r="L372" s="115">
        <v>200</v>
      </c>
      <c r="M372" s="115" t="s">
        <v>755</v>
      </c>
      <c r="N372" s="115"/>
    </row>
    <row r="373" spans="1:14">
      <c r="A373" s="115" t="s">
        <v>3299</v>
      </c>
      <c r="B373" s="115" t="s">
        <v>393</v>
      </c>
      <c r="C373" s="115">
        <v>8.9499999999999993</v>
      </c>
      <c r="D373" s="115">
        <v>9.3000000000000007</v>
      </c>
      <c r="E373" s="115">
        <v>8.75</v>
      </c>
      <c r="F373" s="115">
        <v>8.85</v>
      </c>
      <c r="G373" s="115">
        <v>8.75</v>
      </c>
      <c r="H373" s="115">
        <v>9.1999999999999993</v>
      </c>
      <c r="I373" s="115">
        <v>13909</v>
      </c>
      <c r="J373" s="115">
        <v>123313</v>
      </c>
      <c r="K373" s="117">
        <v>43306</v>
      </c>
      <c r="L373" s="115">
        <v>62</v>
      </c>
      <c r="M373" s="115" t="s">
        <v>3300</v>
      </c>
      <c r="N373" s="115"/>
    </row>
    <row r="374" spans="1:14">
      <c r="A374" s="115" t="s">
        <v>756</v>
      </c>
      <c r="B374" s="115" t="s">
        <v>393</v>
      </c>
      <c r="C374" s="115">
        <v>484</v>
      </c>
      <c r="D374" s="115">
        <v>490.45</v>
      </c>
      <c r="E374" s="115">
        <v>477.6</v>
      </c>
      <c r="F374" s="115">
        <v>480.7</v>
      </c>
      <c r="G374" s="115">
        <v>480</v>
      </c>
      <c r="H374" s="115">
        <v>482.55</v>
      </c>
      <c r="I374" s="115">
        <v>179022</v>
      </c>
      <c r="J374" s="115">
        <v>86556185.450000003</v>
      </c>
      <c r="K374" s="117">
        <v>43306</v>
      </c>
      <c r="L374" s="115">
        <v>5768</v>
      </c>
      <c r="M374" s="115" t="s">
        <v>757</v>
      </c>
      <c r="N374" s="115"/>
    </row>
    <row r="375" spans="1:14">
      <c r="A375" s="115" t="s">
        <v>64</v>
      </c>
      <c r="B375" s="115" t="s">
        <v>393</v>
      </c>
      <c r="C375" s="115">
        <v>2087</v>
      </c>
      <c r="D375" s="115">
        <v>2097.5</v>
      </c>
      <c r="E375" s="115">
        <v>2061.5500000000002</v>
      </c>
      <c r="F375" s="115">
        <v>2088.1999999999998</v>
      </c>
      <c r="G375" s="115">
        <v>2086.9</v>
      </c>
      <c r="H375" s="115">
        <v>2077.6</v>
      </c>
      <c r="I375" s="115">
        <v>538614</v>
      </c>
      <c r="J375" s="115">
        <v>1121826114.9000001</v>
      </c>
      <c r="K375" s="117">
        <v>43306</v>
      </c>
      <c r="L375" s="115">
        <v>21947</v>
      </c>
      <c r="M375" s="115" t="s">
        <v>758</v>
      </c>
      <c r="N375" s="115"/>
    </row>
    <row r="376" spans="1:14">
      <c r="A376" s="115" t="s">
        <v>2400</v>
      </c>
      <c r="B376" s="115" t="s">
        <v>393</v>
      </c>
      <c r="C376" s="115">
        <v>31</v>
      </c>
      <c r="D376" s="115">
        <v>31</v>
      </c>
      <c r="E376" s="115">
        <v>30.2</v>
      </c>
      <c r="F376" s="115">
        <v>30.5</v>
      </c>
      <c r="G376" s="115">
        <v>30.8</v>
      </c>
      <c r="H376" s="115">
        <v>30.95</v>
      </c>
      <c r="I376" s="115">
        <v>2182</v>
      </c>
      <c r="J376" s="115">
        <v>66785.600000000006</v>
      </c>
      <c r="K376" s="117">
        <v>43306</v>
      </c>
      <c r="L376" s="115">
        <v>29</v>
      </c>
      <c r="M376" s="115" t="s">
        <v>2401</v>
      </c>
      <c r="N376" s="115"/>
    </row>
    <row r="377" spans="1:14">
      <c r="A377" s="115" t="s">
        <v>2893</v>
      </c>
      <c r="B377" s="115" t="s">
        <v>393</v>
      </c>
      <c r="C377" s="115">
        <v>298.5</v>
      </c>
      <c r="D377" s="115">
        <v>300</v>
      </c>
      <c r="E377" s="115">
        <v>290.7</v>
      </c>
      <c r="F377" s="115">
        <v>293.89999999999998</v>
      </c>
      <c r="G377" s="115">
        <v>293</v>
      </c>
      <c r="H377" s="115">
        <v>296.14999999999998</v>
      </c>
      <c r="I377" s="115">
        <v>3911</v>
      </c>
      <c r="J377" s="115">
        <v>1158292.75</v>
      </c>
      <c r="K377" s="117">
        <v>43306</v>
      </c>
      <c r="L377" s="115">
        <v>130</v>
      </c>
      <c r="M377" s="115" t="s">
        <v>2894</v>
      </c>
      <c r="N377" s="115"/>
    </row>
    <row r="378" spans="1:14">
      <c r="A378" s="115" t="s">
        <v>2276</v>
      </c>
      <c r="B378" s="115" t="s">
        <v>393</v>
      </c>
      <c r="C378" s="115">
        <v>19.3</v>
      </c>
      <c r="D378" s="115">
        <v>19.8</v>
      </c>
      <c r="E378" s="115">
        <v>18.7</v>
      </c>
      <c r="F378" s="115">
        <v>19.149999999999999</v>
      </c>
      <c r="G378" s="115">
        <v>19.149999999999999</v>
      </c>
      <c r="H378" s="115">
        <v>18.899999999999999</v>
      </c>
      <c r="I378" s="115">
        <v>77263</v>
      </c>
      <c r="J378" s="115">
        <v>1487936.2</v>
      </c>
      <c r="K378" s="117">
        <v>43306</v>
      </c>
      <c r="L378" s="115">
        <v>506</v>
      </c>
      <c r="M378" s="115" t="s">
        <v>2277</v>
      </c>
      <c r="N378" s="115"/>
    </row>
    <row r="379" spans="1:14">
      <c r="A379" s="115" t="s">
        <v>759</v>
      </c>
      <c r="B379" s="115" t="s">
        <v>393</v>
      </c>
      <c r="C379" s="115">
        <v>16.100000000000001</v>
      </c>
      <c r="D379" s="115">
        <v>16.7</v>
      </c>
      <c r="E379" s="115">
        <v>15.8</v>
      </c>
      <c r="F379" s="115">
        <v>16.350000000000001</v>
      </c>
      <c r="G379" s="115">
        <v>16.399999999999999</v>
      </c>
      <c r="H379" s="115">
        <v>16</v>
      </c>
      <c r="I379" s="115">
        <v>1424549</v>
      </c>
      <c r="J379" s="115">
        <v>23266566.800000001</v>
      </c>
      <c r="K379" s="117">
        <v>43306</v>
      </c>
      <c r="L379" s="115">
        <v>4924</v>
      </c>
      <c r="M379" s="115" t="s">
        <v>2501</v>
      </c>
      <c r="N379" s="115"/>
    </row>
    <row r="380" spans="1:14">
      <c r="A380" s="115" t="s">
        <v>760</v>
      </c>
      <c r="B380" s="115" t="s">
        <v>393</v>
      </c>
      <c r="C380" s="115">
        <v>1582.25</v>
      </c>
      <c r="D380" s="115">
        <v>1665</v>
      </c>
      <c r="E380" s="115">
        <v>1582.25</v>
      </c>
      <c r="F380" s="115">
        <v>1642.25</v>
      </c>
      <c r="G380" s="115">
        <v>1613</v>
      </c>
      <c r="H380" s="115">
        <v>1615</v>
      </c>
      <c r="I380" s="115">
        <v>555</v>
      </c>
      <c r="J380" s="115">
        <v>898575.2</v>
      </c>
      <c r="K380" s="117">
        <v>43306</v>
      </c>
      <c r="L380" s="115">
        <v>104</v>
      </c>
      <c r="M380" s="115" t="s">
        <v>761</v>
      </c>
      <c r="N380" s="115"/>
    </row>
    <row r="381" spans="1:14">
      <c r="A381" s="115" t="s">
        <v>2895</v>
      </c>
      <c r="B381" s="115" t="s">
        <v>393</v>
      </c>
      <c r="C381" s="115">
        <v>129.80000000000001</v>
      </c>
      <c r="D381" s="115">
        <v>145.5</v>
      </c>
      <c r="E381" s="115">
        <v>127.05</v>
      </c>
      <c r="F381" s="115">
        <v>142.65</v>
      </c>
      <c r="G381" s="115">
        <v>143.44999999999999</v>
      </c>
      <c r="H381" s="115">
        <v>127.65</v>
      </c>
      <c r="I381" s="115">
        <v>48642</v>
      </c>
      <c r="J381" s="115">
        <v>6595323.75</v>
      </c>
      <c r="K381" s="117">
        <v>43306</v>
      </c>
      <c r="L381" s="115">
        <v>854</v>
      </c>
      <c r="M381" s="115" t="s">
        <v>2896</v>
      </c>
      <c r="N381" s="115"/>
    </row>
    <row r="382" spans="1:14">
      <c r="A382" s="115" t="s">
        <v>2724</v>
      </c>
      <c r="B382" s="115" t="s">
        <v>393</v>
      </c>
      <c r="C382" s="115">
        <v>2.7</v>
      </c>
      <c r="D382" s="115">
        <v>2.85</v>
      </c>
      <c r="E382" s="115">
        <v>2.7</v>
      </c>
      <c r="F382" s="115">
        <v>2.7</v>
      </c>
      <c r="G382" s="115">
        <v>2.7</v>
      </c>
      <c r="H382" s="115">
        <v>2.65</v>
      </c>
      <c r="I382" s="115">
        <v>16803</v>
      </c>
      <c r="J382" s="115">
        <v>46449.05</v>
      </c>
      <c r="K382" s="117">
        <v>43306</v>
      </c>
      <c r="L382" s="115">
        <v>27</v>
      </c>
      <c r="M382" s="115" t="s">
        <v>2725</v>
      </c>
      <c r="N382" s="115"/>
    </row>
    <row r="383" spans="1:14">
      <c r="A383" s="115" t="s">
        <v>3082</v>
      </c>
      <c r="B383" s="115" t="s">
        <v>393</v>
      </c>
      <c r="C383" s="115">
        <v>255</v>
      </c>
      <c r="D383" s="115">
        <v>274</v>
      </c>
      <c r="E383" s="115">
        <v>255</v>
      </c>
      <c r="F383" s="115">
        <v>272.75</v>
      </c>
      <c r="G383" s="115">
        <v>274</v>
      </c>
      <c r="H383" s="115">
        <v>261.39999999999998</v>
      </c>
      <c r="I383" s="115">
        <v>560</v>
      </c>
      <c r="J383" s="115">
        <v>147176.5</v>
      </c>
      <c r="K383" s="117">
        <v>43306</v>
      </c>
      <c r="L383" s="115">
        <v>72</v>
      </c>
      <c r="M383" s="115" t="s">
        <v>3083</v>
      </c>
      <c r="N383" s="115"/>
    </row>
    <row r="384" spans="1:14">
      <c r="A384" s="115" t="s">
        <v>762</v>
      </c>
      <c r="B384" s="115" t="s">
        <v>393</v>
      </c>
      <c r="C384" s="115">
        <v>1304.95</v>
      </c>
      <c r="D384" s="115">
        <v>1305</v>
      </c>
      <c r="E384" s="115">
        <v>1283.6500000000001</v>
      </c>
      <c r="F384" s="115">
        <v>1295.7</v>
      </c>
      <c r="G384" s="115">
        <v>1295</v>
      </c>
      <c r="H384" s="115">
        <v>1300.1500000000001</v>
      </c>
      <c r="I384" s="115">
        <v>3131</v>
      </c>
      <c r="J384" s="115">
        <v>4065737.7</v>
      </c>
      <c r="K384" s="117">
        <v>43306</v>
      </c>
      <c r="L384" s="115">
        <v>1026</v>
      </c>
      <c r="M384" s="115" t="s">
        <v>763</v>
      </c>
      <c r="N384" s="115"/>
    </row>
    <row r="385" spans="1:14">
      <c r="A385" s="115" t="s">
        <v>764</v>
      </c>
      <c r="B385" s="115" t="s">
        <v>393</v>
      </c>
      <c r="C385" s="115">
        <v>297</v>
      </c>
      <c r="D385" s="115">
        <v>297.8</v>
      </c>
      <c r="E385" s="115">
        <v>291.95</v>
      </c>
      <c r="F385" s="115">
        <v>293.75</v>
      </c>
      <c r="G385" s="115">
        <v>294</v>
      </c>
      <c r="H385" s="115">
        <v>296.75</v>
      </c>
      <c r="I385" s="115">
        <v>532440</v>
      </c>
      <c r="J385" s="115">
        <v>156555466.19999999</v>
      </c>
      <c r="K385" s="117">
        <v>43306</v>
      </c>
      <c r="L385" s="115">
        <v>15352</v>
      </c>
      <c r="M385" s="115" t="s">
        <v>765</v>
      </c>
      <c r="N385" s="115"/>
    </row>
    <row r="386" spans="1:14">
      <c r="A386" s="115" t="s">
        <v>3163</v>
      </c>
      <c r="B386" s="115" t="s">
        <v>393</v>
      </c>
      <c r="C386" s="115">
        <v>17.399999999999999</v>
      </c>
      <c r="D386" s="115">
        <v>18.2</v>
      </c>
      <c r="E386" s="115">
        <v>17.399999999999999</v>
      </c>
      <c r="F386" s="115">
        <v>18.100000000000001</v>
      </c>
      <c r="G386" s="115">
        <v>18.100000000000001</v>
      </c>
      <c r="H386" s="115">
        <v>17.350000000000001</v>
      </c>
      <c r="I386" s="115">
        <v>6806</v>
      </c>
      <c r="J386" s="115">
        <v>121751.5</v>
      </c>
      <c r="K386" s="117">
        <v>43306</v>
      </c>
      <c r="L386" s="115">
        <v>63</v>
      </c>
      <c r="M386" s="115" t="s">
        <v>3164</v>
      </c>
      <c r="N386" s="115"/>
    </row>
    <row r="387" spans="1:14">
      <c r="A387" s="115" t="s">
        <v>65</v>
      </c>
      <c r="B387" s="115" t="s">
        <v>393</v>
      </c>
      <c r="C387" s="115">
        <v>27710</v>
      </c>
      <c r="D387" s="115">
        <v>27900</v>
      </c>
      <c r="E387" s="115">
        <v>27105</v>
      </c>
      <c r="F387" s="115">
        <v>27288.3</v>
      </c>
      <c r="G387" s="115">
        <v>27285</v>
      </c>
      <c r="H387" s="115">
        <v>27697.8</v>
      </c>
      <c r="I387" s="115">
        <v>57856</v>
      </c>
      <c r="J387" s="115">
        <v>1595165724.5999999</v>
      </c>
      <c r="K387" s="117">
        <v>43306</v>
      </c>
      <c r="L387" s="115">
        <v>13365</v>
      </c>
      <c r="M387" s="115" t="s">
        <v>766</v>
      </c>
      <c r="N387" s="115"/>
    </row>
    <row r="388" spans="1:14">
      <c r="A388" s="115" t="s">
        <v>767</v>
      </c>
      <c r="B388" s="115" t="s">
        <v>393</v>
      </c>
      <c r="C388" s="115">
        <v>213.95</v>
      </c>
      <c r="D388" s="115">
        <v>225.9</v>
      </c>
      <c r="E388" s="115">
        <v>213.9</v>
      </c>
      <c r="F388" s="115">
        <v>221.2</v>
      </c>
      <c r="G388" s="115">
        <v>221.05</v>
      </c>
      <c r="H388" s="115">
        <v>214.95</v>
      </c>
      <c r="I388" s="115">
        <v>338831</v>
      </c>
      <c r="J388" s="115">
        <v>75245904.400000006</v>
      </c>
      <c r="K388" s="117">
        <v>43306</v>
      </c>
      <c r="L388" s="115">
        <v>4739</v>
      </c>
      <c r="M388" s="115" t="s">
        <v>768</v>
      </c>
      <c r="N388" s="115"/>
    </row>
    <row r="389" spans="1:14">
      <c r="A389" s="115" t="s">
        <v>2667</v>
      </c>
      <c r="B389" s="115" t="s">
        <v>393</v>
      </c>
      <c r="C389" s="115">
        <v>422</v>
      </c>
      <c r="D389" s="115">
        <v>427.5</v>
      </c>
      <c r="E389" s="115">
        <v>415.25</v>
      </c>
      <c r="F389" s="115">
        <v>420.4</v>
      </c>
      <c r="G389" s="115">
        <v>419.95</v>
      </c>
      <c r="H389" s="115">
        <v>422.95</v>
      </c>
      <c r="I389" s="115">
        <v>2895</v>
      </c>
      <c r="J389" s="115">
        <v>1224002.95</v>
      </c>
      <c r="K389" s="117">
        <v>43306</v>
      </c>
      <c r="L389" s="115">
        <v>149</v>
      </c>
      <c r="M389" s="115" t="s">
        <v>2668</v>
      </c>
      <c r="N389" s="115"/>
    </row>
    <row r="390" spans="1:14">
      <c r="A390" s="115" t="s">
        <v>769</v>
      </c>
      <c r="B390" s="115" t="s">
        <v>393</v>
      </c>
      <c r="C390" s="115">
        <v>162</v>
      </c>
      <c r="D390" s="115">
        <v>164</v>
      </c>
      <c r="E390" s="115">
        <v>161.5</v>
      </c>
      <c r="F390" s="115">
        <v>161.9</v>
      </c>
      <c r="G390" s="115">
        <v>161.94999999999999</v>
      </c>
      <c r="H390" s="115">
        <v>162.35</v>
      </c>
      <c r="I390" s="115">
        <v>98767</v>
      </c>
      <c r="J390" s="115">
        <v>16020444.25</v>
      </c>
      <c r="K390" s="117">
        <v>43306</v>
      </c>
      <c r="L390" s="115">
        <v>871</v>
      </c>
      <c r="M390" s="115" t="s">
        <v>770</v>
      </c>
      <c r="N390" s="115"/>
    </row>
    <row r="391" spans="1:14">
      <c r="A391" s="115" t="s">
        <v>2397</v>
      </c>
      <c r="B391" s="115" t="s">
        <v>393</v>
      </c>
      <c r="C391" s="115">
        <v>393.65</v>
      </c>
      <c r="D391" s="115">
        <v>410</v>
      </c>
      <c r="E391" s="115">
        <v>387.05</v>
      </c>
      <c r="F391" s="115">
        <v>405.8</v>
      </c>
      <c r="G391" s="115">
        <v>408</v>
      </c>
      <c r="H391" s="115">
        <v>393.65</v>
      </c>
      <c r="I391" s="115">
        <v>1445</v>
      </c>
      <c r="J391" s="115">
        <v>579542.55000000005</v>
      </c>
      <c r="K391" s="117">
        <v>43306</v>
      </c>
      <c r="L391" s="115">
        <v>93</v>
      </c>
      <c r="M391" s="115" t="s">
        <v>2398</v>
      </c>
      <c r="N391" s="115"/>
    </row>
    <row r="392" spans="1:14">
      <c r="A392" s="115" t="s">
        <v>771</v>
      </c>
      <c r="B392" s="115" t="s">
        <v>393</v>
      </c>
      <c r="C392" s="115">
        <v>31.15</v>
      </c>
      <c r="D392" s="115">
        <v>32.65</v>
      </c>
      <c r="E392" s="115">
        <v>31.15</v>
      </c>
      <c r="F392" s="115">
        <v>31.6</v>
      </c>
      <c r="G392" s="115">
        <v>31.45</v>
      </c>
      <c r="H392" s="115">
        <v>31.85</v>
      </c>
      <c r="I392" s="115">
        <v>167793</v>
      </c>
      <c r="J392" s="115">
        <v>5372498.7000000002</v>
      </c>
      <c r="K392" s="117">
        <v>43306</v>
      </c>
      <c r="L392" s="115">
        <v>992</v>
      </c>
      <c r="M392" s="115" t="s">
        <v>772</v>
      </c>
      <c r="N392" s="115"/>
    </row>
    <row r="393" spans="1:14">
      <c r="A393" s="115" t="s">
        <v>2897</v>
      </c>
      <c r="B393" s="115" t="s">
        <v>393</v>
      </c>
      <c r="C393" s="115">
        <v>7.05</v>
      </c>
      <c r="D393" s="115">
        <v>7.55</v>
      </c>
      <c r="E393" s="115">
        <v>7</v>
      </c>
      <c r="F393" s="115">
        <v>7.3</v>
      </c>
      <c r="G393" s="115">
        <v>7.4</v>
      </c>
      <c r="H393" s="115">
        <v>7.1</v>
      </c>
      <c r="I393" s="115">
        <v>12859</v>
      </c>
      <c r="J393" s="115">
        <v>93586.35</v>
      </c>
      <c r="K393" s="117">
        <v>43306</v>
      </c>
      <c r="L393" s="115">
        <v>51</v>
      </c>
      <c r="M393" s="115" t="s">
        <v>2898</v>
      </c>
      <c r="N393" s="115"/>
    </row>
    <row r="394" spans="1:14">
      <c r="A394" s="115" t="s">
        <v>773</v>
      </c>
      <c r="B394" s="115" t="s">
        <v>393</v>
      </c>
      <c r="C394" s="115">
        <v>59.35</v>
      </c>
      <c r="D394" s="115">
        <v>62.4</v>
      </c>
      <c r="E394" s="115">
        <v>58.5</v>
      </c>
      <c r="F394" s="115">
        <v>61.5</v>
      </c>
      <c r="G394" s="115">
        <v>61.25</v>
      </c>
      <c r="H394" s="115">
        <v>59</v>
      </c>
      <c r="I394" s="115">
        <v>160768</v>
      </c>
      <c r="J394" s="115">
        <v>9795706.9000000004</v>
      </c>
      <c r="K394" s="117">
        <v>43306</v>
      </c>
      <c r="L394" s="115">
        <v>1429</v>
      </c>
      <c r="M394" s="115" t="s">
        <v>774</v>
      </c>
      <c r="N394" s="115"/>
    </row>
    <row r="395" spans="1:14">
      <c r="A395" s="115" t="s">
        <v>775</v>
      </c>
      <c r="B395" s="115" t="s">
        <v>393</v>
      </c>
      <c r="C395" s="115">
        <v>21.15</v>
      </c>
      <c r="D395" s="115">
        <v>21.15</v>
      </c>
      <c r="E395" s="115">
        <v>20.3</v>
      </c>
      <c r="F395" s="115">
        <v>20.85</v>
      </c>
      <c r="G395" s="115">
        <v>20.9</v>
      </c>
      <c r="H395" s="115">
        <v>20.75</v>
      </c>
      <c r="I395" s="115">
        <v>94734</v>
      </c>
      <c r="J395" s="115">
        <v>1975637.65</v>
      </c>
      <c r="K395" s="117">
        <v>43306</v>
      </c>
      <c r="L395" s="115">
        <v>363</v>
      </c>
      <c r="M395" s="115" t="s">
        <v>776</v>
      </c>
      <c r="N395" s="115"/>
    </row>
    <row r="396" spans="1:14">
      <c r="A396" s="115" t="s">
        <v>2549</v>
      </c>
      <c r="B396" s="115" t="s">
        <v>393</v>
      </c>
      <c r="C396" s="115">
        <v>149.9</v>
      </c>
      <c r="D396" s="115">
        <v>149.9</v>
      </c>
      <c r="E396" s="115">
        <v>145.15</v>
      </c>
      <c r="F396" s="115">
        <v>147.75</v>
      </c>
      <c r="G396" s="115">
        <v>146.15</v>
      </c>
      <c r="H396" s="115">
        <v>146.30000000000001</v>
      </c>
      <c r="I396" s="115">
        <v>5338</v>
      </c>
      <c r="J396" s="115">
        <v>788667.05</v>
      </c>
      <c r="K396" s="117">
        <v>43306</v>
      </c>
      <c r="L396" s="115">
        <v>133</v>
      </c>
      <c r="M396" s="115" t="s">
        <v>2550</v>
      </c>
      <c r="N396" s="115"/>
    </row>
    <row r="397" spans="1:14">
      <c r="A397" s="115" t="s">
        <v>3450</v>
      </c>
      <c r="B397" s="115" t="s">
        <v>3237</v>
      </c>
      <c r="C397" s="115">
        <v>3.6</v>
      </c>
      <c r="D397" s="115">
        <v>3.6</v>
      </c>
      <c r="E397" s="115">
        <v>3.6</v>
      </c>
      <c r="F397" s="115">
        <v>3.6</v>
      </c>
      <c r="G397" s="115">
        <v>3.6</v>
      </c>
      <c r="H397" s="115">
        <v>3.45</v>
      </c>
      <c r="I397" s="115">
        <v>438</v>
      </c>
      <c r="J397" s="115">
        <v>1576.8</v>
      </c>
      <c r="K397" s="117">
        <v>43306</v>
      </c>
      <c r="L397" s="115">
        <v>18</v>
      </c>
      <c r="M397" s="115" t="s">
        <v>3451</v>
      </c>
      <c r="N397" s="115"/>
    </row>
    <row r="398" spans="1:14">
      <c r="A398" s="115" t="s">
        <v>777</v>
      </c>
      <c r="B398" s="115" t="s">
        <v>393</v>
      </c>
      <c r="C398" s="115">
        <v>291</v>
      </c>
      <c r="D398" s="115">
        <v>294.7</v>
      </c>
      <c r="E398" s="115">
        <v>288.7</v>
      </c>
      <c r="F398" s="115">
        <v>293.35000000000002</v>
      </c>
      <c r="G398" s="115">
        <v>293</v>
      </c>
      <c r="H398" s="115">
        <v>290.7</v>
      </c>
      <c r="I398" s="115">
        <v>19131</v>
      </c>
      <c r="J398" s="115">
        <v>5573279.9000000004</v>
      </c>
      <c r="K398" s="117">
        <v>43306</v>
      </c>
      <c r="L398" s="115">
        <v>629</v>
      </c>
      <c r="M398" s="115" t="s">
        <v>778</v>
      </c>
      <c r="N398" s="115"/>
    </row>
    <row r="399" spans="1:14">
      <c r="A399" s="115" t="s">
        <v>779</v>
      </c>
      <c r="B399" s="115" t="s">
        <v>393</v>
      </c>
      <c r="C399" s="115">
        <v>32.700000000000003</v>
      </c>
      <c r="D399" s="115">
        <v>32.700000000000003</v>
      </c>
      <c r="E399" s="115">
        <v>31</v>
      </c>
      <c r="F399" s="115">
        <v>31.6</v>
      </c>
      <c r="G399" s="115">
        <v>31.65</v>
      </c>
      <c r="H399" s="115">
        <v>31.9</v>
      </c>
      <c r="I399" s="115">
        <v>12687</v>
      </c>
      <c r="J399" s="115">
        <v>397103.15</v>
      </c>
      <c r="K399" s="117">
        <v>43306</v>
      </c>
      <c r="L399" s="115">
        <v>69</v>
      </c>
      <c r="M399" s="115" t="s">
        <v>780</v>
      </c>
      <c r="N399" s="115"/>
    </row>
    <row r="400" spans="1:14">
      <c r="A400" s="115" t="s">
        <v>2415</v>
      </c>
      <c r="B400" s="115" t="s">
        <v>3237</v>
      </c>
      <c r="C400" s="115">
        <v>153.5</v>
      </c>
      <c r="D400" s="115">
        <v>155</v>
      </c>
      <c r="E400" s="115">
        <v>148.5</v>
      </c>
      <c r="F400" s="115">
        <v>150.65</v>
      </c>
      <c r="G400" s="115">
        <v>149.1</v>
      </c>
      <c r="H400" s="115">
        <v>148.25</v>
      </c>
      <c r="I400" s="115">
        <v>15048</v>
      </c>
      <c r="J400" s="115">
        <v>2298702.9500000002</v>
      </c>
      <c r="K400" s="117">
        <v>43306</v>
      </c>
      <c r="L400" s="115">
        <v>189</v>
      </c>
      <c r="M400" s="115" t="s">
        <v>2416</v>
      </c>
      <c r="N400" s="115"/>
    </row>
    <row r="401" spans="1:14">
      <c r="A401" s="115" t="s">
        <v>197</v>
      </c>
      <c r="B401" s="115" t="s">
        <v>393</v>
      </c>
      <c r="C401" s="115">
        <v>554</v>
      </c>
      <c r="D401" s="115">
        <v>560.1</v>
      </c>
      <c r="E401" s="115">
        <v>545.79999999999995</v>
      </c>
      <c r="F401" s="115">
        <v>550.29999999999995</v>
      </c>
      <c r="G401" s="115">
        <v>551.9</v>
      </c>
      <c r="H401" s="115">
        <v>551.95000000000005</v>
      </c>
      <c r="I401" s="115">
        <v>208362</v>
      </c>
      <c r="J401" s="115">
        <v>115093759.09999999</v>
      </c>
      <c r="K401" s="117">
        <v>43306</v>
      </c>
      <c r="L401" s="115">
        <v>8254</v>
      </c>
      <c r="M401" s="115" t="s">
        <v>781</v>
      </c>
      <c r="N401" s="115"/>
    </row>
    <row r="402" spans="1:14">
      <c r="A402" s="115" t="s">
        <v>3301</v>
      </c>
      <c r="B402" s="115" t="s">
        <v>393</v>
      </c>
      <c r="C402" s="115">
        <v>6.45</v>
      </c>
      <c r="D402" s="115">
        <v>6.65</v>
      </c>
      <c r="E402" s="115">
        <v>6.45</v>
      </c>
      <c r="F402" s="115">
        <v>6.65</v>
      </c>
      <c r="G402" s="115">
        <v>6.65</v>
      </c>
      <c r="H402" s="115">
        <v>6.35</v>
      </c>
      <c r="I402" s="115">
        <v>41679</v>
      </c>
      <c r="J402" s="115">
        <v>276525.59999999998</v>
      </c>
      <c r="K402" s="117">
        <v>43306</v>
      </c>
      <c r="L402" s="115">
        <v>56</v>
      </c>
      <c r="M402" s="115" t="s">
        <v>3302</v>
      </c>
      <c r="N402" s="115"/>
    </row>
    <row r="403" spans="1:14">
      <c r="A403" s="115" t="s">
        <v>2551</v>
      </c>
      <c r="B403" s="115" t="s">
        <v>393</v>
      </c>
      <c r="C403" s="115">
        <v>127.5</v>
      </c>
      <c r="D403" s="115">
        <v>132</v>
      </c>
      <c r="E403" s="115">
        <v>124.15</v>
      </c>
      <c r="F403" s="115">
        <v>125.05</v>
      </c>
      <c r="G403" s="115">
        <v>124.25</v>
      </c>
      <c r="H403" s="115">
        <v>126</v>
      </c>
      <c r="I403" s="115">
        <v>56822</v>
      </c>
      <c r="J403" s="115">
        <v>7297724.25</v>
      </c>
      <c r="K403" s="117">
        <v>43306</v>
      </c>
      <c r="L403" s="115">
        <v>975</v>
      </c>
      <c r="M403" s="115" t="s">
        <v>2552</v>
      </c>
      <c r="N403" s="115"/>
    </row>
    <row r="404" spans="1:14">
      <c r="A404" s="115" t="s">
        <v>782</v>
      </c>
      <c r="B404" s="115" t="s">
        <v>393</v>
      </c>
      <c r="C404" s="115">
        <v>150</v>
      </c>
      <c r="D404" s="115">
        <v>152.4</v>
      </c>
      <c r="E404" s="115">
        <v>144.05000000000001</v>
      </c>
      <c r="F404" s="115">
        <v>147.25</v>
      </c>
      <c r="G404" s="115">
        <v>147.1</v>
      </c>
      <c r="H404" s="115">
        <v>147</v>
      </c>
      <c r="I404" s="115">
        <v>5103</v>
      </c>
      <c r="J404" s="115">
        <v>758789.7</v>
      </c>
      <c r="K404" s="117">
        <v>43306</v>
      </c>
      <c r="L404" s="115">
        <v>152</v>
      </c>
      <c r="M404" s="115" t="s">
        <v>783</v>
      </c>
      <c r="N404" s="115"/>
    </row>
    <row r="405" spans="1:14">
      <c r="A405" s="115" t="s">
        <v>2215</v>
      </c>
      <c r="B405" s="115" t="s">
        <v>393</v>
      </c>
      <c r="C405" s="115">
        <v>1305.3499999999999</v>
      </c>
      <c r="D405" s="115">
        <v>1349.9</v>
      </c>
      <c r="E405" s="115">
        <v>1300.05</v>
      </c>
      <c r="F405" s="115">
        <v>1325.2</v>
      </c>
      <c r="G405" s="115">
        <v>1335</v>
      </c>
      <c r="H405" s="115">
        <v>1306.55</v>
      </c>
      <c r="I405" s="115">
        <v>112234</v>
      </c>
      <c r="J405" s="115">
        <v>149493531.75</v>
      </c>
      <c r="K405" s="117">
        <v>43306</v>
      </c>
      <c r="L405" s="115">
        <v>4852</v>
      </c>
      <c r="M405" s="115" t="s">
        <v>2216</v>
      </c>
      <c r="N405" s="115"/>
    </row>
    <row r="406" spans="1:14">
      <c r="A406" s="115" t="s">
        <v>2340</v>
      </c>
      <c r="B406" s="115" t="s">
        <v>393</v>
      </c>
      <c r="C406" s="115">
        <v>14.7</v>
      </c>
      <c r="D406" s="115">
        <v>15.3</v>
      </c>
      <c r="E406" s="115">
        <v>14.05</v>
      </c>
      <c r="F406" s="115">
        <v>15.05</v>
      </c>
      <c r="G406" s="115">
        <v>15.1</v>
      </c>
      <c r="H406" s="115">
        <v>14.4</v>
      </c>
      <c r="I406" s="115">
        <v>17771</v>
      </c>
      <c r="J406" s="115">
        <v>264404.34999999998</v>
      </c>
      <c r="K406" s="117">
        <v>43306</v>
      </c>
      <c r="L406" s="115">
        <v>175</v>
      </c>
      <c r="M406" s="115" t="s">
        <v>2341</v>
      </c>
      <c r="N406" s="115"/>
    </row>
    <row r="407" spans="1:14">
      <c r="A407" s="115" t="s">
        <v>66</v>
      </c>
      <c r="B407" s="115" t="s">
        <v>393</v>
      </c>
      <c r="C407" s="115">
        <v>129.1</v>
      </c>
      <c r="D407" s="115">
        <v>135.25</v>
      </c>
      <c r="E407" s="115">
        <v>129.1</v>
      </c>
      <c r="F407" s="115">
        <v>134.55000000000001</v>
      </c>
      <c r="G407" s="115">
        <v>134.1</v>
      </c>
      <c r="H407" s="115">
        <v>129.05000000000001</v>
      </c>
      <c r="I407" s="115">
        <v>2959002</v>
      </c>
      <c r="J407" s="115">
        <v>395049234.75</v>
      </c>
      <c r="K407" s="117">
        <v>43306</v>
      </c>
      <c r="L407" s="115">
        <v>20882</v>
      </c>
      <c r="M407" s="115" t="s">
        <v>784</v>
      </c>
      <c r="N407" s="115"/>
    </row>
    <row r="408" spans="1:14">
      <c r="A408" s="115" t="s">
        <v>785</v>
      </c>
      <c r="B408" s="115" t="s">
        <v>393</v>
      </c>
      <c r="C408" s="115">
        <v>702</v>
      </c>
      <c r="D408" s="115">
        <v>705.45</v>
      </c>
      <c r="E408" s="115">
        <v>697.05</v>
      </c>
      <c r="F408" s="115">
        <v>704.7</v>
      </c>
      <c r="G408" s="115">
        <v>702</v>
      </c>
      <c r="H408" s="115">
        <v>706.35</v>
      </c>
      <c r="I408" s="115">
        <v>3508</v>
      </c>
      <c r="J408" s="115">
        <v>2469697.5</v>
      </c>
      <c r="K408" s="117">
        <v>43306</v>
      </c>
      <c r="L408" s="115">
        <v>130</v>
      </c>
      <c r="M408" s="115" t="s">
        <v>786</v>
      </c>
      <c r="N408" s="115"/>
    </row>
    <row r="409" spans="1:14">
      <c r="A409" s="115" t="s">
        <v>2899</v>
      </c>
      <c r="B409" s="115" t="s">
        <v>393</v>
      </c>
      <c r="C409" s="115">
        <v>46</v>
      </c>
      <c r="D409" s="115">
        <v>47.45</v>
      </c>
      <c r="E409" s="115">
        <v>42.8</v>
      </c>
      <c r="F409" s="115">
        <v>43.65</v>
      </c>
      <c r="G409" s="115">
        <v>43</v>
      </c>
      <c r="H409" s="115">
        <v>46.25</v>
      </c>
      <c r="I409" s="115">
        <v>19199</v>
      </c>
      <c r="J409" s="115">
        <v>872450.35</v>
      </c>
      <c r="K409" s="117">
        <v>43306</v>
      </c>
      <c r="L409" s="115">
        <v>283</v>
      </c>
      <c r="M409" s="115" t="s">
        <v>2900</v>
      </c>
      <c r="N409" s="115"/>
    </row>
    <row r="410" spans="1:14">
      <c r="A410" s="115" t="s">
        <v>3765</v>
      </c>
      <c r="B410" s="115" t="s">
        <v>393</v>
      </c>
      <c r="C410" s="115">
        <v>270</v>
      </c>
      <c r="D410" s="115">
        <v>278.87</v>
      </c>
      <c r="E410" s="115">
        <v>265</v>
      </c>
      <c r="F410" s="115">
        <v>270</v>
      </c>
      <c r="G410" s="115">
        <v>270</v>
      </c>
      <c r="H410" s="115">
        <v>265.45</v>
      </c>
      <c r="I410" s="115">
        <v>191</v>
      </c>
      <c r="J410" s="115">
        <v>51556.84</v>
      </c>
      <c r="K410" s="117">
        <v>43306</v>
      </c>
      <c r="L410" s="115">
        <v>14</v>
      </c>
      <c r="M410" s="115" t="s">
        <v>3766</v>
      </c>
      <c r="N410" s="115"/>
    </row>
    <row r="411" spans="1:14">
      <c r="A411" s="115" t="s">
        <v>787</v>
      </c>
      <c r="B411" s="115" t="s">
        <v>393</v>
      </c>
      <c r="C411" s="115">
        <v>140</v>
      </c>
      <c r="D411" s="115">
        <v>140.44999999999999</v>
      </c>
      <c r="E411" s="115">
        <v>137.25</v>
      </c>
      <c r="F411" s="115">
        <v>139.9</v>
      </c>
      <c r="G411" s="115">
        <v>140</v>
      </c>
      <c r="H411" s="115">
        <v>139.4</v>
      </c>
      <c r="I411" s="115">
        <v>2104366</v>
      </c>
      <c r="J411" s="115">
        <v>293603351.94999999</v>
      </c>
      <c r="K411" s="117">
        <v>43306</v>
      </c>
      <c r="L411" s="115">
        <v>11487</v>
      </c>
      <c r="M411" s="115" t="s">
        <v>788</v>
      </c>
      <c r="N411" s="115"/>
    </row>
    <row r="412" spans="1:14">
      <c r="A412" s="115" t="s">
        <v>2458</v>
      </c>
      <c r="B412" s="115" t="s">
        <v>393</v>
      </c>
      <c r="C412" s="115">
        <v>736.05</v>
      </c>
      <c r="D412" s="115">
        <v>745.5</v>
      </c>
      <c r="E412" s="115">
        <v>715</v>
      </c>
      <c r="F412" s="115">
        <v>718.15</v>
      </c>
      <c r="G412" s="115">
        <v>716.85</v>
      </c>
      <c r="H412" s="115">
        <v>744.95</v>
      </c>
      <c r="I412" s="115">
        <v>8179</v>
      </c>
      <c r="J412" s="115">
        <v>5931235.8499999996</v>
      </c>
      <c r="K412" s="117">
        <v>43306</v>
      </c>
      <c r="L412" s="115">
        <v>1309</v>
      </c>
      <c r="M412" s="115" t="s">
        <v>2459</v>
      </c>
      <c r="N412" s="115"/>
    </row>
    <row r="413" spans="1:14">
      <c r="A413" s="115" t="s">
        <v>789</v>
      </c>
      <c r="B413" s="115" t="s">
        <v>393</v>
      </c>
      <c r="C413" s="115">
        <v>112.6</v>
      </c>
      <c r="D413" s="115">
        <v>116.3</v>
      </c>
      <c r="E413" s="115">
        <v>110</v>
      </c>
      <c r="F413" s="115">
        <v>115.25</v>
      </c>
      <c r="G413" s="115">
        <v>114.9</v>
      </c>
      <c r="H413" s="115">
        <v>112.5</v>
      </c>
      <c r="I413" s="115">
        <v>456737</v>
      </c>
      <c r="J413" s="115">
        <v>51773204.5</v>
      </c>
      <c r="K413" s="117">
        <v>43306</v>
      </c>
      <c r="L413" s="115">
        <v>8416</v>
      </c>
      <c r="M413" s="115" t="s">
        <v>790</v>
      </c>
      <c r="N413" s="115"/>
    </row>
    <row r="414" spans="1:14">
      <c r="A414" s="115" t="s">
        <v>791</v>
      </c>
      <c r="B414" s="115" t="s">
        <v>393</v>
      </c>
      <c r="C414" s="115">
        <v>629.45000000000005</v>
      </c>
      <c r="D414" s="115">
        <v>640</v>
      </c>
      <c r="E414" s="115">
        <v>608.5</v>
      </c>
      <c r="F414" s="115">
        <v>633.95000000000005</v>
      </c>
      <c r="G414" s="115">
        <v>638</v>
      </c>
      <c r="H414" s="115">
        <v>620.4</v>
      </c>
      <c r="I414" s="115">
        <v>2899</v>
      </c>
      <c r="J414" s="115">
        <v>1816299</v>
      </c>
      <c r="K414" s="117">
        <v>43306</v>
      </c>
      <c r="L414" s="115">
        <v>431</v>
      </c>
      <c r="M414" s="115" t="s">
        <v>792</v>
      </c>
      <c r="N414" s="115"/>
    </row>
    <row r="415" spans="1:14">
      <c r="A415" s="115" t="s">
        <v>793</v>
      </c>
      <c r="B415" s="115" t="s">
        <v>393</v>
      </c>
      <c r="C415" s="115">
        <v>875.7</v>
      </c>
      <c r="D415" s="115">
        <v>902.15</v>
      </c>
      <c r="E415" s="115">
        <v>867.35</v>
      </c>
      <c r="F415" s="115">
        <v>886.3</v>
      </c>
      <c r="G415" s="115">
        <v>887</v>
      </c>
      <c r="H415" s="115">
        <v>870.9</v>
      </c>
      <c r="I415" s="115">
        <v>1679599</v>
      </c>
      <c r="J415" s="115">
        <v>1494249891.3</v>
      </c>
      <c r="K415" s="117">
        <v>43306</v>
      </c>
      <c r="L415" s="115">
        <v>37969</v>
      </c>
      <c r="M415" s="115" t="s">
        <v>794</v>
      </c>
      <c r="N415" s="115"/>
    </row>
    <row r="416" spans="1:14">
      <c r="A416" s="115" t="s">
        <v>795</v>
      </c>
      <c r="B416" s="115" t="s">
        <v>393</v>
      </c>
      <c r="C416" s="115">
        <v>15</v>
      </c>
      <c r="D416" s="115">
        <v>15.55</v>
      </c>
      <c r="E416" s="115">
        <v>14.85</v>
      </c>
      <c r="F416" s="115">
        <v>14.95</v>
      </c>
      <c r="G416" s="115">
        <v>14.85</v>
      </c>
      <c r="H416" s="115">
        <v>15.05</v>
      </c>
      <c r="I416" s="115">
        <v>14197</v>
      </c>
      <c r="J416" s="115">
        <v>213504.95</v>
      </c>
      <c r="K416" s="117">
        <v>43306</v>
      </c>
      <c r="L416" s="115">
        <v>89</v>
      </c>
      <c r="M416" s="115" t="s">
        <v>796</v>
      </c>
      <c r="N416" s="115"/>
    </row>
    <row r="417" spans="1:14">
      <c r="A417" s="115" t="s">
        <v>3303</v>
      </c>
      <c r="B417" s="115" t="s">
        <v>393</v>
      </c>
      <c r="C417" s="115">
        <v>22.25</v>
      </c>
      <c r="D417" s="115">
        <v>22.25</v>
      </c>
      <c r="E417" s="115">
        <v>22.25</v>
      </c>
      <c r="F417" s="115">
        <v>22.25</v>
      </c>
      <c r="G417" s="115">
        <v>22.25</v>
      </c>
      <c r="H417" s="115">
        <v>21.2</v>
      </c>
      <c r="I417" s="115">
        <v>4269</v>
      </c>
      <c r="J417" s="115">
        <v>94985.25</v>
      </c>
      <c r="K417" s="117">
        <v>43306</v>
      </c>
      <c r="L417" s="115">
        <v>26</v>
      </c>
      <c r="M417" s="115" t="s">
        <v>3304</v>
      </c>
      <c r="N417" s="115"/>
    </row>
    <row r="418" spans="1:14">
      <c r="A418" s="115" t="s">
        <v>797</v>
      </c>
      <c r="B418" s="115" t="s">
        <v>393</v>
      </c>
      <c r="C418" s="115">
        <v>106.25</v>
      </c>
      <c r="D418" s="115">
        <v>109.7</v>
      </c>
      <c r="E418" s="115">
        <v>104.4</v>
      </c>
      <c r="F418" s="115">
        <v>105.4</v>
      </c>
      <c r="G418" s="115">
        <v>105.1</v>
      </c>
      <c r="H418" s="115">
        <v>105.15</v>
      </c>
      <c r="I418" s="115">
        <v>94616</v>
      </c>
      <c r="J418" s="115">
        <v>10105988.199999999</v>
      </c>
      <c r="K418" s="117">
        <v>43306</v>
      </c>
      <c r="L418" s="115">
        <v>2103</v>
      </c>
      <c r="M418" s="115" t="s">
        <v>798</v>
      </c>
      <c r="N418" s="115"/>
    </row>
    <row r="419" spans="1:14">
      <c r="A419" s="115" t="s">
        <v>2342</v>
      </c>
      <c r="B419" s="115" t="s">
        <v>393</v>
      </c>
      <c r="C419" s="115">
        <v>45.45</v>
      </c>
      <c r="D419" s="115">
        <v>49.2</v>
      </c>
      <c r="E419" s="115">
        <v>45.3</v>
      </c>
      <c r="F419" s="115">
        <v>46.55</v>
      </c>
      <c r="G419" s="115">
        <v>46.85</v>
      </c>
      <c r="H419" s="115">
        <v>45.25</v>
      </c>
      <c r="I419" s="115">
        <v>105308</v>
      </c>
      <c r="J419" s="115">
        <v>5012298.5</v>
      </c>
      <c r="K419" s="117">
        <v>43306</v>
      </c>
      <c r="L419" s="115">
        <v>842</v>
      </c>
      <c r="M419" s="115" t="s">
        <v>2343</v>
      </c>
      <c r="N419" s="115"/>
    </row>
    <row r="420" spans="1:14">
      <c r="A420" s="115" t="s">
        <v>2553</v>
      </c>
      <c r="B420" s="115" t="s">
        <v>3237</v>
      </c>
      <c r="C420" s="115">
        <v>2.4</v>
      </c>
      <c r="D420" s="115">
        <v>2.4</v>
      </c>
      <c r="E420" s="115">
        <v>2.25</v>
      </c>
      <c r="F420" s="115">
        <v>2.4</v>
      </c>
      <c r="G420" s="115">
        <v>2.4</v>
      </c>
      <c r="H420" s="115">
        <v>2.35</v>
      </c>
      <c r="I420" s="115">
        <v>2555</v>
      </c>
      <c r="J420" s="115">
        <v>5831.95</v>
      </c>
      <c r="K420" s="117">
        <v>43306</v>
      </c>
      <c r="L420" s="115">
        <v>12</v>
      </c>
      <c r="M420" s="115" t="s">
        <v>2554</v>
      </c>
      <c r="N420" s="115"/>
    </row>
    <row r="421" spans="1:14">
      <c r="A421" s="115" t="s">
        <v>3458</v>
      </c>
      <c r="B421" s="115" t="s">
        <v>393</v>
      </c>
      <c r="C421" s="115">
        <v>22</v>
      </c>
      <c r="D421" s="115">
        <v>24</v>
      </c>
      <c r="E421" s="115">
        <v>22</v>
      </c>
      <c r="F421" s="115">
        <v>23.6</v>
      </c>
      <c r="G421" s="115">
        <v>23.6</v>
      </c>
      <c r="H421" s="115">
        <v>23.6</v>
      </c>
      <c r="I421" s="115">
        <v>2155</v>
      </c>
      <c r="J421" s="115">
        <v>49538.3</v>
      </c>
      <c r="K421" s="117">
        <v>43306</v>
      </c>
      <c r="L421" s="115">
        <v>21</v>
      </c>
      <c r="M421" s="115" t="s">
        <v>3459</v>
      </c>
      <c r="N421" s="115"/>
    </row>
    <row r="422" spans="1:14">
      <c r="A422" s="115" t="s">
        <v>799</v>
      </c>
      <c r="B422" s="115" t="s">
        <v>393</v>
      </c>
      <c r="C422" s="115">
        <v>234.1</v>
      </c>
      <c r="D422" s="115">
        <v>236</v>
      </c>
      <c r="E422" s="115">
        <v>227.75</v>
      </c>
      <c r="F422" s="115">
        <v>230</v>
      </c>
      <c r="G422" s="115">
        <v>230</v>
      </c>
      <c r="H422" s="115">
        <v>234.1</v>
      </c>
      <c r="I422" s="115">
        <v>203931</v>
      </c>
      <c r="J422" s="115">
        <v>46933143.350000001</v>
      </c>
      <c r="K422" s="117">
        <v>43306</v>
      </c>
      <c r="L422" s="115">
        <v>3400</v>
      </c>
      <c r="M422" s="115" t="s">
        <v>800</v>
      </c>
      <c r="N422" s="115"/>
    </row>
    <row r="423" spans="1:14">
      <c r="A423" s="115" t="s">
        <v>801</v>
      </c>
      <c r="B423" s="115" t="s">
        <v>393</v>
      </c>
      <c r="C423" s="115">
        <v>454.7</v>
      </c>
      <c r="D423" s="115">
        <v>509.35</v>
      </c>
      <c r="E423" s="115">
        <v>454.7</v>
      </c>
      <c r="F423" s="115">
        <v>495.45</v>
      </c>
      <c r="G423" s="115">
        <v>500.9</v>
      </c>
      <c r="H423" s="115">
        <v>454.05</v>
      </c>
      <c r="I423" s="115">
        <v>1136087</v>
      </c>
      <c r="J423" s="115">
        <v>558177990.14999998</v>
      </c>
      <c r="K423" s="117">
        <v>43306</v>
      </c>
      <c r="L423" s="115">
        <v>22493</v>
      </c>
      <c r="M423" s="115" t="s">
        <v>802</v>
      </c>
      <c r="N423" s="115"/>
    </row>
    <row r="424" spans="1:14">
      <c r="A424" s="115" t="s">
        <v>2901</v>
      </c>
      <c r="B424" s="115" t="s">
        <v>393</v>
      </c>
      <c r="C424" s="115">
        <v>5.15</v>
      </c>
      <c r="D424" s="115">
        <v>5.15</v>
      </c>
      <c r="E424" s="115">
        <v>4.75</v>
      </c>
      <c r="F424" s="115">
        <v>5.15</v>
      </c>
      <c r="G424" s="115">
        <v>5.15</v>
      </c>
      <c r="H424" s="115">
        <v>4.95</v>
      </c>
      <c r="I424" s="115">
        <v>44687</v>
      </c>
      <c r="J424" s="115">
        <v>227750.8</v>
      </c>
      <c r="K424" s="117">
        <v>43306</v>
      </c>
      <c r="L424" s="115">
        <v>118</v>
      </c>
      <c r="M424" s="115" t="s">
        <v>2902</v>
      </c>
      <c r="N424" s="115"/>
    </row>
    <row r="425" spans="1:14">
      <c r="A425" s="115" t="s">
        <v>803</v>
      </c>
      <c r="B425" s="115" t="s">
        <v>393</v>
      </c>
      <c r="C425" s="115">
        <v>4169.8999999999996</v>
      </c>
      <c r="D425" s="115">
        <v>4198.95</v>
      </c>
      <c r="E425" s="115">
        <v>3950</v>
      </c>
      <c r="F425" s="115">
        <v>3972.85</v>
      </c>
      <c r="G425" s="115">
        <v>3965</v>
      </c>
      <c r="H425" s="115">
        <v>4104.1499999999996</v>
      </c>
      <c r="I425" s="115">
        <v>9234</v>
      </c>
      <c r="J425" s="115">
        <v>37655134.850000001</v>
      </c>
      <c r="K425" s="117">
        <v>43306</v>
      </c>
      <c r="L425" s="115">
        <v>1630</v>
      </c>
      <c r="M425" s="115" t="s">
        <v>804</v>
      </c>
      <c r="N425" s="115"/>
    </row>
    <row r="426" spans="1:14">
      <c r="A426" s="115" t="s">
        <v>805</v>
      </c>
      <c r="B426" s="115" t="s">
        <v>393</v>
      </c>
      <c r="C426" s="115">
        <v>1360</v>
      </c>
      <c r="D426" s="115">
        <v>1389.9</v>
      </c>
      <c r="E426" s="115">
        <v>1350</v>
      </c>
      <c r="F426" s="115">
        <v>1369</v>
      </c>
      <c r="G426" s="115">
        <v>1361.5</v>
      </c>
      <c r="H426" s="115">
        <v>1326.8</v>
      </c>
      <c r="I426" s="115">
        <v>13123</v>
      </c>
      <c r="J426" s="115">
        <v>17990057.800000001</v>
      </c>
      <c r="K426" s="117">
        <v>43306</v>
      </c>
      <c r="L426" s="115">
        <v>1364</v>
      </c>
      <c r="M426" s="115" t="s">
        <v>806</v>
      </c>
      <c r="N426" s="115"/>
    </row>
    <row r="427" spans="1:14">
      <c r="A427" s="115" t="s">
        <v>67</v>
      </c>
      <c r="B427" s="115" t="s">
        <v>393</v>
      </c>
      <c r="C427" s="115">
        <v>270.39999999999998</v>
      </c>
      <c r="D427" s="115">
        <v>278</v>
      </c>
      <c r="E427" s="115">
        <v>270.10000000000002</v>
      </c>
      <c r="F427" s="115">
        <v>273.60000000000002</v>
      </c>
      <c r="G427" s="115">
        <v>272.5</v>
      </c>
      <c r="H427" s="115">
        <v>270.39999999999998</v>
      </c>
      <c r="I427" s="115">
        <v>3676285</v>
      </c>
      <c r="J427" s="115">
        <v>1012132561.7</v>
      </c>
      <c r="K427" s="117">
        <v>43306</v>
      </c>
      <c r="L427" s="115">
        <v>41715</v>
      </c>
      <c r="M427" s="115" t="s">
        <v>807</v>
      </c>
      <c r="N427" s="115"/>
    </row>
    <row r="428" spans="1:14">
      <c r="A428" s="115" t="s">
        <v>2555</v>
      </c>
      <c r="B428" s="115" t="s">
        <v>393</v>
      </c>
      <c r="C428" s="115">
        <v>41.1</v>
      </c>
      <c r="D428" s="115">
        <v>42.1</v>
      </c>
      <c r="E428" s="115">
        <v>41.05</v>
      </c>
      <c r="F428" s="115">
        <v>41.35</v>
      </c>
      <c r="G428" s="115">
        <v>41.35</v>
      </c>
      <c r="H428" s="115">
        <v>42.1</v>
      </c>
      <c r="I428" s="115">
        <v>36971</v>
      </c>
      <c r="J428" s="115">
        <v>1538325.85</v>
      </c>
      <c r="K428" s="117">
        <v>43306</v>
      </c>
      <c r="L428" s="115">
        <v>366</v>
      </c>
      <c r="M428" s="115" t="s">
        <v>2556</v>
      </c>
      <c r="N428" s="115"/>
    </row>
    <row r="429" spans="1:14">
      <c r="A429" s="115" t="s">
        <v>2314</v>
      </c>
      <c r="B429" s="115" t="s">
        <v>393</v>
      </c>
      <c r="C429" s="115">
        <v>382.8</v>
      </c>
      <c r="D429" s="115">
        <v>386.1</v>
      </c>
      <c r="E429" s="115">
        <v>370.1</v>
      </c>
      <c r="F429" s="115">
        <v>383.5</v>
      </c>
      <c r="G429" s="115">
        <v>383.5</v>
      </c>
      <c r="H429" s="115">
        <v>380.5</v>
      </c>
      <c r="I429" s="115">
        <v>6453</v>
      </c>
      <c r="J429" s="115">
        <v>2472075.7000000002</v>
      </c>
      <c r="K429" s="117">
        <v>43306</v>
      </c>
      <c r="L429" s="115">
        <v>133</v>
      </c>
      <c r="M429" s="115" t="s">
        <v>425</v>
      </c>
      <c r="N429" s="115"/>
    </row>
    <row r="430" spans="1:14">
      <c r="A430" s="115" t="s">
        <v>810</v>
      </c>
      <c r="B430" s="115" t="s">
        <v>393</v>
      </c>
      <c r="C430" s="115">
        <v>53.55</v>
      </c>
      <c r="D430" s="115">
        <v>53.65</v>
      </c>
      <c r="E430" s="115">
        <v>52.1</v>
      </c>
      <c r="F430" s="115">
        <v>53.65</v>
      </c>
      <c r="G430" s="115">
        <v>53.65</v>
      </c>
      <c r="H430" s="115">
        <v>51.1</v>
      </c>
      <c r="I430" s="115">
        <v>240180</v>
      </c>
      <c r="J430" s="115">
        <v>12816840.5</v>
      </c>
      <c r="K430" s="117">
        <v>43306</v>
      </c>
      <c r="L430" s="115">
        <v>1256</v>
      </c>
      <c r="M430" s="115" t="s">
        <v>811</v>
      </c>
      <c r="N430" s="115"/>
    </row>
    <row r="431" spans="1:14">
      <c r="A431" s="115" t="s">
        <v>2218</v>
      </c>
      <c r="B431" s="115" t="s">
        <v>393</v>
      </c>
      <c r="C431" s="115">
        <v>45.1</v>
      </c>
      <c r="D431" s="115">
        <v>47.75</v>
      </c>
      <c r="E431" s="115">
        <v>44.5</v>
      </c>
      <c r="F431" s="115">
        <v>47.35</v>
      </c>
      <c r="G431" s="115">
        <v>47.2</v>
      </c>
      <c r="H431" s="115">
        <v>44.7</v>
      </c>
      <c r="I431" s="115">
        <v>5112245</v>
      </c>
      <c r="J431" s="115">
        <v>239183710.90000001</v>
      </c>
      <c r="K431" s="117">
        <v>43306</v>
      </c>
      <c r="L431" s="115">
        <v>15179</v>
      </c>
      <c r="M431" s="115" t="s">
        <v>809</v>
      </c>
      <c r="N431" s="115"/>
    </row>
    <row r="432" spans="1:14">
      <c r="A432" s="115" t="s">
        <v>3305</v>
      </c>
      <c r="B432" s="115" t="s">
        <v>393</v>
      </c>
      <c r="C432" s="115">
        <v>0.2</v>
      </c>
      <c r="D432" s="115">
        <v>0.25</v>
      </c>
      <c r="E432" s="115">
        <v>0.2</v>
      </c>
      <c r="F432" s="115">
        <v>0.2</v>
      </c>
      <c r="G432" s="115">
        <v>0.2</v>
      </c>
      <c r="H432" s="115">
        <v>0.2</v>
      </c>
      <c r="I432" s="115">
        <v>276814</v>
      </c>
      <c r="J432" s="115">
        <v>60429.35</v>
      </c>
      <c r="K432" s="117">
        <v>43306</v>
      </c>
      <c r="L432" s="115">
        <v>118</v>
      </c>
      <c r="M432" s="115" t="s">
        <v>3306</v>
      </c>
      <c r="N432" s="115"/>
    </row>
    <row r="433" spans="1:14">
      <c r="A433" s="115" t="s">
        <v>812</v>
      </c>
      <c r="B433" s="115" t="s">
        <v>393</v>
      </c>
      <c r="C433" s="115">
        <v>228.1</v>
      </c>
      <c r="D433" s="115">
        <v>241.65</v>
      </c>
      <c r="E433" s="115">
        <v>228.1</v>
      </c>
      <c r="F433" s="115">
        <v>238.7</v>
      </c>
      <c r="G433" s="115">
        <v>239</v>
      </c>
      <c r="H433" s="115">
        <v>231.95</v>
      </c>
      <c r="I433" s="115">
        <v>13769</v>
      </c>
      <c r="J433" s="115">
        <v>3243716.85</v>
      </c>
      <c r="K433" s="117">
        <v>43306</v>
      </c>
      <c r="L433" s="115">
        <v>522</v>
      </c>
      <c r="M433" s="115" t="s">
        <v>813</v>
      </c>
      <c r="N433" s="115"/>
    </row>
    <row r="434" spans="1:14">
      <c r="A434" s="115" t="s">
        <v>2451</v>
      </c>
      <c r="B434" s="115" t="s">
        <v>393</v>
      </c>
      <c r="C434" s="115">
        <v>20.75</v>
      </c>
      <c r="D434" s="115">
        <v>21.2</v>
      </c>
      <c r="E434" s="115">
        <v>20.75</v>
      </c>
      <c r="F434" s="115">
        <v>21.2</v>
      </c>
      <c r="G434" s="115">
        <v>21.2</v>
      </c>
      <c r="H434" s="115">
        <v>20.2</v>
      </c>
      <c r="I434" s="115">
        <v>24513</v>
      </c>
      <c r="J434" s="115">
        <v>517291.95</v>
      </c>
      <c r="K434" s="117">
        <v>43306</v>
      </c>
      <c r="L434" s="115">
        <v>87</v>
      </c>
      <c r="M434" s="115" t="s">
        <v>814</v>
      </c>
      <c r="N434" s="115"/>
    </row>
    <row r="435" spans="1:14">
      <c r="A435" s="115" t="s">
        <v>68</v>
      </c>
      <c r="B435" s="115" t="s">
        <v>393</v>
      </c>
      <c r="C435" s="115">
        <v>87.6</v>
      </c>
      <c r="D435" s="115">
        <v>88.7</v>
      </c>
      <c r="E435" s="115">
        <v>86.5</v>
      </c>
      <c r="F435" s="115">
        <v>86.9</v>
      </c>
      <c r="G435" s="115">
        <v>86.65</v>
      </c>
      <c r="H435" s="115">
        <v>87.7</v>
      </c>
      <c r="I435" s="115">
        <v>6604145</v>
      </c>
      <c r="J435" s="115">
        <v>579116927.25</v>
      </c>
      <c r="K435" s="117">
        <v>43306</v>
      </c>
      <c r="L435" s="115">
        <v>18227</v>
      </c>
      <c r="M435" s="115" t="s">
        <v>815</v>
      </c>
      <c r="N435" s="115"/>
    </row>
    <row r="436" spans="1:14">
      <c r="A436" s="115" t="s">
        <v>816</v>
      </c>
      <c r="B436" s="115" t="s">
        <v>393</v>
      </c>
      <c r="C436" s="115">
        <v>37.65</v>
      </c>
      <c r="D436" s="115">
        <v>37.75</v>
      </c>
      <c r="E436" s="115">
        <v>36.799999999999997</v>
      </c>
      <c r="F436" s="115">
        <v>37.1</v>
      </c>
      <c r="G436" s="115">
        <v>37</v>
      </c>
      <c r="H436" s="115">
        <v>37.299999999999997</v>
      </c>
      <c r="I436" s="115">
        <v>432822</v>
      </c>
      <c r="J436" s="115">
        <v>16121226.550000001</v>
      </c>
      <c r="K436" s="117">
        <v>43306</v>
      </c>
      <c r="L436" s="115">
        <v>1461</v>
      </c>
      <c r="M436" s="115" t="s">
        <v>817</v>
      </c>
      <c r="N436" s="115"/>
    </row>
    <row r="437" spans="1:14">
      <c r="A437" s="115" t="s">
        <v>818</v>
      </c>
      <c r="B437" s="115" t="s">
        <v>393</v>
      </c>
      <c r="C437" s="115">
        <v>36.450000000000003</v>
      </c>
      <c r="D437" s="115">
        <v>37.299999999999997</v>
      </c>
      <c r="E437" s="115">
        <v>36.450000000000003</v>
      </c>
      <c r="F437" s="115">
        <v>36.5</v>
      </c>
      <c r="G437" s="115">
        <v>36.5</v>
      </c>
      <c r="H437" s="115">
        <v>36.5</v>
      </c>
      <c r="I437" s="115">
        <v>5304</v>
      </c>
      <c r="J437" s="115">
        <v>195146.85</v>
      </c>
      <c r="K437" s="117">
        <v>43306</v>
      </c>
      <c r="L437" s="115">
        <v>59</v>
      </c>
      <c r="M437" s="115" t="s">
        <v>819</v>
      </c>
      <c r="N437" s="115"/>
    </row>
    <row r="438" spans="1:14">
      <c r="A438" s="115" t="s">
        <v>820</v>
      </c>
      <c r="B438" s="115" t="s">
        <v>393</v>
      </c>
      <c r="C438" s="115">
        <v>751</v>
      </c>
      <c r="D438" s="115">
        <v>761.5</v>
      </c>
      <c r="E438" s="115">
        <v>751</v>
      </c>
      <c r="F438" s="115">
        <v>755.35</v>
      </c>
      <c r="G438" s="115">
        <v>755.4</v>
      </c>
      <c r="H438" s="115">
        <v>753.95</v>
      </c>
      <c r="I438" s="115">
        <v>4564</v>
      </c>
      <c r="J438" s="115">
        <v>3450878.6</v>
      </c>
      <c r="K438" s="117">
        <v>43306</v>
      </c>
      <c r="L438" s="115">
        <v>235</v>
      </c>
      <c r="M438" s="115" t="s">
        <v>821</v>
      </c>
      <c r="N438" s="115"/>
    </row>
    <row r="439" spans="1:14">
      <c r="A439" s="115" t="s">
        <v>822</v>
      </c>
      <c r="B439" s="115" t="s">
        <v>393</v>
      </c>
      <c r="C439" s="115">
        <v>40.700000000000003</v>
      </c>
      <c r="D439" s="115">
        <v>41</v>
      </c>
      <c r="E439" s="115">
        <v>39.049999999999997</v>
      </c>
      <c r="F439" s="115">
        <v>40.549999999999997</v>
      </c>
      <c r="G439" s="115">
        <v>40.35</v>
      </c>
      <c r="H439" s="115">
        <v>40.35</v>
      </c>
      <c r="I439" s="115">
        <v>523566</v>
      </c>
      <c r="J439" s="115">
        <v>21114516.699999999</v>
      </c>
      <c r="K439" s="117">
        <v>43306</v>
      </c>
      <c r="L439" s="115">
        <v>2200</v>
      </c>
      <c r="M439" s="115" t="s">
        <v>3479</v>
      </c>
      <c r="N439" s="115"/>
    </row>
    <row r="440" spans="1:14">
      <c r="A440" s="115" t="s">
        <v>824</v>
      </c>
      <c r="B440" s="115" t="s">
        <v>393</v>
      </c>
      <c r="C440" s="115">
        <v>619.5</v>
      </c>
      <c r="D440" s="115">
        <v>619.5</v>
      </c>
      <c r="E440" s="115">
        <v>602.29999999999995</v>
      </c>
      <c r="F440" s="115">
        <v>615.54999999999995</v>
      </c>
      <c r="G440" s="115">
        <v>615</v>
      </c>
      <c r="H440" s="115">
        <v>612.70000000000005</v>
      </c>
      <c r="I440" s="115">
        <v>16358</v>
      </c>
      <c r="J440" s="115">
        <v>10002412.65</v>
      </c>
      <c r="K440" s="117">
        <v>43306</v>
      </c>
      <c r="L440" s="115">
        <v>1171</v>
      </c>
      <c r="M440" s="115" t="s">
        <v>825</v>
      </c>
      <c r="N440" s="115"/>
    </row>
    <row r="441" spans="1:14">
      <c r="A441" s="115" t="s">
        <v>3506</v>
      </c>
      <c r="B441" s="115" t="s">
        <v>393</v>
      </c>
      <c r="C441" s="115">
        <v>771</v>
      </c>
      <c r="D441" s="115">
        <v>778.95</v>
      </c>
      <c r="E441" s="115">
        <v>759.1</v>
      </c>
      <c r="F441" s="115">
        <v>761.45</v>
      </c>
      <c r="G441" s="115">
        <v>770</v>
      </c>
      <c r="H441" s="115">
        <v>770.8</v>
      </c>
      <c r="I441" s="115">
        <v>10209</v>
      </c>
      <c r="J441" s="115">
        <v>7787778.5</v>
      </c>
      <c r="K441" s="117">
        <v>43306</v>
      </c>
      <c r="L441" s="115">
        <v>900</v>
      </c>
      <c r="M441" s="115" t="s">
        <v>3508</v>
      </c>
      <c r="N441" s="115"/>
    </row>
    <row r="442" spans="1:14">
      <c r="A442" s="115" t="s">
        <v>826</v>
      </c>
      <c r="B442" s="115" t="s">
        <v>393</v>
      </c>
      <c r="C442" s="115">
        <v>550.75</v>
      </c>
      <c r="D442" s="115">
        <v>554</v>
      </c>
      <c r="E442" s="115">
        <v>541.04999999999995</v>
      </c>
      <c r="F442" s="115">
        <v>549.95000000000005</v>
      </c>
      <c r="G442" s="115">
        <v>552</v>
      </c>
      <c r="H442" s="115">
        <v>545.29999999999995</v>
      </c>
      <c r="I442" s="115">
        <v>67080</v>
      </c>
      <c r="J442" s="115">
        <v>36822907.5</v>
      </c>
      <c r="K442" s="117">
        <v>43306</v>
      </c>
      <c r="L442" s="115">
        <v>2761</v>
      </c>
      <c r="M442" s="115" t="s">
        <v>827</v>
      </c>
      <c r="N442" s="115"/>
    </row>
    <row r="443" spans="1:14">
      <c r="A443" s="115" t="s">
        <v>2903</v>
      </c>
      <c r="B443" s="115" t="s">
        <v>393</v>
      </c>
      <c r="C443" s="115">
        <v>31</v>
      </c>
      <c r="D443" s="115">
        <v>32.9</v>
      </c>
      <c r="E443" s="115">
        <v>31</v>
      </c>
      <c r="F443" s="115">
        <v>31.55</v>
      </c>
      <c r="G443" s="115">
        <v>31.55</v>
      </c>
      <c r="H443" s="115">
        <v>31.55</v>
      </c>
      <c r="I443" s="115">
        <v>1774</v>
      </c>
      <c r="J443" s="115">
        <v>56348.7</v>
      </c>
      <c r="K443" s="117">
        <v>43306</v>
      </c>
      <c r="L443" s="115">
        <v>21</v>
      </c>
      <c r="M443" s="115" t="s">
        <v>2904</v>
      </c>
      <c r="N443" s="115"/>
    </row>
    <row r="444" spans="1:14">
      <c r="A444" s="115" t="s">
        <v>828</v>
      </c>
      <c r="B444" s="115" t="s">
        <v>393</v>
      </c>
      <c r="C444" s="115">
        <v>385.25</v>
      </c>
      <c r="D444" s="115">
        <v>393.35</v>
      </c>
      <c r="E444" s="115">
        <v>375.8</v>
      </c>
      <c r="F444" s="115">
        <v>380.65</v>
      </c>
      <c r="G444" s="115">
        <v>385</v>
      </c>
      <c r="H444" s="115">
        <v>387.55</v>
      </c>
      <c r="I444" s="115">
        <v>40271</v>
      </c>
      <c r="J444" s="115">
        <v>15432183.449999999</v>
      </c>
      <c r="K444" s="117">
        <v>43306</v>
      </c>
      <c r="L444" s="115">
        <v>1515</v>
      </c>
      <c r="M444" s="115" t="s">
        <v>829</v>
      </c>
      <c r="N444" s="115"/>
    </row>
    <row r="445" spans="1:14">
      <c r="A445" s="115" t="s">
        <v>830</v>
      </c>
      <c r="B445" s="115" t="s">
        <v>393</v>
      </c>
      <c r="C445" s="115">
        <v>432.4</v>
      </c>
      <c r="D445" s="115">
        <v>432.9</v>
      </c>
      <c r="E445" s="115">
        <v>428</v>
      </c>
      <c r="F445" s="115">
        <v>429.65</v>
      </c>
      <c r="G445" s="115">
        <v>428.1</v>
      </c>
      <c r="H445" s="115">
        <v>432.3</v>
      </c>
      <c r="I445" s="115">
        <v>2360</v>
      </c>
      <c r="J445" s="115">
        <v>1012977.55</v>
      </c>
      <c r="K445" s="117">
        <v>43306</v>
      </c>
      <c r="L445" s="115">
        <v>50</v>
      </c>
      <c r="M445" s="115" t="s">
        <v>831</v>
      </c>
      <c r="N445" s="115"/>
    </row>
    <row r="446" spans="1:14">
      <c r="A446" s="115" t="s">
        <v>832</v>
      </c>
      <c r="B446" s="115" t="s">
        <v>393</v>
      </c>
      <c r="C446" s="115">
        <v>102</v>
      </c>
      <c r="D446" s="115">
        <v>106.7</v>
      </c>
      <c r="E446" s="115">
        <v>101.1</v>
      </c>
      <c r="F446" s="115">
        <v>102.05</v>
      </c>
      <c r="G446" s="115">
        <v>101.55</v>
      </c>
      <c r="H446" s="115">
        <v>100.95</v>
      </c>
      <c r="I446" s="115">
        <v>124600</v>
      </c>
      <c r="J446" s="115">
        <v>12930619.449999999</v>
      </c>
      <c r="K446" s="117">
        <v>43306</v>
      </c>
      <c r="L446" s="115">
        <v>1462</v>
      </c>
      <c r="M446" s="115" t="s">
        <v>833</v>
      </c>
      <c r="N446" s="115"/>
    </row>
    <row r="447" spans="1:14">
      <c r="A447" s="115" t="s">
        <v>834</v>
      </c>
      <c r="B447" s="115" t="s">
        <v>393</v>
      </c>
      <c r="C447" s="115">
        <v>133.4</v>
      </c>
      <c r="D447" s="115">
        <v>135.5</v>
      </c>
      <c r="E447" s="115">
        <v>133</v>
      </c>
      <c r="F447" s="115">
        <v>134.35</v>
      </c>
      <c r="G447" s="115">
        <v>134.6</v>
      </c>
      <c r="H447" s="115">
        <v>132.9</v>
      </c>
      <c r="I447" s="115">
        <v>2210235</v>
      </c>
      <c r="J447" s="115">
        <v>297156643.69999999</v>
      </c>
      <c r="K447" s="117">
        <v>43306</v>
      </c>
      <c r="L447" s="115">
        <v>26605</v>
      </c>
      <c r="M447" s="115" t="s">
        <v>835</v>
      </c>
      <c r="N447" s="115"/>
    </row>
    <row r="448" spans="1:14">
      <c r="A448" s="115" t="s">
        <v>836</v>
      </c>
      <c r="B448" s="115" t="s">
        <v>393</v>
      </c>
      <c r="C448" s="115">
        <v>1315.4</v>
      </c>
      <c r="D448" s="115">
        <v>1324</v>
      </c>
      <c r="E448" s="115">
        <v>1300</v>
      </c>
      <c r="F448" s="115">
        <v>1311.8</v>
      </c>
      <c r="G448" s="115">
        <v>1312</v>
      </c>
      <c r="H448" s="115">
        <v>1302.1500000000001</v>
      </c>
      <c r="I448" s="115">
        <v>534</v>
      </c>
      <c r="J448" s="115">
        <v>702082.4</v>
      </c>
      <c r="K448" s="117">
        <v>43306</v>
      </c>
      <c r="L448" s="115">
        <v>54</v>
      </c>
      <c r="M448" s="115" t="s">
        <v>837</v>
      </c>
      <c r="N448" s="115"/>
    </row>
    <row r="449" spans="1:14">
      <c r="A449" s="115" t="s">
        <v>2784</v>
      </c>
      <c r="B449" s="115" t="s">
        <v>393</v>
      </c>
      <c r="C449" s="115">
        <v>521.5</v>
      </c>
      <c r="D449" s="115">
        <v>530</v>
      </c>
      <c r="E449" s="115">
        <v>516.54999999999995</v>
      </c>
      <c r="F449" s="115">
        <v>521.20000000000005</v>
      </c>
      <c r="G449" s="115">
        <v>518</v>
      </c>
      <c r="H449" s="115">
        <v>519.5</v>
      </c>
      <c r="I449" s="115">
        <v>146908</v>
      </c>
      <c r="J449" s="115">
        <v>77107927.150000006</v>
      </c>
      <c r="K449" s="117">
        <v>43306</v>
      </c>
      <c r="L449" s="115">
        <v>3616</v>
      </c>
      <c r="M449" s="115" t="s">
        <v>2785</v>
      </c>
      <c r="N449" s="115"/>
    </row>
    <row r="450" spans="1:14">
      <c r="A450" s="115" t="s">
        <v>2788</v>
      </c>
      <c r="B450" s="115" t="s">
        <v>393</v>
      </c>
      <c r="C450" s="115">
        <v>633.54999999999995</v>
      </c>
      <c r="D450" s="115">
        <v>634.4</v>
      </c>
      <c r="E450" s="115">
        <v>623.85</v>
      </c>
      <c r="F450" s="115">
        <v>626.1</v>
      </c>
      <c r="G450" s="115">
        <v>625</v>
      </c>
      <c r="H450" s="115">
        <v>629.1</v>
      </c>
      <c r="I450" s="115">
        <v>1684</v>
      </c>
      <c r="J450" s="115">
        <v>1057797.5</v>
      </c>
      <c r="K450" s="117">
        <v>43306</v>
      </c>
      <c r="L450" s="115">
        <v>154</v>
      </c>
      <c r="M450" s="115" t="s">
        <v>2789</v>
      </c>
      <c r="N450" s="115"/>
    </row>
    <row r="451" spans="1:14">
      <c r="A451" s="115" t="s">
        <v>838</v>
      </c>
      <c r="B451" s="115" t="s">
        <v>393</v>
      </c>
      <c r="C451" s="115">
        <v>75</v>
      </c>
      <c r="D451" s="115">
        <v>75.400000000000006</v>
      </c>
      <c r="E451" s="115">
        <v>73.400000000000006</v>
      </c>
      <c r="F451" s="115">
        <v>74.150000000000006</v>
      </c>
      <c r="G451" s="115">
        <v>74</v>
      </c>
      <c r="H451" s="115">
        <v>74.3</v>
      </c>
      <c r="I451" s="115">
        <v>2181765</v>
      </c>
      <c r="J451" s="115">
        <v>162011810.80000001</v>
      </c>
      <c r="K451" s="117">
        <v>43306</v>
      </c>
      <c r="L451" s="115">
        <v>11328</v>
      </c>
      <c r="M451" s="115" t="s">
        <v>839</v>
      </c>
      <c r="N451" s="115"/>
    </row>
    <row r="452" spans="1:14">
      <c r="A452" s="115" t="s">
        <v>840</v>
      </c>
      <c r="B452" s="115" t="s">
        <v>393</v>
      </c>
      <c r="C452" s="115">
        <v>142.44999999999999</v>
      </c>
      <c r="D452" s="115">
        <v>145</v>
      </c>
      <c r="E452" s="115">
        <v>142.15</v>
      </c>
      <c r="F452" s="115">
        <v>143.9</v>
      </c>
      <c r="G452" s="115">
        <v>144.35</v>
      </c>
      <c r="H452" s="115">
        <v>142.15</v>
      </c>
      <c r="I452" s="115">
        <v>51550</v>
      </c>
      <c r="J452" s="115">
        <v>7403830.9500000002</v>
      </c>
      <c r="K452" s="117">
        <v>43306</v>
      </c>
      <c r="L452" s="115">
        <v>1332</v>
      </c>
      <c r="M452" s="115" t="s">
        <v>841</v>
      </c>
      <c r="N452" s="115"/>
    </row>
    <row r="453" spans="1:14">
      <c r="A453" s="115" t="s">
        <v>842</v>
      </c>
      <c r="B453" s="115" t="s">
        <v>393</v>
      </c>
      <c r="C453" s="115">
        <v>210</v>
      </c>
      <c r="D453" s="115">
        <v>212.3</v>
      </c>
      <c r="E453" s="115">
        <v>201.2</v>
      </c>
      <c r="F453" s="115">
        <v>203.55</v>
      </c>
      <c r="G453" s="115">
        <v>205</v>
      </c>
      <c r="H453" s="115">
        <v>211.55</v>
      </c>
      <c r="I453" s="115">
        <v>32547</v>
      </c>
      <c r="J453" s="115">
        <v>6703588.0499999998</v>
      </c>
      <c r="K453" s="117">
        <v>43306</v>
      </c>
      <c r="L453" s="115">
        <v>693</v>
      </c>
      <c r="M453" s="115" t="s">
        <v>843</v>
      </c>
      <c r="N453" s="115"/>
    </row>
    <row r="454" spans="1:14">
      <c r="A454" s="115" t="s">
        <v>69</v>
      </c>
      <c r="B454" s="115" t="s">
        <v>393</v>
      </c>
      <c r="C454" s="115">
        <v>369</v>
      </c>
      <c r="D454" s="115">
        <v>370.55</v>
      </c>
      <c r="E454" s="115">
        <v>362.2</v>
      </c>
      <c r="F454" s="115">
        <v>364.65</v>
      </c>
      <c r="G454" s="115">
        <v>364.65</v>
      </c>
      <c r="H454" s="115">
        <v>365.8</v>
      </c>
      <c r="I454" s="115">
        <v>2923357</v>
      </c>
      <c r="J454" s="115">
        <v>1068566709.7</v>
      </c>
      <c r="K454" s="117">
        <v>43306</v>
      </c>
      <c r="L454" s="115">
        <v>58233</v>
      </c>
      <c r="M454" s="115" t="s">
        <v>844</v>
      </c>
      <c r="N454" s="115"/>
    </row>
    <row r="455" spans="1:14">
      <c r="A455" s="115" t="s">
        <v>3165</v>
      </c>
      <c r="B455" s="115" t="s">
        <v>393</v>
      </c>
      <c r="C455" s="115">
        <v>7.25</v>
      </c>
      <c r="D455" s="115">
        <v>7.45</v>
      </c>
      <c r="E455" s="115">
        <v>7.05</v>
      </c>
      <c r="F455" s="115">
        <v>7.1</v>
      </c>
      <c r="G455" s="115">
        <v>7.05</v>
      </c>
      <c r="H455" s="115">
        <v>7.1</v>
      </c>
      <c r="I455" s="115">
        <v>26832</v>
      </c>
      <c r="J455" s="115">
        <v>192559.05</v>
      </c>
      <c r="K455" s="117">
        <v>43306</v>
      </c>
      <c r="L455" s="115">
        <v>42</v>
      </c>
      <c r="M455" s="115" t="s">
        <v>3166</v>
      </c>
      <c r="N455" s="115"/>
    </row>
    <row r="456" spans="1:14">
      <c r="A456" s="115" t="s">
        <v>3075</v>
      </c>
      <c r="B456" s="115" t="s">
        <v>393</v>
      </c>
      <c r="C456" s="115">
        <v>1155.05</v>
      </c>
      <c r="D456" s="115">
        <v>1174.55</v>
      </c>
      <c r="E456" s="115">
        <v>1155</v>
      </c>
      <c r="F456" s="115">
        <v>1170.3</v>
      </c>
      <c r="G456" s="115">
        <v>1170</v>
      </c>
      <c r="H456" s="115">
        <v>1162.55</v>
      </c>
      <c r="I456" s="115">
        <v>1842</v>
      </c>
      <c r="J456" s="115">
        <v>2147324.6</v>
      </c>
      <c r="K456" s="117">
        <v>43306</v>
      </c>
      <c r="L456" s="115">
        <v>400</v>
      </c>
      <c r="M456" s="115" t="s">
        <v>3076</v>
      </c>
      <c r="N456" s="115"/>
    </row>
    <row r="457" spans="1:14">
      <c r="A457" s="115" t="s">
        <v>3167</v>
      </c>
      <c r="B457" s="115" t="s">
        <v>393</v>
      </c>
      <c r="C457" s="115">
        <v>42.15</v>
      </c>
      <c r="D457" s="115">
        <v>43.35</v>
      </c>
      <c r="E457" s="115">
        <v>42.15</v>
      </c>
      <c r="F457" s="115">
        <v>42.9</v>
      </c>
      <c r="G457" s="115">
        <v>43.35</v>
      </c>
      <c r="H457" s="115">
        <v>42.15</v>
      </c>
      <c r="I457" s="115">
        <v>6541</v>
      </c>
      <c r="J457" s="115">
        <v>279155.84999999998</v>
      </c>
      <c r="K457" s="117">
        <v>43306</v>
      </c>
      <c r="L457" s="115">
        <v>38</v>
      </c>
      <c r="M457" s="115" t="s">
        <v>3168</v>
      </c>
      <c r="N457" s="115"/>
    </row>
    <row r="458" spans="1:14">
      <c r="A458" s="115" t="s">
        <v>2804</v>
      </c>
      <c r="B458" s="115" t="s">
        <v>393</v>
      </c>
      <c r="C458" s="115">
        <v>267.55</v>
      </c>
      <c r="D458" s="115">
        <v>275</v>
      </c>
      <c r="E458" s="115">
        <v>264.05</v>
      </c>
      <c r="F458" s="115">
        <v>272.55</v>
      </c>
      <c r="G458" s="115">
        <v>274.45</v>
      </c>
      <c r="H458" s="115">
        <v>267.5</v>
      </c>
      <c r="I458" s="115">
        <v>2308</v>
      </c>
      <c r="J458" s="115">
        <v>626251.1</v>
      </c>
      <c r="K458" s="117">
        <v>43306</v>
      </c>
      <c r="L458" s="115">
        <v>183</v>
      </c>
      <c r="M458" s="115" t="s">
        <v>2805</v>
      </c>
      <c r="N458" s="115"/>
    </row>
    <row r="459" spans="1:14">
      <c r="A459" s="115" t="s">
        <v>845</v>
      </c>
      <c r="B459" s="115" t="s">
        <v>393</v>
      </c>
      <c r="C459" s="115">
        <v>1.25</v>
      </c>
      <c r="D459" s="115">
        <v>1.3</v>
      </c>
      <c r="E459" s="115">
        <v>1.2</v>
      </c>
      <c r="F459" s="115">
        <v>1.25</v>
      </c>
      <c r="G459" s="115">
        <v>1.25</v>
      </c>
      <c r="H459" s="115">
        <v>1.25</v>
      </c>
      <c r="I459" s="115">
        <v>1604082</v>
      </c>
      <c r="J459" s="115">
        <v>2006812.3</v>
      </c>
      <c r="K459" s="117">
        <v>43306</v>
      </c>
      <c r="L459" s="115">
        <v>436</v>
      </c>
      <c r="M459" s="115" t="s">
        <v>846</v>
      </c>
      <c r="N459" s="115"/>
    </row>
    <row r="460" spans="1:14">
      <c r="A460" s="115" t="s">
        <v>847</v>
      </c>
      <c r="B460" s="115" t="s">
        <v>393</v>
      </c>
      <c r="C460" s="115">
        <v>378</v>
      </c>
      <c r="D460" s="115">
        <v>383.35</v>
      </c>
      <c r="E460" s="115">
        <v>374.15</v>
      </c>
      <c r="F460" s="115">
        <v>379.85</v>
      </c>
      <c r="G460" s="115">
        <v>377.6</v>
      </c>
      <c r="H460" s="115">
        <v>378.6</v>
      </c>
      <c r="I460" s="115">
        <v>1725</v>
      </c>
      <c r="J460" s="115">
        <v>655409.44999999995</v>
      </c>
      <c r="K460" s="117">
        <v>43306</v>
      </c>
      <c r="L460" s="115">
        <v>95</v>
      </c>
      <c r="M460" s="115" t="s">
        <v>848</v>
      </c>
      <c r="N460" s="115"/>
    </row>
    <row r="461" spans="1:14">
      <c r="A461" s="115" t="s">
        <v>849</v>
      </c>
      <c r="B461" s="115" t="s">
        <v>393</v>
      </c>
      <c r="C461" s="115">
        <v>315.10000000000002</v>
      </c>
      <c r="D461" s="115">
        <v>323.35000000000002</v>
      </c>
      <c r="E461" s="115">
        <v>310.5</v>
      </c>
      <c r="F461" s="115">
        <v>311.14999999999998</v>
      </c>
      <c r="G461" s="115">
        <v>311</v>
      </c>
      <c r="H461" s="115">
        <v>318</v>
      </c>
      <c r="I461" s="115">
        <v>23503</v>
      </c>
      <c r="J461" s="115">
        <v>7384330.7999999998</v>
      </c>
      <c r="K461" s="117">
        <v>43306</v>
      </c>
      <c r="L461" s="115">
        <v>835</v>
      </c>
      <c r="M461" s="115" t="s">
        <v>850</v>
      </c>
      <c r="N461" s="115"/>
    </row>
    <row r="462" spans="1:14">
      <c r="A462" s="115" t="s">
        <v>851</v>
      </c>
      <c r="B462" s="115" t="s">
        <v>393</v>
      </c>
      <c r="C462" s="115">
        <v>96.4</v>
      </c>
      <c r="D462" s="115">
        <v>98.1</v>
      </c>
      <c r="E462" s="115">
        <v>95.7</v>
      </c>
      <c r="F462" s="115">
        <v>96.35</v>
      </c>
      <c r="G462" s="115">
        <v>96.3</v>
      </c>
      <c r="H462" s="115">
        <v>95.6</v>
      </c>
      <c r="I462" s="115">
        <v>25882</v>
      </c>
      <c r="J462" s="115">
        <v>2503003.15</v>
      </c>
      <c r="K462" s="117">
        <v>43306</v>
      </c>
      <c r="L462" s="115">
        <v>601</v>
      </c>
      <c r="M462" s="115" t="s">
        <v>852</v>
      </c>
      <c r="N462" s="115"/>
    </row>
    <row r="463" spans="1:14">
      <c r="A463" s="115" t="s">
        <v>2905</v>
      </c>
      <c r="B463" s="115" t="s">
        <v>393</v>
      </c>
      <c r="C463" s="115">
        <v>50</v>
      </c>
      <c r="D463" s="115">
        <v>52.1</v>
      </c>
      <c r="E463" s="115">
        <v>49.45</v>
      </c>
      <c r="F463" s="115">
        <v>52</v>
      </c>
      <c r="G463" s="115">
        <v>52</v>
      </c>
      <c r="H463" s="115">
        <v>50.2</v>
      </c>
      <c r="I463" s="115">
        <v>21419</v>
      </c>
      <c r="J463" s="115">
        <v>1072468.2</v>
      </c>
      <c r="K463" s="117">
        <v>43306</v>
      </c>
      <c r="L463" s="115">
        <v>48</v>
      </c>
      <c r="M463" s="115" t="s">
        <v>2906</v>
      </c>
      <c r="N463" s="115"/>
    </row>
    <row r="464" spans="1:14">
      <c r="A464" s="115" t="s">
        <v>853</v>
      </c>
      <c r="B464" s="115" t="s">
        <v>393</v>
      </c>
      <c r="C464" s="115">
        <v>26</v>
      </c>
      <c r="D464" s="115">
        <v>26.75</v>
      </c>
      <c r="E464" s="115">
        <v>25.6</v>
      </c>
      <c r="F464" s="115">
        <v>25.95</v>
      </c>
      <c r="G464" s="115">
        <v>25.65</v>
      </c>
      <c r="H464" s="115">
        <v>26</v>
      </c>
      <c r="I464" s="115">
        <v>11895</v>
      </c>
      <c r="J464" s="115">
        <v>310506</v>
      </c>
      <c r="K464" s="117">
        <v>43306</v>
      </c>
      <c r="L464" s="115">
        <v>111</v>
      </c>
      <c r="M464" s="115" t="s">
        <v>854</v>
      </c>
      <c r="N464" s="115"/>
    </row>
    <row r="465" spans="1:14">
      <c r="A465" s="115" t="s">
        <v>855</v>
      </c>
      <c r="B465" s="115" t="s">
        <v>393</v>
      </c>
      <c r="C465" s="115">
        <v>1113.45</v>
      </c>
      <c r="D465" s="115">
        <v>1135</v>
      </c>
      <c r="E465" s="115">
        <v>1092.2</v>
      </c>
      <c r="F465" s="115">
        <v>1115.8499999999999</v>
      </c>
      <c r="G465" s="115">
        <v>1120</v>
      </c>
      <c r="H465" s="115">
        <v>1097</v>
      </c>
      <c r="I465" s="115">
        <v>15615</v>
      </c>
      <c r="J465" s="115">
        <v>17289739.899999999</v>
      </c>
      <c r="K465" s="117">
        <v>43306</v>
      </c>
      <c r="L465" s="115">
        <v>2933</v>
      </c>
      <c r="M465" s="115" t="s">
        <v>856</v>
      </c>
      <c r="N465" s="115"/>
    </row>
    <row r="466" spans="1:14">
      <c r="A466" s="115" t="s">
        <v>857</v>
      </c>
      <c r="B466" s="115" t="s">
        <v>393</v>
      </c>
      <c r="C466" s="115">
        <v>88</v>
      </c>
      <c r="D466" s="115">
        <v>89.3</v>
      </c>
      <c r="E466" s="115">
        <v>87.15</v>
      </c>
      <c r="F466" s="115">
        <v>87.65</v>
      </c>
      <c r="G466" s="115">
        <v>87.4</v>
      </c>
      <c r="H466" s="115">
        <v>87.55</v>
      </c>
      <c r="I466" s="115">
        <v>283225</v>
      </c>
      <c r="J466" s="115">
        <v>25012335.600000001</v>
      </c>
      <c r="K466" s="117">
        <v>43306</v>
      </c>
      <c r="L466" s="115">
        <v>2345</v>
      </c>
      <c r="M466" s="115" t="s">
        <v>858</v>
      </c>
      <c r="N466" s="115"/>
    </row>
    <row r="467" spans="1:14">
      <c r="A467" s="115" t="s">
        <v>3480</v>
      </c>
      <c r="B467" s="115" t="s">
        <v>3237</v>
      </c>
      <c r="C467" s="115">
        <v>4.2</v>
      </c>
      <c r="D467" s="115">
        <v>4.2</v>
      </c>
      <c r="E467" s="115">
        <v>4.2</v>
      </c>
      <c r="F467" s="115">
        <v>4.2</v>
      </c>
      <c r="G467" s="115">
        <v>4.2</v>
      </c>
      <c r="H467" s="115">
        <v>4.4000000000000004</v>
      </c>
      <c r="I467" s="115">
        <v>3278</v>
      </c>
      <c r="J467" s="115">
        <v>13767.6</v>
      </c>
      <c r="K467" s="117">
        <v>43306</v>
      </c>
      <c r="L467" s="115">
        <v>16</v>
      </c>
      <c r="M467" s="115" t="s">
        <v>3481</v>
      </c>
      <c r="N467" s="115"/>
    </row>
    <row r="468" spans="1:14">
      <c r="A468" s="115" t="s">
        <v>3077</v>
      </c>
      <c r="B468" s="115" t="s">
        <v>393</v>
      </c>
      <c r="C468" s="115">
        <v>190</v>
      </c>
      <c r="D468" s="115">
        <v>200.5</v>
      </c>
      <c r="E468" s="115">
        <v>189</v>
      </c>
      <c r="F468" s="115">
        <v>198.8</v>
      </c>
      <c r="G468" s="115">
        <v>198.55</v>
      </c>
      <c r="H468" s="115">
        <v>192.5</v>
      </c>
      <c r="I468" s="115">
        <v>206569</v>
      </c>
      <c r="J468" s="115">
        <v>40727588.549999997</v>
      </c>
      <c r="K468" s="117">
        <v>43306</v>
      </c>
      <c r="L468" s="115">
        <v>3088</v>
      </c>
      <c r="M468" s="115" t="s">
        <v>3078</v>
      </c>
      <c r="N468" s="115"/>
    </row>
    <row r="469" spans="1:14">
      <c r="A469" s="115" t="s">
        <v>386</v>
      </c>
      <c r="B469" s="115" t="s">
        <v>393</v>
      </c>
      <c r="C469" s="115">
        <v>169.95</v>
      </c>
      <c r="D469" s="115">
        <v>171.9</v>
      </c>
      <c r="E469" s="115">
        <v>167.5</v>
      </c>
      <c r="F469" s="115">
        <v>168.45</v>
      </c>
      <c r="G469" s="115">
        <v>168</v>
      </c>
      <c r="H469" s="115">
        <v>169.6</v>
      </c>
      <c r="I469" s="115">
        <v>21234</v>
      </c>
      <c r="J469" s="115">
        <v>3613351.3</v>
      </c>
      <c r="K469" s="117">
        <v>43306</v>
      </c>
      <c r="L469" s="115">
        <v>563</v>
      </c>
      <c r="M469" s="115" t="s">
        <v>859</v>
      </c>
      <c r="N469" s="115"/>
    </row>
    <row r="470" spans="1:14">
      <c r="A470" s="115" t="s">
        <v>860</v>
      </c>
      <c r="B470" s="115" t="s">
        <v>393</v>
      </c>
      <c r="C470" s="115">
        <v>134.5</v>
      </c>
      <c r="D470" s="115">
        <v>134.5</v>
      </c>
      <c r="E470" s="115">
        <v>131.1</v>
      </c>
      <c r="F470" s="115">
        <v>131.6</v>
      </c>
      <c r="G470" s="115">
        <v>131.25</v>
      </c>
      <c r="H470" s="115">
        <v>133</v>
      </c>
      <c r="I470" s="115">
        <v>4086</v>
      </c>
      <c r="J470" s="115">
        <v>542196.9</v>
      </c>
      <c r="K470" s="117">
        <v>43306</v>
      </c>
      <c r="L470" s="115">
        <v>173</v>
      </c>
      <c r="M470" s="115" t="s">
        <v>861</v>
      </c>
      <c r="N470" s="115"/>
    </row>
    <row r="471" spans="1:14">
      <c r="A471" s="115" t="s">
        <v>3307</v>
      </c>
      <c r="B471" s="115" t="s">
        <v>3237</v>
      </c>
      <c r="C471" s="115">
        <v>0.75</v>
      </c>
      <c r="D471" s="115">
        <v>0.75</v>
      </c>
      <c r="E471" s="115">
        <v>0.75</v>
      </c>
      <c r="F471" s="115">
        <v>0.75</v>
      </c>
      <c r="G471" s="115">
        <v>0.75</v>
      </c>
      <c r="H471" s="115">
        <v>0.7</v>
      </c>
      <c r="I471" s="115">
        <v>317</v>
      </c>
      <c r="J471" s="115">
        <v>237.75</v>
      </c>
      <c r="K471" s="117">
        <v>43306</v>
      </c>
      <c r="L471" s="115">
        <v>4</v>
      </c>
      <c r="M471" s="115" t="s">
        <v>3308</v>
      </c>
      <c r="N471" s="115"/>
    </row>
    <row r="472" spans="1:14">
      <c r="A472" s="115" t="s">
        <v>862</v>
      </c>
      <c r="B472" s="115" t="s">
        <v>393</v>
      </c>
      <c r="C472" s="115">
        <v>180.35</v>
      </c>
      <c r="D472" s="115">
        <v>197.9</v>
      </c>
      <c r="E472" s="115">
        <v>180.35</v>
      </c>
      <c r="F472" s="115">
        <v>191.15</v>
      </c>
      <c r="G472" s="115">
        <v>193</v>
      </c>
      <c r="H472" s="115">
        <v>180.4</v>
      </c>
      <c r="I472" s="115">
        <v>97027</v>
      </c>
      <c r="J472" s="115">
        <v>18582094.550000001</v>
      </c>
      <c r="K472" s="117">
        <v>43306</v>
      </c>
      <c r="L472" s="115">
        <v>2118</v>
      </c>
      <c r="M472" s="115" t="s">
        <v>863</v>
      </c>
      <c r="N472" s="115"/>
    </row>
    <row r="473" spans="1:14">
      <c r="A473" s="115" t="s">
        <v>2907</v>
      </c>
      <c r="B473" s="115" t="s">
        <v>393</v>
      </c>
      <c r="C473" s="115">
        <v>11.2</v>
      </c>
      <c r="D473" s="115">
        <v>11.45</v>
      </c>
      <c r="E473" s="115">
        <v>10.9</v>
      </c>
      <c r="F473" s="115">
        <v>11</v>
      </c>
      <c r="G473" s="115">
        <v>10.9</v>
      </c>
      <c r="H473" s="115">
        <v>11.1</v>
      </c>
      <c r="I473" s="115">
        <v>149337</v>
      </c>
      <c r="J473" s="115">
        <v>1664456.15</v>
      </c>
      <c r="K473" s="117">
        <v>43306</v>
      </c>
      <c r="L473" s="115">
        <v>283</v>
      </c>
      <c r="M473" s="115" t="s">
        <v>2908</v>
      </c>
      <c r="N473" s="115"/>
    </row>
    <row r="474" spans="1:14">
      <c r="A474" s="115" t="s">
        <v>864</v>
      </c>
      <c r="B474" s="115" t="s">
        <v>393</v>
      </c>
      <c r="C474" s="115">
        <v>40.75</v>
      </c>
      <c r="D474" s="115">
        <v>41.3</v>
      </c>
      <c r="E474" s="115">
        <v>40</v>
      </c>
      <c r="F474" s="115">
        <v>40.15</v>
      </c>
      <c r="G474" s="115">
        <v>40</v>
      </c>
      <c r="H474" s="115">
        <v>40.65</v>
      </c>
      <c r="I474" s="115">
        <v>146763</v>
      </c>
      <c r="J474" s="115">
        <v>5940481.5499999998</v>
      </c>
      <c r="K474" s="117">
        <v>43306</v>
      </c>
      <c r="L474" s="115">
        <v>1454</v>
      </c>
      <c r="M474" s="115" t="s">
        <v>865</v>
      </c>
      <c r="N474" s="115"/>
    </row>
    <row r="475" spans="1:14">
      <c r="A475" s="115" t="s">
        <v>2336</v>
      </c>
      <c r="B475" s="115" t="s">
        <v>393</v>
      </c>
      <c r="C475" s="115">
        <v>80.8</v>
      </c>
      <c r="D475" s="115">
        <v>82.8</v>
      </c>
      <c r="E475" s="115">
        <v>79</v>
      </c>
      <c r="F475" s="115">
        <v>79.2</v>
      </c>
      <c r="G475" s="115">
        <v>79.05</v>
      </c>
      <c r="H475" s="115">
        <v>80.05</v>
      </c>
      <c r="I475" s="115">
        <v>33348</v>
      </c>
      <c r="J475" s="115">
        <v>2697314.7</v>
      </c>
      <c r="K475" s="117">
        <v>43306</v>
      </c>
      <c r="L475" s="115">
        <v>493</v>
      </c>
      <c r="M475" s="115" t="s">
        <v>866</v>
      </c>
      <c r="N475" s="115"/>
    </row>
    <row r="476" spans="1:14">
      <c r="A476" s="115" t="s">
        <v>2188</v>
      </c>
      <c r="B476" s="115" t="s">
        <v>393</v>
      </c>
      <c r="C476" s="115">
        <v>762.35</v>
      </c>
      <c r="D476" s="115">
        <v>779.4</v>
      </c>
      <c r="E476" s="115">
        <v>750</v>
      </c>
      <c r="F476" s="115">
        <v>776.05</v>
      </c>
      <c r="G476" s="115">
        <v>777</v>
      </c>
      <c r="H476" s="115">
        <v>760.75</v>
      </c>
      <c r="I476" s="115">
        <v>18444</v>
      </c>
      <c r="J476" s="115">
        <v>14164787.550000001</v>
      </c>
      <c r="K476" s="117">
        <v>43306</v>
      </c>
      <c r="L476" s="115">
        <v>717</v>
      </c>
      <c r="M476" s="115" t="s">
        <v>438</v>
      </c>
      <c r="N476" s="115"/>
    </row>
    <row r="477" spans="1:14">
      <c r="A477" s="115" t="s">
        <v>198</v>
      </c>
      <c r="B477" s="115" t="s">
        <v>393</v>
      </c>
      <c r="C477" s="115">
        <v>289.5</v>
      </c>
      <c r="D477" s="115">
        <v>294</v>
      </c>
      <c r="E477" s="115">
        <v>289.5</v>
      </c>
      <c r="F477" s="115">
        <v>292.25</v>
      </c>
      <c r="G477" s="115">
        <v>292</v>
      </c>
      <c r="H477" s="115">
        <v>289.5</v>
      </c>
      <c r="I477" s="115">
        <v>13089</v>
      </c>
      <c r="J477" s="115">
        <v>3825258.05</v>
      </c>
      <c r="K477" s="117">
        <v>43306</v>
      </c>
      <c r="L477" s="115">
        <v>1104</v>
      </c>
      <c r="M477" s="115" t="s">
        <v>867</v>
      </c>
      <c r="N477" s="115"/>
    </row>
    <row r="478" spans="1:14">
      <c r="A478" s="115" t="s">
        <v>2189</v>
      </c>
      <c r="B478" s="115" t="s">
        <v>393</v>
      </c>
      <c r="C478" s="115">
        <v>294.8</v>
      </c>
      <c r="D478" s="115">
        <v>297.45</v>
      </c>
      <c r="E478" s="115">
        <v>284.25</v>
      </c>
      <c r="F478" s="115">
        <v>286.35000000000002</v>
      </c>
      <c r="G478" s="115">
        <v>288</v>
      </c>
      <c r="H478" s="115">
        <v>292.39999999999998</v>
      </c>
      <c r="I478" s="115">
        <v>40230</v>
      </c>
      <c r="J478" s="115">
        <v>11702984.35</v>
      </c>
      <c r="K478" s="117">
        <v>43306</v>
      </c>
      <c r="L478" s="115">
        <v>2344</v>
      </c>
      <c r="M478" s="115" t="s">
        <v>458</v>
      </c>
      <c r="N478" s="115"/>
    </row>
    <row r="479" spans="1:14">
      <c r="A479" s="115" t="s">
        <v>868</v>
      </c>
      <c r="B479" s="115" t="s">
        <v>393</v>
      </c>
      <c r="C479" s="115">
        <v>247.7</v>
      </c>
      <c r="D479" s="115">
        <v>252.65</v>
      </c>
      <c r="E479" s="115">
        <v>246.5</v>
      </c>
      <c r="F479" s="115">
        <v>248.15</v>
      </c>
      <c r="G479" s="115">
        <v>248.1</v>
      </c>
      <c r="H479" s="115">
        <v>247.9</v>
      </c>
      <c r="I479" s="115">
        <v>136377</v>
      </c>
      <c r="J479" s="115">
        <v>34154675.600000001</v>
      </c>
      <c r="K479" s="117">
        <v>43306</v>
      </c>
      <c r="L479" s="115">
        <v>1895</v>
      </c>
      <c r="M479" s="115" t="s">
        <v>869</v>
      </c>
      <c r="N479" s="115"/>
    </row>
    <row r="480" spans="1:14">
      <c r="A480" s="115" t="s">
        <v>870</v>
      </c>
      <c r="B480" s="115" t="s">
        <v>393</v>
      </c>
      <c r="C480" s="115">
        <v>354.7</v>
      </c>
      <c r="D480" s="115">
        <v>359.5</v>
      </c>
      <c r="E480" s="115">
        <v>351.6</v>
      </c>
      <c r="F480" s="115">
        <v>353.05</v>
      </c>
      <c r="G480" s="115">
        <v>353.5</v>
      </c>
      <c r="H480" s="115">
        <v>354.75</v>
      </c>
      <c r="I480" s="115">
        <v>57560</v>
      </c>
      <c r="J480" s="115">
        <v>20387394</v>
      </c>
      <c r="K480" s="117">
        <v>43306</v>
      </c>
      <c r="L480" s="115">
        <v>1416</v>
      </c>
      <c r="M480" s="115" t="s">
        <v>871</v>
      </c>
      <c r="N480" s="115"/>
    </row>
    <row r="481" spans="1:14">
      <c r="A481" s="115" t="s">
        <v>2673</v>
      </c>
      <c r="B481" s="115" t="s">
        <v>393</v>
      </c>
      <c r="C481" s="115">
        <v>335.15</v>
      </c>
      <c r="D481" s="115">
        <v>336.8</v>
      </c>
      <c r="E481" s="115">
        <v>328</v>
      </c>
      <c r="F481" s="115">
        <v>329.9</v>
      </c>
      <c r="G481" s="115">
        <v>329</v>
      </c>
      <c r="H481" s="115">
        <v>336.4</v>
      </c>
      <c r="I481" s="115">
        <v>69912</v>
      </c>
      <c r="J481" s="115">
        <v>23174771</v>
      </c>
      <c r="K481" s="117">
        <v>43306</v>
      </c>
      <c r="L481" s="115">
        <v>4104</v>
      </c>
      <c r="M481" s="115" t="s">
        <v>2674</v>
      </c>
      <c r="N481" s="115"/>
    </row>
    <row r="482" spans="1:14">
      <c r="A482" s="115" t="s">
        <v>2909</v>
      </c>
      <c r="B482" s="115" t="s">
        <v>393</v>
      </c>
      <c r="C482" s="115">
        <v>55.95</v>
      </c>
      <c r="D482" s="115">
        <v>57</v>
      </c>
      <c r="E482" s="115">
        <v>55.5</v>
      </c>
      <c r="F482" s="115">
        <v>55.5</v>
      </c>
      <c r="G482" s="115">
        <v>55.5</v>
      </c>
      <c r="H482" s="115">
        <v>55</v>
      </c>
      <c r="I482" s="115">
        <v>3245</v>
      </c>
      <c r="J482" s="115">
        <v>182572.45</v>
      </c>
      <c r="K482" s="117">
        <v>43306</v>
      </c>
      <c r="L482" s="115">
        <v>11</v>
      </c>
      <c r="M482" s="115" t="s">
        <v>2910</v>
      </c>
      <c r="N482" s="115"/>
    </row>
    <row r="483" spans="1:14">
      <c r="A483" s="115" t="s">
        <v>872</v>
      </c>
      <c r="B483" s="115" t="s">
        <v>393</v>
      </c>
      <c r="C483" s="115">
        <v>6950</v>
      </c>
      <c r="D483" s="115">
        <v>6950</v>
      </c>
      <c r="E483" s="115">
        <v>6665</v>
      </c>
      <c r="F483" s="115">
        <v>6720.35</v>
      </c>
      <c r="G483" s="115">
        <v>6665.05</v>
      </c>
      <c r="H483" s="115">
        <v>6747.9</v>
      </c>
      <c r="I483" s="115">
        <v>3550</v>
      </c>
      <c r="J483" s="115">
        <v>24048386.050000001</v>
      </c>
      <c r="K483" s="117">
        <v>43306</v>
      </c>
      <c r="L483" s="115">
        <v>1042</v>
      </c>
      <c r="M483" s="115" t="s">
        <v>873</v>
      </c>
      <c r="N483" s="115"/>
    </row>
    <row r="484" spans="1:14">
      <c r="A484" s="115" t="s">
        <v>874</v>
      </c>
      <c r="B484" s="115" t="s">
        <v>393</v>
      </c>
      <c r="C484" s="115">
        <v>18.5</v>
      </c>
      <c r="D484" s="115">
        <v>19.149999999999999</v>
      </c>
      <c r="E484" s="115">
        <v>18.45</v>
      </c>
      <c r="F484" s="115">
        <v>18.850000000000001</v>
      </c>
      <c r="G484" s="115">
        <v>18.850000000000001</v>
      </c>
      <c r="H484" s="115">
        <v>18.5</v>
      </c>
      <c r="I484" s="115">
        <v>80321</v>
      </c>
      <c r="J484" s="115">
        <v>1506896</v>
      </c>
      <c r="K484" s="117">
        <v>43306</v>
      </c>
      <c r="L484" s="115">
        <v>333</v>
      </c>
      <c r="M484" s="115" t="s">
        <v>875</v>
      </c>
      <c r="N484" s="115"/>
    </row>
    <row r="485" spans="1:14">
      <c r="A485" s="115" t="s">
        <v>876</v>
      </c>
      <c r="B485" s="115" t="s">
        <v>393</v>
      </c>
      <c r="C485" s="115">
        <v>94.8</v>
      </c>
      <c r="D485" s="115">
        <v>95.1</v>
      </c>
      <c r="E485" s="115">
        <v>93</v>
      </c>
      <c r="F485" s="115">
        <v>94</v>
      </c>
      <c r="G485" s="115">
        <v>93.5</v>
      </c>
      <c r="H485" s="115">
        <v>93.95</v>
      </c>
      <c r="I485" s="115">
        <v>15944</v>
      </c>
      <c r="J485" s="115">
        <v>1498252.25</v>
      </c>
      <c r="K485" s="117">
        <v>43306</v>
      </c>
      <c r="L485" s="115">
        <v>301</v>
      </c>
      <c r="M485" s="115" t="s">
        <v>877</v>
      </c>
      <c r="N485" s="115"/>
    </row>
    <row r="486" spans="1:14">
      <c r="A486" s="115" t="s">
        <v>3309</v>
      </c>
      <c r="B486" s="115" t="s">
        <v>393</v>
      </c>
      <c r="C486" s="115">
        <v>740</v>
      </c>
      <c r="D486" s="115">
        <v>779.2</v>
      </c>
      <c r="E486" s="115">
        <v>740</v>
      </c>
      <c r="F486" s="115">
        <v>750.8</v>
      </c>
      <c r="G486" s="115">
        <v>750</v>
      </c>
      <c r="H486" s="115">
        <v>742.1</v>
      </c>
      <c r="I486" s="115">
        <v>1346</v>
      </c>
      <c r="J486" s="115">
        <v>1043842.7</v>
      </c>
      <c r="K486" s="117">
        <v>43306</v>
      </c>
      <c r="L486" s="115">
        <v>37</v>
      </c>
      <c r="M486" s="115" t="s">
        <v>3310</v>
      </c>
      <c r="N486" s="115"/>
    </row>
    <row r="487" spans="1:14">
      <c r="A487" s="115" t="s">
        <v>878</v>
      </c>
      <c r="B487" s="115" t="s">
        <v>393</v>
      </c>
      <c r="C487" s="115">
        <v>3152.4</v>
      </c>
      <c r="D487" s="115">
        <v>3175.85</v>
      </c>
      <c r="E487" s="115">
        <v>3088.55</v>
      </c>
      <c r="F487" s="115">
        <v>3132.6</v>
      </c>
      <c r="G487" s="115">
        <v>3138</v>
      </c>
      <c r="H487" s="115">
        <v>3152.25</v>
      </c>
      <c r="I487" s="115">
        <v>46554</v>
      </c>
      <c r="J487" s="115">
        <v>145871051.80000001</v>
      </c>
      <c r="K487" s="117">
        <v>43306</v>
      </c>
      <c r="L487" s="115">
        <v>5818</v>
      </c>
      <c r="M487" s="115" t="s">
        <v>879</v>
      </c>
      <c r="N487" s="115"/>
    </row>
    <row r="488" spans="1:14">
      <c r="A488" s="115" t="s">
        <v>70</v>
      </c>
      <c r="B488" s="115" t="s">
        <v>393</v>
      </c>
      <c r="C488" s="115">
        <v>563.9</v>
      </c>
      <c r="D488" s="115">
        <v>575</v>
      </c>
      <c r="E488" s="115">
        <v>561.75</v>
      </c>
      <c r="F488" s="115">
        <v>565.70000000000005</v>
      </c>
      <c r="G488" s="115">
        <v>565.5</v>
      </c>
      <c r="H488" s="115">
        <v>562.70000000000005</v>
      </c>
      <c r="I488" s="115">
        <v>457171</v>
      </c>
      <c r="J488" s="115">
        <v>259886419.40000001</v>
      </c>
      <c r="K488" s="117">
        <v>43306</v>
      </c>
      <c r="L488" s="115">
        <v>11903</v>
      </c>
      <c r="M488" s="115" t="s">
        <v>880</v>
      </c>
      <c r="N488" s="115"/>
    </row>
    <row r="489" spans="1:14">
      <c r="A489" s="115" t="s">
        <v>881</v>
      </c>
      <c r="B489" s="115" t="s">
        <v>393</v>
      </c>
      <c r="C489" s="115">
        <v>74</v>
      </c>
      <c r="D489" s="115">
        <v>76.5</v>
      </c>
      <c r="E489" s="115">
        <v>72.5</v>
      </c>
      <c r="F489" s="115">
        <v>73.349999999999994</v>
      </c>
      <c r="G489" s="115">
        <v>74.3</v>
      </c>
      <c r="H489" s="115">
        <v>73.849999999999994</v>
      </c>
      <c r="I489" s="115">
        <v>6052</v>
      </c>
      <c r="J489" s="115">
        <v>452452.1</v>
      </c>
      <c r="K489" s="117">
        <v>43306</v>
      </c>
      <c r="L489" s="115">
        <v>113</v>
      </c>
      <c r="M489" s="115" t="s">
        <v>882</v>
      </c>
      <c r="N489" s="115"/>
    </row>
    <row r="490" spans="1:14">
      <c r="A490" s="115" t="s">
        <v>2911</v>
      </c>
      <c r="B490" s="115" t="s">
        <v>393</v>
      </c>
      <c r="C490" s="115">
        <v>17</v>
      </c>
      <c r="D490" s="115">
        <v>17.45</v>
      </c>
      <c r="E490" s="115">
        <v>17</v>
      </c>
      <c r="F490" s="115">
        <v>17.45</v>
      </c>
      <c r="G490" s="115">
        <v>17.45</v>
      </c>
      <c r="H490" s="115">
        <v>16.649999999999999</v>
      </c>
      <c r="I490" s="115">
        <v>8380</v>
      </c>
      <c r="J490" s="115">
        <v>144946.75</v>
      </c>
      <c r="K490" s="117">
        <v>43306</v>
      </c>
      <c r="L490" s="115">
        <v>51</v>
      </c>
      <c r="M490" s="115" t="s">
        <v>2912</v>
      </c>
      <c r="N490" s="115"/>
    </row>
    <row r="491" spans="1:14">
      <c r="A491" s="115" t="s">
        <v>2913</v>
      </c>
      <c r="B491" s="115" t="s">
        <v>393</v>
      </c>
      <c r="C491" s="115">
        <v>119.35</v>
      </c>
      <c r="D491" s="115">
        <v>120.6</v>
      </c>
      <c r="E491" s="115">
        <v>112.55</v>
      </c>
      <c r="F491" s="115">
        <v>113.95</v>
      </c>
      <c r="G491" s="115">
        <v>113</v>
      </c>
      <c r="H491" s="115">
        <v>117.3</v>
      </c>
      <c r="I491" s="115">
        <v>52744</v>
      </c>
      <c r="J491" s="115">
        <v>6128994.2999999998</v>
      </c>
      <c r="K491" s="117">
        <v>43306</v>
      </c>
      <c r="L491" s="115">
        <v>831</v>
      </c>
      <c r="M491" s="115" t="s">
        <v>2914</v>
      </c>
      <c r="N491" s="115"/>
    </row>
    <row r="492" spans="1:14">
      <c r="A492" s="115" t="s">
        <v>883</v>
      </c>
      <c r="B492" s="115" t="s">
        <v>393</v>
      </c>
      <c r="C492" s="115">
        <v>719.8</v>
      </c>
      <c r="D492" s="115">
        <v>737.15</v>
      </c>
      <c r="E492" s="115">
        <v>704.45</v>
      </c>
      <c r="F492" s="115">
        <v>711.45</v>
      </c>
      <c r="G492" s="115">
        <v>711.05</v>
      </c>
      <c r="H492" s="115">
        <v>702.05</v>
      </c>
      <c r="I492" s="115">
        <v>39095</v>
      </c>
      <c r="J492" s="115">
        <v>28224911.050000001</v>
      </c>
      <c r="K492" s="117">
        <v>43306</v>
      </c>
      <c r="L492" s="115">
        <v>2347</v>
      </c>
      <c r="M492" s="115" t="s">
        <v>884</v>
      </c>
      <c r="N492" s="115"/>
    </row>
    <row r="493" spans="1:14">
      <c r="A493" s="115" t="s">
        <v>885</v>
      </c>
      <c r="B493" s="115" t="s">
        <v>393</v>
      </c>
      <c r="C493" s="115">
        <v>111.95</v>
      </c>
      <c r="D493" s="115">
        <v>114.25</v>
      </c>
      <c r="E493" s="115">
        <v>111.15</v>
      </c>
      <c r="F493" s="115">
        <v>112.5</v>
      </c>
      <c r="G493" s="115">
        <v>112.15</v>
      </c>
      <c r="H493" s="115">
        <v>111.4</v>
      </c>
      <c r="I493" s="115">
        <v>70885</v>
      </c>
      <c r="J493" s="115">
        <v>7976633.7000000002</v>
      </c>
      <c r="K493" s="117">
        <v>43306</v>
      </c>
      <c r="L493" s="115">
        <v>1032</v>
      </c>
      <c r="M493" s="115" t="s">
        <v>886</v>
      </c>
      <c r="N493" s="115"/>
    </row>
    <row r="494" spans="1:14">
      <c r="A494" s="115" t="s">
        <v>3096</v>
      </c>
      <c r="B494" s="115" t="s">
        <v>393</v>
      </c>
      <c r="C494" s="115">
        <v>923.7</v>
      </c>
      <c r="D494" s="115">
        <v>930.9</v>
      </c>
      <c r="E494" s="115">
        <v>893.2</v>
      </c>
      <c r="F494" s="115">
        <v>905.4</v>
      </c>
      <c r="G494" s="115">
        <v>909.95</v>
      </c>
      <c r="H494" s="115">
        <v>917.5</v>
      </c>
      <c r="I494" s="115">
        <v>6421</v>
      </c>
      <c r="J494" s="115">
        <v>5827140.8499999996</v>
      </c>
      <c r="K494" s="117">
        <v>43306</v>
      </c>
      <c r="L494" s="115">
        <v>521</v>
      </c>
      <c r="M494" s="115" t="s">
        <v>3097</v>
      </c>
      <c r="N494" s="115"/>
    </row>
    <row r="495" spans="1:14">
      <c r="A495" s="115" t="s">
        <v>71</v>
      </c>
      <c r="B495" s="115" t="s">
        <v>393</v>
      </c>
      <c r="C495" s="115">
        <v>18.7</v>
      </c>
      <c r="D495" s="115">
        <v>18.75</v>
      </c>
      <c r="E495" s="115">
        <v>18</v>
      </c>
      <c r="F495" s="115">
        <v>18.100000000000001</v>
      </c>
      <c r="G495" s="115">
        <v>18.149999999999999</v>
      </c>
      <c r="H495" s="115">
        <v>18.7</v>
      </c>
      <c r="I495" s="115">
        <v>20592593</v>
      </c>
      <c r="J495" s="115">
        <v>378833478.30000001</v>
      </c>
      <c r="K495" s="117">
        <v>43306</v>
      </c>
      <c r="L495" s="115">
        <v>16595</v>
      </c>
      <c r="M495" s="115" t="s">
        <v>887</v>
      </c>
      <c r="N495" s="115"/>
    </row>
    <row r="496" spans="1:14">
      <c r="A496" s="115" t="s">
        <v>2212</v>
      </c>
      <c r="B496" s="115" t="s">
        <v>393</v>
      </c>
      <c r="C496" s="115">
        <v>419.7</v>
      </c>
      <c r="D496" s="115">
        <v>430.5</v>
      </c>
      <c r="E496" s="115">
        <v>407</v>
      </c>
      <c r="F496" s="115">
        <v>425.05</v>
      </c>
      <c r="G496" s="115">
        <v>425.5</v>
      </c>
      <c r="H496" s="115">
        <v>418.75</v>
      </c>
      <c r="I496" s="115">
        <v>69102</v>
      </c>
      <c r="J496" s="115">
        <v>29287994.149999999</v>
      </c>
      <c r="K496" s="117">
        <v>43306</v>
      </c>
      <c r="L496" s="115">
        <v>2448</v>
      </c>
      <c r="M496" s="115" t="s">
        <v>2213</v>
      </c>
      <c r="N496" s="115"/>
    </row>
    <row r="497" spans="1:14">
      <c r="A497" s="115" t="s">
        <v>888</v>
      </c>
      <c r="B497" s="115" t="s">
        <v>393</v>
      </c>
      <c r="C497" s="115">
        <v>417.75</v>
      </c>
      <c r="D497" s="115">
        <v>417.8</v>
      </c>
      <c r="E497" s="115">
        <v>407.7</v>
      </c>
      <c r="F497" s="115">
        <v>408.8</v>
      </c>
      <c r="G497" s="115">
        <v>407.9</v>
      </c>
      <c r="H497" s="115">
        <v>416.6</v>
      </c>
      <c r="I497" s="115">
        <v>542725</v>
      </c>
      <c r="J497" s="115">
        <v>223099321.69999999</v>
      </c>
      <c r="K497" s="117">
        <v>43306</v>
      </c>
      <c r="L497" s="115">
        <v>8386</v>
      </c>
      <c r="M497" s="115" t="s">
        <v>889</v>
      </c>
      <c r="N497" s="115"/>
    </row>
    <row r="498" spans="1:14">
      <c r="A498" s="115" t="s">
        <v>2557</v>
      </c>
      <c r="B498" s="115" t="s">
        <v>393</v>
      </c>
      <c r="C498" s="115">
        <v>508.1</v>
      </c>
      <c r="D498" s="115">
        <v>508.1</v>
      </c>
      <c r="E498" s="115">
        <v>508.1</v>
      </c>
      <c r="F498" s="115">
        <v>508.1</v>
      </c>
      <c r="G498" s="115">
        <v>508.1</v>
      </c>
      <c r="H498" s="115">
        <v>483.95</v>
      </c>
      <c r="I498" s="115">
        <v>6271</v>
      </c>
      <c r="J498" s="115">
        <v>3186295.1</v>
      </c>
      <c r="K498" s="117">
        <v>43306</v>
      </c>
      <c r="L498" s="115">
        <v>177</v>
      </c>
      <c r="M498" s="115" t="s">
        <v>2558</v>
      </c>
      <c r="N498" s="115"/>
    </row>
    <row r="499" spans="1:14">
      <c r="A499" s="115" t="s">
        <v>890</v>
      </c>
      <c r="B499" s="115" t="s">
        <v>393</v>
      </c>
      <c r="C499" s="115">
        <v>346.05</v>
      </c>
      <c r="D499" s="115">
        <v>378.5</v>
      </c>
      <c r="E499" s="115">
        <v>341.1</v>
      </c>
      <c r="F499" s="115">
        <v>366.45</v>
      </c>
      <c r="G499" s="115">
        <v>365</v>
      </c>
      <c r="H499" s="115">
        <v>350.45</v>
      </c>
      <c r="I499" s="115">
        <v>2160</v>
      </c>
      <c r="J499" s="115">
        <v>777568.85</v>
      </c>
      <c r="K499" s="117">
        <v>43306</v>
      </c>
      <c r="L499" s="115">
        <v>174</v>
      </c>
      <c r="M499" s="115" t="s">
        <v>891</v>
      </c>
      <c r="N499" s="115"/>
    </row>
    <row r="500" spans="1:14">
      <c r="A500" s="115" t="s">
        <v>892</v>
      </c>
      <c r="B500" s="115" t="s">
        <v>393</v>
      </c>
      <c r="C500" s="115">
        <v>753</v>
      </c>
      <c r="D500" s="115">
        <v>762.95</v>
      </c>
      <c r="E500" s="115">
        <v>741.9</v>
      </c>
      <c r="F500" s="115">
        <v>746.95</v>
      </c>
      <c r="G500" s="115">
        <v>741.9</v>
      </c>
      <c r="H500" s="115">
        <v>751.85</v>
      </c>
      <c r="I500" s="115">
        <v>76660</v>
      </c>
      <c r="J500" s="115">
        <v>57612561.700000003</v>
      </c>
      <c r="K500" s="117">
        <v>43306</v>
      </c>
      <c r="L500" s="115">
        <v>3475</v>
      </c>
      <c r="M500" s="115" t="s">
        <v>893</v>
      </c>
      <c r="N500" s="115"/>
    </row>
    <row r="501" spans="1:14">
      <c r="A501" s="115" t="s">
        <v>2643</v>
      </c>
      <c r="B501" s="115" t="s">
        <v>393</v>
      </c>
      <c r="C501" s="115">
        <v>640.9</v>
      </c>
      <c r="D501" s="115">
        <v>654</v>
      </c>
      <c r="E501" s="115">
        <v>640.9</v>
      </c>
      <c r="F501" s="115">
        <v>647.45000000000005</v>
      </c>
      <c r="G501" s="115">
        <v>646.15</v>
      </c>
      <c r="H501" s="115">
        <v>640.9</v>
      </c>
      <c r="I501" s="115">
        <v>104394</v>
      </c>
      <c r="J501" s="115">
        <v>67596665.650000006</v>
      </c>
      <c r="K501" s="117">
        <v>43306</v>
      </c>
      <c r="L501" s="115">
        <v>5214</v>
      </c>
      <c r="M501" s="115" t="s">
        <v>2644</v>
      </c>
      <c r="N501" s="115"/>
    </row>
    <row r="502" spans="1:14">
      <c r="A502" s="115" t="s">
        <v>348</v>
      </c>
      <c r="B502" s="115" t="s">
        <v>393</v>
      </c>
      <c r="C502" s="115">
        <v>1350</v>
      </c>
      <c r="D502" s="115">
        <v>1379</v>
      </c>
      <c r="E502" s="115">
        <v>1348.6</v>
      </c>
      <c r="F502" s="115">
        <v>1356.45</v>
      </c>
      <c r="G502" s="115">
        <v>1356</v>
      </c>
      <c r="H502" s="115">
        <v>1355.85</v>
      </c>
      <c r="I502" s="115">
        <v>423432</v>
      </c>
      <c r="J502" s="115">
        <v>578310191.60000002</v>
      </c>
      <c r="K502" s="117">
        <v>43306</v>
      </c>
      <c r="L502" s="115">
        <v>30924</v>
      </c>
      <c r="M502" s="115" t="s">
        <v>894</v>
      </c>
      <c r="N502" s="115"/>
    </row>
    <row r="503" spans="1:14">
      <c r="A503" s="115" t="s">
        <v>72</v>
      </c>
      <c r="B503" s="115" t="s">
        <v>393</v>
      </c>
      <c r="C503" s="115">
        <v>608.20000000000005</v>
      </c>
      <c r="D503" s="115">
        <v>624.95000000000005</v>
      </c>
      <c r="E503" s="115">
        <v>602.95000000000005</v>
      </c>
      <c r="F503" s="115">
        <v>608.85</v>
      </c>
      <c r="G503" s="115">
        <v>606.5</v>
      </c>
      <c r="H503" s="115">
        <v>612.25</v>
      </c>
      <c r="I503" s="115">
        <v>644364</v>
      </c>
      <c r="J503" s="115">
        <v>397155576.60000002</v>
      </c>
      <c r="K503" s="117">
        <v>43306</v>
      </c>
      <c r="L503" s="115">
        <v>16362</v>
      </c>
      <c r="M503" s="115" t="s">
        <v>895</v>
      </c>
      <c r="N503" s="115"/>
    </row>
    <row r="504" spans="1:14">
      <c r="A504" s="115" t="s">
        <v>896</v>
      </c>
      <c r="B504" s="115" t="s">
        <v>393</v>
      </c>
      <c r="C504" s="115">
        <v>689</v>
      </c>
      <c r="D504" s="115">
        <v>694</v>
      </c>
      <c r="E504" s="115">
        <v>675.1</v>
      </c>
      <c r="F504" s="115">
        <v>676.55</v>
      </c>
      <c r="G504" s="115">
        <v>675.1</v>
      </c>
      <c r="H504" s="115">
        <v>686.2</v>
      </c>
      <c r="I504" s="115">
        <v>88401</v>
      </c>
      <c r="J504" s="115">
        <v>60608893.549999997</v>
      </c>
      <c r="K504" s="117">
        <v>43306</v>
      </c>
      <c r="L504" s="115">
        <v>3107</v>
      </c>
      <c r="M504" s="115" t="s">
        <v>897</v>
      </c>
      <c r="N504" s="115"/>
    </row>
    <row r="505" spans="1:14">
      <c r="A505" s="115" t="s">
        <v>2417</v>
      </c>
      <c r="B505" s="115" t="s">
        <v>393</v>
      </c>
      <c r="C505" s="115">
        <v>77</v>
      </c>
      <c r="D505" s="115">
        <v>77.5</v>
      </c>
      <c r="E505" s="115">
        <v>75.8</v>
      </c>
      <c r="F505" s="115">
        <v>76.5</v>
      </c>
      <c r="G505" s="115">
        <v>77</v>
      </c>
      <c r="H505" s="115">
        <v>75.349999999999994</v>
      </c>
      <c r="I505" s="115">
        <v>24142</v>
      </c>
      <c r="J505" s="115">
        <v>1852665.85</v>
      </c>
      <c r="K505" s="117">
        <v>43306</v>
      </c>
      <c r="L505" s="115">
        <v>299</v>
      </c>
      <c r="M505" s="115" t="s">
        <v>2418</v>
      </c>
      <c r="N505" s="115"/>
    </row>
    <row r="506" spans="1:14">
      <c r="A506" s="115" t="s">
        <v>2915</v>
      </c>
      <c r="B506" s="115" t="s">
        <v>393</v>
      </c>
      <c r="C506" s="115">
        <v>10.8</v>
      </c>
      <c r="D506" s="115">
        <v>11.05</v>
      </c>
      <c r="E506" s="115">
        <v>10.7</v>
      </c>
      <c r="F506" s="115">
        <v>10.8</v>
      </c>
      <c r="G506" s="115">
        <v>10.75</v>
      </c>
      <c r="H506" s="115">
        <v>10.8</v>
      </c>
      <c r="I506" s="115">
        <v>37474</v>
      </c>
      <c r="J506" s="115">
        <v>408147.7</v>
      </c>
      <c r="K506" s="117">
        <v>43306</v>
      </c>
      <c r="L506" s="115">
        <v>96</v>
      </c>
      <c r="M506" s="115" t="s">
        <v>2916</v>
      </c>
      <c r="N506" s="115"/>
    </row>
    <row r="507" spans="1:14">
      <c r="A507" s="115" t="s">
        <v>2917</v>
      </c>
      <c r="B507" s="115" t="s">
        <v>393</v>
      </c>
      <c r="C507" s="115">
        <v>13.5</v>
      </c>
      <c r="D507" s="115">
        <v>14</v>
      </c>
      <c r="E507" s="115">
        <v>13</v>
      </c>
      <c r="F507" s="115">
        <v>13</v>
      </c>
      <c r="G507" s="115">
        <v>13.2</v>
      </c>
      <c r="H507" s="115">
        <v>13.4</v>
      </c>
      <c r="I507" s="115">
        <v>150782</v>
      </c>
      <c r="J507" s="115">
        <v>1999280.45</v>
      </c>
      <c r="K507" s="117">
        <v>43306</v>
      </c>
      <c r="L507" s="115">
        <v>105</v>
      </c>
      <c r="M507" s="115" t="s">
        <v>2918</v>
      </c>
      <c r="N507" s="115"/>
    </row>
    <row r="508" spans="1:14">
      <c r="A508" s="115" t="s">
        <v>2651</v>
      </c>
      <c r="B508" s="115" t="s">
        <v>393</v>
      </c>
      <c r="C508" s="115">
        <v>2670</v>
      </c>
      <c r="D508" s="115">
        <v>2684.8</v>
      </c>
      <c r="E508" s="115">
        <v>2665.05</v>
      </c>
      <c r="F508" s="115">
        <v>2675.1</v>
      </c>
      <c r="G508" s="115">
        <v>2677.25</v>
      </c>
      <c r="H508" s="115">
        <v>2673.15</v>
      </c>
      <c r="I508" s="115">
        <v>11736</v>
      </c>
      <c r="J508" s="115">
        <v>31418946.050000001</v>
      </c>
      <c r="K508" s="117">
        <v>43306</v>
      </c>
      <c r="L508" s="115">
        <v>1030</v>
      </c>
      <c r="M508" s="115" t="s">
        <v>2652</v>
      </c>
      <c r="N508" s="115"/>
    </row>
    <row r="509" spans="1:14">
      <c r="A509" s="115" t="s">
        <v>3767</v>
      </c>
      <c r="B509" s="115" t="s">
        <v>3237</v>
      </c>
      <c r="C509" s="115">
        <v>39.549999999999997</v>
      </c>
      <c r="D509" s="115">
        <v>39.549999999999997</v>
      </c>
      <c r="E509" s="115">
        <v>39.549999999999997</v>
      </c>
      <c r="F509" s="115">
        <v>39.549999999999997</v>
      </c>
      <c r="G509" s="115">
        <v>39.549999999999997</v>
      </c>
      <c r="H509" s="115">
        <v>41.6</v>
      </c>
      <c r="I509" s="115">
        <v>60</v>
      </c>
      <c r="J509" s="115">
        <v>2373</v>
      </c>
      <c r="K509" s="117">
        <v>43306</v>
      </c>
      <c r="L509" s="115">
        <v>2</v>
      </c>
      <c r="M509" s="115" t="s">
        <v>3768</v>
      </c>
      <c r="N509" s="115"/>
    </row>
    <row r="510" spans="1:14">
      <c r="A510" s="115" t="s">
        <v>898</v>
      </c>
      <c r="B510" s="115" t="s">
        <v>393</v>
      </c>
      <c r="C510" s="115">
        <v>60</v>
      </c>
      <c r="D510" s="115">
        <v>60.45</v>
      </c>
      <c r="E510" s="115">
        <v>56.2</v>
      </c>
      <c r="F510" s="115">
        <v>58.45</v>
      </c>
      <c r="G510" s="115">
        <v>58.1</v>
      </c>
      <c r="H510" s="115">
        <v>59.5</v>
      </c>
      <c r="I510" s="115">
        <v>8602</v>
      </c>
      <c r="J510" s="115">
        <v>508165.7</v>
      </c>
      <c r="K510" s="117">
        <v>43306</v>
      </c>
      <c r="L510" s="115">
        <v>202</v>
      </c>
      <c r="M510" s="115" t="s">
        <v>899</v>
      </c>
      <c r="N510" s="115"/>
    </row>
    <row r="511" spans="1:14">
      <c r="A511" s="115" t="s">
        <v>2726</v>
      </c>
      <c r="B511" s="115" t="s">
        <v>393</v>
      </c>
      <c r="C511" s="115">
        <v>165</v>
      </c>
      <c r="D511" s="115">
        <v>165.05</v>
      </c>
      <c r="E511" s="115">
        <v>161</v>
      </c>
      <c r="F511" s="115">
        <v>162.9</v>
      </c>
      <c r="G511" s="115">
        <v>163.75</v>
      </c>
      <c r="H511" s="115">
        <v>157.19999999999999</v>
      </c>
      <c r="I511" s="115">
        <v>69403</v>
      </c>
      <c r="J511" s="115">
        <v>11406884.9</v>
      </c>
      <c r="K511" s="117">
        <v>43306</v>
      </c>
      <c r="L511" s="115">
        <v>908</v>
      </c>
      <c r="M511" s="115" t="s">
        <v>2727</v>
      </c>
      <c r="N511" s="115"/>
    </row>
    <row r="512" spans="1:14">
      <c r="A512" s="115" t="s">
        <v>2654</v>
      </c>
      <c r="B512" s="115" t="s">
        <v>393</v>
      </c>
      <c r="C512" s="115">
        <v>2709</v>
      </c>
      <c r="D512" s="115">
        <v>2709</v>
      </c>
      <c r="E512" s="115">
        <v>2683</v>
      </c>
      <c r="F512" s="115">
        <v>2684.65</v>
      </c>
      <c r="G512" s="115">
        <v>2683</v>
      </c>
      <c r="H512" s="115">
        <v>2692.05</v>
      </c>
      <c r="I512" s="115">
        <v>250</v>
      </c>
      <c r="J512" s="115">
        <v>672186.65</v>
      </c>
      <c r="K512" s="117">
        <v>43306</v>
      </c>
      <c r="L512" s="115">
        <v>63</v>
      </c>
      <c r="M512" s="115" t="s">
        <v>2655</v>
      </c>
      <c r="N512" s="115"/>
    </row>
    <row r="513" spans="1:14">
      <c r="A513" s="115" t="s">
        <v>2919</v>
      </c>
      <c r="B513" s="115" t="s">
        <v>393</v>
      </c>
      <c r="C513" s="115">
        <v>12.75</v>
      </c>
      <c r="D513" s="115">
        <v>13.15</v>
      </c>
      <c r="E513" s="115">
        <v>12.3</v>
      </c>
      <c r="F513" s="115">
        <v>13</v>
      </c>
      <c r="G513" s="115">
        <v>13</v>
      </c>
      <c r="H513" s="115">
        <v>12.75</v>
      </c>
      <c r="I513" s="115">
        <v>9208</v>
      </c>
      <c r="J513" s="115">
        <v>118452.85</v>
      </c>
      <c r="K513" s="117">
        <v>43306</v>
      </c>
      <c r="L513" s="115">
        <v>42</v>
      </c>
      <c r="M513" s="115" t="s">
        <v>2920</v>
      </c>
      <c r="N513" s="115"/>
    </row>
    <row r="514" spans="1:14">
      <c r="A514" s="115" t="s">
        <v>3169</v>
      </c>
      <c r="B514" s="115" t="s">
        <v>393</v>
      </c>
      <c r="C514" s="115">
        <v>65</v>
      </c>
      <c r="D514" s="115">
        <v>70.849999999999994</v>
      </c>
      <c r="E514" s="115">
        <v>65</v>
      </c>
      <c r="F514" s="115">
        <v>70.7</v>
      </c>
      <c r="G514" s="115">
        <v>70.8</v>
      </c>
      <c r="H514" s="115">
        <v>67.5</v>
      </c>
      <c r="I514" s="115">
        <v>16424</v>
      </c>
      <c r="J514" s="115">
        <v>1151907.8</v>
      </c>
      <c r="K514" s="117">
        <v>43306</v>
      </c>
      <c r="L514" s="115">
        <v>218</v>
      </c>
      <c r="M514" s="115" t="s">
        <v>3170</v>
      </c>
      <c r="N514" s="115"/>
    </row>
    <row r="515" spans="1:14">
      <c r="A515" s="115" t="s">
        <v>2728</v>
      </c>
      <c r="B515" s="115" t="s">
        <v>393</v>
      </c>
      <c r="C515" s="115">
        <v>420.65</v>
      </c>
      <c r="D515" s="115">
        <v>420.65</v>
      </c>
      <c r="E515" s="115">
        <v>420.65</v>
      </c>
      <c r="F515" s="115">
        <v>420.65</v>
      </c>
      <c r="G515" s="115">
        <v>420.65</v>
      </c>
      <c r="H515" s="115">
        <v>400.65</v>
      </c>
      <c r="I515" s="115">
        <v>7631</v>
      </c>
      <c r="J515" s="115">
        <v>3209980.15</v>
      </c>
      <c r="K515" s="117">
        <v>43306</v>
      </c>
      <c r="L515" s="115">
        <v>104</v>
      </c>
      <c r="M515" s="115" t="s">
        <v>2729</v>
      </c>
      <c r="N515" s="115"/>
    </row>
    <row r="516" spans="1:14">
      <c r="A516" s="115" t="s">
        <v>317</v>
      </c>
      <c r="B516" s="115" t="s">
        <v>393</v>
      </c>
      <c r="C516" s="115">
        <v>119</v>
      </c>
      <c r="D516" s="115">
        <v>122.5</v>
      </c>
      <c r="E516" s="115">
        <v>116.7</v>
      </c>
      <c r="F516" s="115">
        <v>119.95</v>
      </c>
      <c r="G516" s="115">
        <v>119.35</v>
      </c>
      <c r="H516" s="115">
        <v>119.45</v>
      </c>
      <c r="I516" s="115">
        <v>1607298</v>
      </c>
      <c r="J516" s="115">
        <v>190136672.90000001</v>
      </c>
      <c r="K516" s="117">
        <v>43306</v>
      </c>
      <c r="L516" s="115">
        <v>4749</v>
      </c>
      <c r="M516" s="115" t="s">
        <v>900</v>
      </c>
      <c r="N516" s="115"/>
    </row>
    <row r="517" spans="1:14">
      <c r="A517" s="115" t="s">
        <v>2140</v>
      </c>
      <c r="B517" s="115" t="s">
        <v>393</v>
      </c>
      <c r="C517" s="115">
        <v>148</v>
      </c>
      <c r="D517" s="115">
        <v>148</v>
      </c>
      <c r="E517" s="115">
        <v>139.1</v>
      </c>
      <c r="F517" s="115">
        <v>141.4</v>
      </c>
      <c r="G517" s="115">
        <v>141.69999999999999</v>
      </c>
      <c r="H517" s="115">
        <v>148.55000000000001</v>
      </c>
      <c r="I517" s="115">
        <v>12393</v>
      </c>
      <c r="J517" s="115">
        <v>1769699.25</v>
      </c>
      <c r="K517" s="117">
        <v>43306</v>
      </c>
      <c r="L517" s="115">
        <v>331</v>
      </c>
      <c r="M517" s="115" t="s">
        <v>2141</v>
      </c>
      <c r="N517" s="115"/>
    </row>
    <row r="518" spans="1:14">
      <c r="A518" s="115" t="s">
        <v>353</v>
      </c>
      <c r="B518" s="115" t="s">
        <v>393</v>
      </c>
      <c r="C518" s="115">
        <v>92.1</v>
      </c>
      <c r="D518" s="115">
        <v>94.15</v>
      </c>
      <c r="E518" s="115">
        <v>91.3</v>
      </c>
      <c r="F518" s="115">
        <v>93.55</v>
      </c>
      <c r="G518" s="115">
        <v>93.1</v>
      </c>
      <c r="H518" s="115">
        <v>91.55</v>
      </c>
      <c r="I518" s="115">
        <v>4793255</v>
      </c>
      <c r="J518" s="115">
        <v>445296870.10000002</v>
      </c>
      <c r="K518" s="117">
        <v>43306</v>
      </c>
      <c r="L518" s="115">
        <v>17016</v>
      </c>
      <c r="M518" s="115" t="s">
        <v>901</v>
      </c>
      <c r="N518" s="115"/>
    </row>
    <row r="519" spans="1:14">
      <c r="A519" s="115" t="s">
        <v>902</v>
      </c>
      <c r="B519" s="115" t="s">
        <v>393</v>
      </c>
      <c r="C519" s="115">
        <v>975.95</v>
      </c>
      <c r="D519" s="115">
        <v>1004</v>
      </c>
      <c r="E519" s="115">
        <v>973.05</v>
      </c>
      <c r="F519" s="115">
        <v>986.4</v>
      </c>
      <c r="G519" s="115">
        <v>986</v>
      </c>
      <c r="H519" s="115">
        <v>969.05</v>
      </c>
      <c r="I519" s="115">
        <v>613970</v>
      </c>
      <c r="J519" s="115">
        <v>608657786.35000002</v>
      </c>
      <c r="K519" s="117">
        <v>43306</v>
      </c>
      <c r="L519" s="115">
        <v>21842</v>
      </c>
      <c r="M519" s="115" t="s">
        <v>903</v>
      </c>
      <c r="N519" s="115"/>
    </row>
    <row r="520" spans="1:14">
      <c r="A520" s="115" t="s">
        <v>73</v>
      </c>
      <c r="B520" s="115" t="s">
        <v>393</v>
      </c>
      <c r="C520" s="115">
        <v>992.5</v>
      </c>
      <c r="D520" s="115">
        <v>1005.95</v>
      </c>
      <c r="E520" s="115">
        <v>968.6</v>
      </c>
      <c r="F520" s="115">
        <v>985.8</v>
      </c>
      <c r="G520" s="115">
        <v>983.05</v>
      </c>
      <c r="H520" s="115">
        <v>999.55</v>
      </c>
      <c r="I520" s="115">
        <v>1034307</v>
      </c>
      <c r="J520" s="115">
        <v>1018893819.9</v>
      </c>
      <c r="K520" s="117">
        <v>43306</v>
      </c>
      <c r="L520" s="115">
        <v>26480</v>
      </c>
      <c r="M520" s="115" t="s">
        <v>2211</v>
      </c>
      <c r="N520" s="115"/>
    </row>
    <row r="521" spans="1:14">
      <c r="A521" s="115" t="s">
        <v>388</v>
      </c>
      <c r="B521" s="115" t="s">
        <v>393</v>
      </c>
      <c r="C521" s="115">
        <v>153.75</v>
      </c>
      <c r="D521" s="115">
        <v>157.55000000000001</v>
      </c>
      <c r="E521" s="115">
        <v>152.44999999999999</v>
      </c>
      <c r="F521" s="115">
        <v>153.25</v>
      </c>
      <c r="G521" s="115">
        <v>153.05000000000001</v>
      </c>
      <c r="H521" s="115">
        <v>152.5</v>
      </c>
      <c r="I521" s="115">
        <v>39478</v>
      </c>
      <c r="J521" s="115">
        <v>6109488</v>
      </c>
      <c r="K521" s="117">
        <v>43306</v>
      </c>
      <c r="L521" s="115">
        <v>558</v>
      </c>
      <c r="M521" s="115" t="s">
        <v>904</v>
      </c>
      <c r="N521" s="115"/>
    </row>
    <row r="522" spans="1:14">
      <c r="A522" s="115" t="s">
        <v>905</v>
      </c>
      <c r="B522" s="115" t="s">
        <v>393</v>
      </c>
      <c r="C522" s="115">
        <v>145</v>
      </c>
      <c r="D522" s="115">
        <v>145.6</v>
      </c>
      <c r="E522" s="115">
        <v>143.5</v>
      </c>
      <c r="F522" s="115">
        <v>144.05000000000001</v>
      </c>
      <c r="G522" s="115">
        <v>144.65</v>
      </c>
      <c r="H522" s="115">
        <v>145.1</v>
      </c>
      <c r="I522" s="115">
        <v>237336</v>
      </c>
      <c r="J522" s="115">
        <v>34243417.649999999</v>
      </c>
      <c r="K522" s="117">
        <v>43306</v>
      </c>
      <c r="L522" s="115">
        <v>2886</v>
      </c>
      <c r="M522" s="115" t="s">
        <v>906</v>
      </c>
      <c r="N522" s="115"/>
    </row>
    <row r="523" spans="1:14">
      <c r="A523" s="115" t="s">
        <v>907</v>
      </c>
      <c r="B523" s="115" t="s">
        <v>393</v>
      </c>
      <c r="C523" s="115">
        <v>922</v>
      </c>
      <c r="D523" s="115">
        <v>937</v>
      </c>
      <c r="E523" s="115">
        <v>922</v>
      </c>
      <c r="F523" s="115">
        <v>933.8</v>
      </c>
      <c r="G523" s="115">
        <v>935</v>
      </c>
      <c r="H523" s="115">
        <v>939.6</v>
      </c>
      <c r="I523" s="115">
        <v>629</v>
      </c>
      <c r="J523" s="115">
        <v>586175.30000000005</v>
      </c>
      <c r="K523" s="117">
        <v>43306</v>
      </c>
      <c r="L523" s="115">
        <v>52</v>
      </c>
      <c r="M523" s="115" t="s">
        <v>908</v>
      </c>
      <c r="N523" s="115"/>
    </row>
    <row r="524" spans="1:14">
      <c r="A524" s="115" t="s">
        <v>909</v>
      </c>
      <c r="B524" s="115" t="s">
        <v>393</v>
      </c>
      <c r="C524" s="115">
        <v>200.4</v>
      </c>
      <c r="D524" s="115">
        <v>205.8</v>
      </c>
      <c r="E524" s="115">
        <v>200</v>
      </c>
      <c r="F524" s="115">
        <v>200.75</v>
      </c>
      <c r="G524" s="115">
        <v>201</v>
      </c>
      <c r="H524" s="115">
        <v>203.2</v>
      </c>
      <c r="I524" s="115">
        <v>28142</v>
      </c>
      <c r="J524" s="115">
        <v>5705325.4000000004</v>
      </c>
      <c r="K524" s="117">
        <v>43306</v>
      </c>
      <c r="L524" s="115">
        <v>897</v>
      </c>
      <c r="M524" s="115" t="s">
        <v>910</v>
      </c>
      <c r="N524" s="115"/>
    </row>
    <row r="525" spans="1:14">
      <c r="A525" s="115" t="s">
        <v>911</v>
      </c>
      <c r="B525" s="115" t="s">
        <v>393</v>
      </c>
      <c r="C525" s="115">
        <v>7.4</v>
      </c>
      <c r="D525" s="115">
        <v>8.6999999999999993</v>
      </c>
      <c r="E525" s="115">
        <v>7.25</v>
      </c>
      <c r="F525" s="115">
        <v>8.6999999999999993</v>
      </c>
      <c r="G525" s="115">
        <v>8.6999999999999993</v>
      </c>
      <c r="H525" s="115">
        <v>7.25</v>
      </c>
      <c r="I525" s="115">
        <v>786156</v>
      </c>
      <c r="J525" s="115">
        <v>6580277.8499999996</v>
      </c>
      <c r="K525" s="117">
        <v>43306</v>
      </c>
      <c r="L525" s="115">
        <v>1115</v>
      </c>
      <c r="M525" s="115" t="s">
        <v>912</v>
      </c>
      <c r="N525" s="115"/>
    </row>
    <row r="526" spans="1:14">
      <c r="A526" s="115" t="s">
        <v>913</v>
      </c>
      <c r="B526" s="115" t="s">
        <v>393</v>
      </c>
      <c r="C526" s="115">
        <v>515</v>
      </c>
      <c r="D526" s="115">
        <v>520</v>
      </c>
      <c r="E526" s="115">
        <v>505.55</v>
      </c>
      <c r="F526" s="115">
        <v>515.9</v>
      </c>
      <c r="G526" s="115">
        <v>516.75</v>
      </c>
      <c r="H526" s="115">
        <v>512.75</v>
      </c>
      <c r="I526" s="115">
        <v>5192</v>
      </c>
      <c r="J526" s="115">
        <v>2668035.4</v>
      </c>
      <c r="K526" s="117">
        <v>43306</v>
      </c>
      <c r="L526" s="115">
        <v>538</v>
      </c>
      <c r="M526" s="115" t="s">
        <v>914</v>
      </c>
      <c r="N526" s="115"/>
    </row>
    <row r="527" spans="1:14">
      <c r="A527" s="115" t="s">
        <v>3311</v>
      </c>
      <c r="B527" s="115" t="s">
        <v>393</v>
      </c>
      <c r="C527" s="115">
        <v>583</v>
      </c>
      <c r="D527" s="115">
        <v>583.1</v>
      </c>
      <c r="E527" s="115">
        <v>580</v>
      </c>
      <c r="F527" s="115">
        <v>581.65</v>
      </c>
      <c r="G527" s="115">
        <v>580</v>
      </c>
      <c r="H527" s="115">
        <v>587.25</v>
      </c>
      <c r="I527" s="115">
        <v>26</v>
      </c>
      <c r="J527" s="115">
        <v>15147.45</v>
      </c>
      <c r="K527" s="117">
        <v>43306</v>
      </c>
      <c r="L527" s="115">
        <v>10</v>
      </c>
      <c r="M527" s="115" t="s">
        <v>3312</v>
      </c>
      <c r="N527" s="115"/>
    </row>
    <row r="528" spans="1:14">
      <c r="A528" s="115" t="s">
        <v>2294</v>
      </c>
      <c r="B528" s="115" t="s">
        <v>393</v>
      </c>
      <c r="C528" s="115">
        <v>1220</v>
      </c>
      <c r="D528" s="115">
        <v>1220</v>
      </c>
      <c r="E528" s="115">
        <v>1200</v>
      </c>
      <c r="F528" s="115">
        <v>1202.1500000000001</v>
      </c>
      <c r="G528" s="115">
        <v>1210</v>
      </c>
      <c r="H528" s="115">
        <v>1200</v>
      </c>
      <c r="I528" s="115">
        <v>114</v>
      </c>
      <c r="J528" s="115">
        <v>137001</v>
      </c>
      <c r="K528" s="117">
        <v>43306</v>
      </c>
      <c r="L528" s="115">
        <v>14</v>
      </c>
      <c r="M528" s="115" t="s">
        <v>2295</v>
      </c>
      <c r="N528" s="115"/>
    </row>
    <row r="529" spans="1:14">
      <c r="A529" s="115" t="s">
        <v>915</v>
      </c>
      <c r="B529" s="115" t="s">
        <v>393</v>
      </c>
      <c r="C529" s="115">
        <v>341.1</v>
      </c>
      <c r="D529" s="115">
        <v>345.05</v>
      </c>
      <c r="E529" s="115">
        <v>330</v>
      </c>
      <c r="F529" s="115">
        <v>334.2</v>
      </c>
      <c r="G529" s="115">
        <v>336</v>
      </c>
      <c r="H529" s="115">
        <v>339.85</v>
      </c>
      <c r="I529" s="115">
        <v>556629</v>
      </c>
      <c r="J529" s="115">
        <v>187285561.19999999</v>
      </c>
      <c r="K529" s="117">
        <v>43306</v>
      </c>
      <c r="L529" s="115">
        <v>16789</v>
      </c>
      <c r="M529" s="115" t="s">
        <v>916</v>
      </c>
      <c r="N529" s="115"/>
    </row>
    <row r="530" spans="1:14">
      <c r="A530" s="115" t="s">
        <v>2730</v>
      </c>
      <c r="B530" s="115" t="s">
        <v>393</v>
      </c>
      <c r="C530" s="115">
        <v>28.45</v>
      </c>
      <c r="D530" s="115">
        <v>28.65</v>
      </c>
      <c r="E530" s="115">
        <v>27.7</v>
      </c>
      <c r="F530" s="115">
        <v>27.9</v>
      </c>
      <c r="G530" s="115">
        <v>27.8</v>
      </c>
      <c r="H530" s="115">
        <v>28.15</v>
      </c>
      <c r="I530" s="115">
        <v>53162</v>
      </c>
      <c r="J530" s="115">
        <v>1493146.5</v>
      </c>
      <c r="K530" s="117">
        <v>43306</v>
      </c>
      <c r="L530" s="115">
        <v>255</v>
      </c>
      <c r="M530" s="115" t="s">
        <v>2731</v>
      </c>
      <c r="N530" s="115"/>
    </row>
    <row r="531" spans="1:14">
      <c r="A531" s="115" t="s">
        <v>315</v>
      </c>
      <c r="B531" s="115" t="s">
        <v>393</v>
      </c>
      <c r="C531" s="115">
        <v>110.25</v>
      </c>
      <c r="D531" s="115">
        <v>110.75</v>
      </c>
      <c r="E531" s="115">
        <v>107.9</v>
      </c>
      <c r="F531" s="115">
        <v>108.65</v>
      </c>
      <c r="G531" s="115">
        <v>108.7</v>
      </c>
      <c r="H531" s="115">
        <v>109.65</v>
      </c>
      <c r="I531" s="115">
        <v>1159007</v>
      </c>
      <c r="J531" s="115">
        <v>126251555.5</v>
      </c>
      <c r="K531" s="117">
        <v>43306</v>
      </c>
      <c r="L531" s="115">
        <v>7823</v>
      </c>
      <c r="M531" s="115" t="s">
        <v>917</v>
      </c>
      <c r="N531" s="115"/>
    </row>
    <row r="532" spans="1:14">
      <c r="A532" s="115" t="s">
        <v>182</v>
      </c>
      <c r="B532" s="115" t="s">
        <v>393</v>
      </c>
      <c r="C532" s="115">
        <v>6423</v>
      </c>
      <c r="D532" s="115">
        <v>6600</v>
      </c>
      <c r="E532" s="115">
        <v>6353.05</v>
      </c>
      <c r="F532" s="115">
        <v>6555.5</v>
      </c>
      <c r="G532" s="115">
        <v>6550.85</v>
      </c>
      <c r="H532" s="115">
        <v>6407.55</v>
      </c>
      <c r="I532" s="115">
        <v>19233</v>
      </c>
      <c r="J532" s="115">
        <v>124863389.05</v>
      </c>
      <c r="K532" s="117">
        <v>43306</v>
      </c>
      <c r="L532" s="115">
        <v>4568</v>
      </c>
      <c r="M532" s="115" t="s">
        <v>918</v>
      </c>
      <c r="N532" s="115"/>
    </row>
    <row r="533" spans="1:14">
      <c r="A533" s="115" t="s">
        <v>199</v>
      </c>
      <c r="B533" s="115" t="s">
        <v>393</v>
      </c>
      <c r="C533" s="115">
        <v>192.7</v>
      </c>
      <c r="D533" s="115">
        <v>196.85</v>
      </c>
      <c r="E533" s="115">
        <v>186.5</v>
      </c>
      <c r="F533" s="115">
        <v>194.05</v>
      </c>
      <c r="G533" s="115">
        <v>194.85</v>
      </c>
      <c r="H533" s="115">
        <v>190.15</v>
      </c>
      <c r="I533" s="115">
        <v>337078</v>
      </c>
      <c r="J533" s="115">
        <v>64654240.799999997</v>
      </c>
      <c r="K533" s="117">
        <v>43306</v>
      </c>
      <c r="L533" s="115">
        <v>5800</v>
      </c>
      <c r="M533" s="115" t="s">
        <v>919</v>
      </c>
      <c r="N533" s="115"/>
    </row>
    <row r="534" spans="1:14">
      <c r="A534" s="115" t="s">
        <v>2559</v>
      </c>
      <c r="B534" s="115" t="s">
        <v>393</v>
      </c>
      <c r="C534" s="115">
        <v>74</v>
      </c>
      <c r="D534" s="115">
        <v>74</v>
      </c>
      <c r="E534" s="115">
        <v>70.05</v>
      </c>
      <c r="F534" s="115">
        <v>70.349999999999994</v>
      </c>
      <c r="G534" s="115">
        <v>70.05</v>
      </c>
      <c r="H534" s="115">
        <v>71.599999999999994</v>
      </c>
      <c r="I534" s="115">
        <v>32540</v>
      </c>
      <c r="J534" s="115">
        <v>2325177.1</v>
      </c>
      <c r="K534" s="117">
        <v>43306</v>
      </c>
      <c r="L534" s="115">
        <v>363</v>
      </c>
      <c r="M534" s="115" t="s">
        <v>2560</v>
      </c>
      <c r="N534" s="115"/>
    </row>
    <row r="535" spans="1:14">
      <c r="A535" s="115" t="s">
        <v>920</v>
      </c>
      <c r="B535" s="115" t="s">
        <v>393</v>
      </c>
      <c r="C535" s="115">
        <v>6.5</v>
      </c>
      <c r="D535" s="115">
        <v>7.15</v>
      </c>
      <c r="E535" s="115">
        <v>6.4</v>
      </c>
      <c r="F535" s="115">
        <v>6.95</v>
      </c>
      <c r="G535" s="115">
        <v>7</v>
      </c>
      <c r="H535" s="115">
        <v>6.6</v>
      </c>
      <c r="I535" s="115">
        <v>177089</v>
      </c>
      <c r="J535" s="115">
        <v>1221453.3</v>
      </c>
      <c r="K535" s="117">
        <v>43306</v>
      </c>
      <c r="L535" s="115">
        <v>509</v>
      </c>
      <c r="M535" s="115" t="s">
        <v>921</v>
      </c>
      <c r="N535" s="115"/>
    </row>
    <row r="536" spans="1:14">
      <c r="A536" s="115" t="s">
        <v>3313</v>
      </c>
      <c r="B536" s="115" t="s">
        <v>3237</v>
      </c>
      <c r="C536" s="115">
        <v>1.4</v>
      </c>
      <c r="D536" s="115">
        <v>1.5</v>
      </c>
      <c r="E536" s="115">
        <v>1.4</v>
      </c>
      <c r="F536" s="115">
        <v>1.45</v>
      </c>
      <c r="G536" s="115">
        <v>1.45</v>
      </c>
      <c r="H536" s="115">
        <v>1.45</v>
      </c>
      <c r="I536" s="115">
        <v>1628434</v>
      </c>
      <c r="J536" s="115">
        <v>2330601.25</v>
      </c>
      <c r="K536" s="117">
        <v>43306</v>
      </c>
      <c r="L536" s="115">
        <v>577</v>
      </c>
      <c r="M536" s="115" t="s">
        <v>3314</v>
      </c>
      <c r="N536" s="115"/>
    </row>
    <row r="537" spans="1:14">
      <c r="A537" s="115" t="s">
        <v>2229</v>
      </c>
      <c r="B537" s="115" t="s">
        <v>393</v>
      </c>
      <c r="C537" s="115">
        <v>16.600000000000001</v>
      </c>
      <c r="D537" s="115">
        <v>16.649999999999999</v>
      </c>
      <c r="E537" s="115">
        <v>14.7</v>
      </c>
      <c r="F537" s="115">
        <v>15.05</v>
      </c>
      <c r="G537" s="115">
        <v>15</v>
      </c>
      <c r="H537" s="115">
        <v>15.95</v>
      </c>
      <c r="I537" s="115">
        <v>22284</v>
      </c>
      <c r="J537" s="115">
        <v>343175.55</v>
      </c>
      <c r="K537" s="117">
        <v>43306</v>
      </c>
      <c r="L537" s="115">
        <v>85</v>
      </c>
      <c r="M537" s="115" t="s">
        <v>2230</v>
      </c>
      <c r="N537" s="115"/>
    </row>
    <row r="538" spans="1:14">
      <c r="A538" s="115" t="s">
        <v>2921</v>
      </c>
      <c r="B538" s="115" t="s">
        <v>393</v>
      </c>
      <c r="C538" s="115">
        <v>13</v>
      </c>
      <c r="D538" s="115">
        <v>13.2</v>
      </c>
      <c r="E538" s="115">
        <v>12.6</v>
      </c>
      <c r="F538" s="115">
        <v>13.05</v>
      </c>
      <c r="G538" s="115">
        <v>13.15</v>
      </c>
      <c r="H538" s="115">
        <v>13.2</v>
      </c>
      <c r="I538" s="115">
        <v>835</v>
      </c>
      <c r="J538" s="115">
        <v>10897.55</v>
      </c>
      <c r="K538" s="117">
        <v>43306</v>
      </c>
      <c r="L538" s="115">
        <v>17</v>
      </c>
      <c r="M538" s="115" t="s">
        <v>2922</v>
      </c>
      <c r="N538" s="115"/>
    </row>
    <row r="539" spans="1:14">
      <c r="A539" s="115" t="s">
        <v>2466</v>
      </c>
      <c r="B539" s="115" t="s">
        <v>393</v>
      </c>
      <c r="C539" s="115">
        <v>89</v>
      </c>
      <c r="D539" s="115">
        <v>91.5</v>
      </c>
      <c r="E539" s="115">
        <v>88.8</v>
      </c>
      <c r="F539" s="115">
        <v>89.55</v>
      </c>
      <c r="G539" s="115">
        <v>89.95</v>
      </c>
      <c r="H539" s="115">
        <v>88.45</v>
      </c>
      <c r="I539" s="115">
        <v>27338</v>
      </c>
      <c r="J539" s="115">
        <v>2453523.15</v>
      </c>
      <c r="K539" s="117">
        <v>43306</v>
      </c>
      <c r="L539" s="115">
        <v>504</v>
      </c>
      <c r="M539" s="115" t="s">
        <v>2467</v>
      </c>
      <c r="N539" s="115"/>
    </row>
    <row r="540" spans="1:14">
      <c r="A540" s="115" t="s">
        <v>922</v>
      </c>
      <c r="B540" s="115" t="s">
        <v>393</v>
      </c>
      <c r="C540" s="115">
        <v>114.15</v>
      </c>
      <c r="D540" s="115">
        <v>117.6</v>
      </c>
      <c r="E540" s="115">
        <v>114.15</v>
      </c>
      <c r="F540" s="115">
        <v>116.1</v>
      </c>
      <c r="G540" s="115">
        <v>116.55</v>
      </c>
      <c r="H540" s="115">
        <v>115.8</v>
      </c>
      <c r="I540" s="115">
        <v>32016</v>
      </c>
      <c r="J540" s="115">
        <v>3720230.6</v>
      </c>
      <c r="K540" s="117">
        <v>43306</v>
      </c>
      <c r="L540" s="115">
        <v>610</v>
      </c>
      <c r="M540" s="115" t="s">
        <v>923</v>
      </c>
      <c r="N540" s="115"/>
    </row>
    <row r="541" spans="1:14">
      <c r="A541" s="115" t="s">
        <v>924</v>
      </c>
      <c r="B541" s="115" t="s">
        <v>393</v>
      </c>
      <c r="C541" s="115">
        <v>489.9</v>
      </c>
      <c r="D541" s="115">
        <v>497.95</v>
      </c>
      <c r="E541" s="115">
        <v>484</v>
      </c>
      <c r="F541" s="115">
        <v>491.55</v>
      </c>
      <c r="G541" s="115">
        <v>496</v>
      </c>
      <c r="H541" s="115">
        <v>487.35</v>
      </c>
      <c r="I541" s="115">
        <v>86076</v>
      </c>
      <c r="J541" s="115">
        <v>42313530.850000001</v>
      </c>
      <c r="K541" s="117">
        <v>43306</v>
      </c>
      <c r="L541" s="115">
        <v>2534</v>
      </c>
      <c r="M541" s="115" t="s">
        <v>925</v>
      </c>
      <c r="N541" s="115"/>
    </row>
    <row r="542" spans="1:14">
      <c r="A542" s="115" t="s">
        <v>2145</v>
      </c>
      <c r="B542" s="115" t="s">
        <v>393</v>
      </c>
      <c r="C542" s="115">
        <v>188.6</v>
      </c>
      <c r="D542" s="115">
        <v>194.25</v>
      </c>
      <c r="E542" s="115">
        <v>187</v>
      </c>
      <c r="F542" s="115">
        <v>188.85</v>
      </c>
      <c r="G542" s="115">
        <v>188.1</v>
      </c>
      <c r="H542" s="115">
        <v>188.6</v>
      </c>
      <c r="I542" s="115">
        <v>1604</v>
      </c>
      <c r="J542" s="115">
        <v>304245.90000000002</v>
      </c>
      <c r="K542" s="117">
        <v>43306</v>
      </c>
      <c r="L542" s="115">
        <v>92</v>
      </c>
      <c r="M542" s="115" t="s">
        <v>2146</v>
      </c>
      <c r="N542" s="115"/>
    </row>
    <row r="543" spans="1:14">
      <c r="A543" s="115" t="s">
        <v>926</v>
      </c>
      <c r="B543" s="115" t="s">
        <v>393</v>
      </c>
      <c r="C543" s="115">
        <v>744</v>
      </c>
      <c r="D543" s="115">
        <v>747.9</v>
      </c>
      <c r="E543" s="115">
        <v>730.3</v>
      </c>
      <c r="F543" s="115">
        <v>739.7</v>
      </c>
      <c r="G543" s="115">
        <v>745</v>
      </c>
      <c r="H543" s="115">
        <v>741.25</v>
      </c>
      <c r="I543" s="115">
        <v>33156</v>
      </c>
      <c r="J543" s="115">
        <v>24537680.050000001</v>
      </c>
      <c r="K543" s="117">
        <v>43306</v>
      </c>
      <c r="L543" s="115">
        <v>992</v>
      </c>
      <c r="M543" s="115" t="s">
        <v>927</v>
      </c>
      <c r="N543" s="115"/>
    </row>
    <row r="544" spans="1:14">
      <c r="A544" s="115" t="s">
        <v>928</v>
      </c>
      <c r="B544" s="115" t="s">
        <v>393</v>
      </c>
      <c r="C544" s="115">
        <v>776.8</v>
      </c>
      <c r="D544" s="115">
        <v>791</v>
      </c>
      <c r="E544" s="115">
        <v>763.15</v>
      </c>
      <c r="F544" s="115">
        <v>770.35</v>
      </c>
      <c r="G544" s="115">
        <v>763.15</v>
      </c>
      <c r="H544" s="115">
        <v>776.8</v>
      </c>
      <c r="I544" s="115">
        <v>16985</v>
      </c>
      <c r="J544" s="115">
        <v>13257760.25</v>
      </c>
      <c r="K544" s="117">
        <v>43306</v>
      </c>
      <c r="L544" s="115">
        <v>792</v>
      </c>
      <c r="M544" s="115" t="s">
        <v>929</v>
      </c>
      <c r="N544" s="115"/>
    </row>
    <row r="545" spans="1:14">
      <c r="A545" s="115" t="s">
        <v>930</v>
      </c>
      <c r="B545" s="115" t="s">
        <v>393</v>
      </c>
      <c r="C545" s="115">
        <v>860</v>
      </c>
      <c r="D545" s="115">
        <v>867.95</v>
      </c>
      <c r="E545" s="115">
        <v>835.05</v>
      </c>
      <c r="F545" s="115">
        <v>839.45</v>
      </c>
      <c r="G545" s="115">
        <v>840</v>
      </c>
      <c r="H545" s="115">
        <v>860.4</v>
      </c>
      <c r="I545" s="115">
        <v>6888</v>
      </c>
      <c r="J545" s="115">
        <v>5815679.0499999998</v>
      </c>
      <c r="K545" s="117">
        <v>43306</v>
      </c>
      <c r="L545" s="115">
        <v>533</v>
      </c>
      <c r="M545" s="115" t="s">
        <v>931</v>
      </c>
      <c r="N545" s="115"/>
    </row>
    <row r="546" spans="1:14">
      <c r="A546" s="115" t="s">
        <v>932</v>
      </c>
      <c r="B546" s="115" t="s">
        <v>393</v>
      </c>
      <c r="C546" s="115">
        <v>87</v>
      </c>
      <c r="D546" s="115">
        <v>91.65</v>
      </c>
      <c r="E546" s="115">
        <v>86</v>
      </c>
      <c r="F546" s="115">
        <v>89.35</v>
      </c>
      <c r="G546" s="115">
        <v>89</v>
      </c>
      <c r="H546" s="115">
        <v>85.55</v>
      </c>
      <c r="I546" s="115">
        <v>220172</v>
      </c>
      <c r="J546" s="115">
        <v>19665893.350000001</v>
      </c>
      <c r="K546" s="117">
        <v>43306</v>
      </c>
      <c r="L546" s="115">
        <v>2156</v>
      </c>
      <c r="M546" s="115" t="s">
        <v>933</v>
      </c>
      <c r="N546" s="115"/>
    </row>
    <row r="547" spans="1:14">
      <c r="A547" s="115" t="s">
        <v>934</v>
      </c>
      <c r="B547" s="115" t="s">
        <v>393</v>
      </c>
      <c r="C547" s="115">
        <v>55.7</v>
      </c>
      <c r="D547" s="115">
        <v>57.75</v>
      </c>
      <c r="E547" s="115">
        <v>55.15</v>
      </c>
      <c r="F547" s="115">
        <v>57.55</v>
      </c>
      <c r="G547" s="115">
        <v>57.55</v>
      </c>
      <c r="H547" s="115">
        <v>55</v>
      </c>
      <c r="I547" s="115">
        <v>26075</v>
      </c>
      <c r="J547" s="115">
        <v>1484107.85</v>
      </c>
      <c r="K547" s="117">
        <v>43306</v>
      </c>
      <c r="L547" s="115">
        <v>390</v>
      </c>
      <c r="M547" s="115" t="s">
        <v>2296</v>
      </c>
      <c r="N547" s="115"/>
    </row>
    <row r="548" spans="1:14">
      <c r="A548" s="115" t="s">
        <v>2923</v>
      </c>
      <c r="B548" s="115" t="s">
        <v>393</v>
      </c>
      <c r="C548" s="115">
        <v>11.5</v>
      </c>
      <c r="D548" s="115">
        <v>11.55</v>
      </c>
      <c r="E548" s="115">
        <v>10.9</v>
      </c>
      <c r="F548" s="115">
        <v>10.95</v>
      </c>
      <c r="G548" s="115">
        <v>10.9</v>
      </c>
      <c r="H548" s="115">
        <v>11.4</v>
      </c>
      <c r="I548" s="115">
        <v>2016867</v>
      </c>
      <c r="J548" s="115">
        <v>22474580.649999999</v>
      </c>
      <c r="K548" s="117">
        <v>43306</v>
      </c>
      <c r="L548" s="115">
        <v>1722</v>
      </c>
      <c r="M548" s="115" t="s">
        <v>2924</v>
      </c>
      <c r="N548" s="115"/>
    </row>
    <row r="549" spans="1:14">
      <c r="A549" s="115" t="s">
        <v>3107</v>
      </c>
      <c r="B549" s="115" t="s">
        <v>393</v>
      </c>
      <c r="C549" s="115">
        <v>783</v>
      </c>
      <c r="D549" s="115">
        <v>798.1</v>
      </c>
      <c r="E549" s="115">
        <v>783</v>
      </c>
      <c r="F549" s="115">
        <v>785.95</v>
      </c>
      <c r="G549" s="115">
        <v>784.95</v>
      </c>
      <c r="H549" s="115">
        <v>782.2</v>
      </c>
      <c r="I549" s="115">
        <v>11238</v>
      </c>
      <c r="J549" s="115">
        <v>8880469.4499999993</v>
      </c>
      <c r="K549" s="117">
        <v>43306</v>
      </c>
      <c r="L549" s="115">
        <v>1582</v>
      </c>
      <c r="M549" s="115" t="s">
        <v>3108</v>
      </c>
      <c r="N549" s="115"/>
    </row>
    <row r="550" spans="1:14">
      <c r="A550" s="115" t="s">
        <v>3315</v>
      </c>
      <c r="B550" s="115" t="s">
        <v>3237</v>
      </c>
      <c r="C550" s="115">
        <v>1.5</v>
      </c>
      <c r="D550" s="115">
        <v>1.6</v>
      </c>
      <c r="E550" s="115">
        <v>1.5</v>
      </c>
      <c r="F550" s="115">
        <v>1.55</v>
      </c>
      <c r="G550" s="115">
        <v>1.6</v>
      </c>
      <c r="H550" s="115">
        <v>1.55</v>
      </c>
      <c r="I550" s="115">
        <v>4184</v>
      </c>
      <c r="J550" s="115">
        <v>6398.2</v>
      </c>
      <c r="K550" s="117">
        <v>43306</v>
      </c>
      <c r="L550" s="115">
        <v>25</v>
      </c>
      <c r="M550" s="115" t="s">
        <v>3316</v>
      </c>
      <c r="N550" s="115"/>
    </row>
    <row r="551" spans="1:14">
      <c r="A551" s="115" t="s">
        <v>935</v>
      </c>
      <c r="B551" s="115" t="s">
        <v>393</v>
      </c>
      <c r="C551" s="115">
        <v>685</v>
      </c>
      <c r="D551" s="115">
        <v>740</v>
      </c>
      <c r="E551" s="115">
        <v>639.54999999999995</v>
      </c>
      <c r="F551" s="115">
        <v>666.1</v>
      </c>
      <c r="G551" s="115">
        <v>660</v>
      </c>
      <c r="H551" s="115">
        <v>659.85</v>
      </c>
      <c r="I551" s="115">
        <v>221823</v>
      </c>
      <c r="J551" s="115">
        <v>152676164.19999999</v>
      </c>
      <c r="K551" s="117">
        <v>43306</v>
      </c>
      <c r="L551" s="115">
        <v>11007</v>
      </c>
      <c r="M551" s="115" t="s">
        <v>936</v>
      </c>
      <c r="N551" s="115"/>
    </row>
    <row r="552" spans="1:14">
      <c r="A552" s="115" t="s">
        <v>2925</v>
      </c>
      <c r="B552" s="115" t="s">
        <v>393</v>
      </c>
      <c r="C552" s="115">
        <v>87.25</v>
      </c>
      <c r="D552" s="115">
        <v>91.5</v>
      </c>
      <c r="E552" s="115">
        <v>87.25</v>
      </c>
      <c r="F552" s="115">
        <v>88.5</v>
      </c>
      <c r="G552" s="115">
        <v>88.7</v>
      </c>
      <c r="H552" s="115">
        <v>86.25</v>
      </c>
      <c r="I552" s="115">
        <v>120755</v>
      </c>
      <c r="J552" s="115">
        <v>10848854.4</v>
      </c>
      <c r="K552" s="117">
        <v>43306</v>
      </c>
      <c r="L552" s="115">
        <v>1659</v>
      </c>
      <c r="M552" s="115" t="s">
        <v>2926</v>
      </c>
      <c r="N552" s="115"/>
    </row>
    <row r="553" spans="1:14">
      <c r="A553" s="115" t="s">
        <v>937</v>
      </c>
      <c r="B553" s="115" t="s">
        <v>393</v>
      </c>
      <c r="C553" s="115">
        <v>17</v>
      </c>
      <c r="D553" s="115">
        <v>17.3</v>
      </c>
      <c r="E553" s="115">
        <v>16.600000000000001</v>
      </c>
      <c r="F553" s="115">
        <v>16.7</v>
      </c>
      <c r="G553" s="115">
        <v>16.649999999999999</v>
      </c>
      <c r="H553" s="115">
        <v>16.899999999999999</v>
      </c>
      <c r="I553" s="115">
        <v>319965</v>
      </c>
      <c r="J553" s="115">
        <v>5426542.8499999996</v>
      </c>
      <c r="K553" s="117">
        <v>43306</v>
      </c>
      <c r="L553" s="115">
        <v>3075</v>
      </c>
      <c r="M553" s="115" t="s">
        <v>938</v>
      </c>
      <c r="N553" s="115"/>
    </row>
    <row r="554" spans="1:14">
      <c r="A554" s="115" t="s">
        <v>939</v>
      </c>
      <c r="B554" s="115" t="s">
        <v>393</v>
      </c>
      <c r="C554" s="115">
        <v>624</v>
      </c>
      <c r="D554" s="115">
        <v>629.15</v>
      </c>
      <c r="E554" s="115">
        <v>601.35</v>
      </c>
      <c r="F554" s="115">
        <v>624.6</v>
      </c>
      <c r="G554" s="115">
        <v>621.75</v>
      </c>
      <c r="H554" s="115">
        <v>621.20000000000005</v>
      </c>
      <c r="I554" s="115">
        <v>18860</v>
      </c>
      <c r="J554" s="115">
        <v>11663674.199999999</v>
      </c>
      <c r="K554" s="117">
        <v>43306</v>
      </c>
      <c r="L554" s="115">
        <v>1424</v>
      </c>
      <c r="M554" s="115" t="s">
        <v>940</v>
      </c>
      <c r="N554" s="115"/>
    </row>
    <row r="555" spans="1:14">
      <c r="A555" s="115" t="s">
        <v>74</v>
      </c>
      <c r="B555" s="115" t="s">
        <v>393</v>
      </c>
      <c r="C555" s="115">
        <v>601</v>
      </c>
      <c r="D555" s="115">
        <v>616</v>
      </c>
      <c r="E555" s="115">
        <v>599.25</v>
      </c>
      <c r="F555" s="115">
        <v>602.79999999999995</v>
      </c>
      <c r="G555" s="115">
        <v>604</v>
      </c>
      <c r="H555" s="115">
        <v>598.6</v>
      </c>
      <c r="I555" s="115">
        <v>2929858</v>
      </c>
      <c r="J555" s="115">
        <v>1779985447</v>
      </c>
      <c r="K555" s="117">
        <v>43306</v>
      </c>
      <c r="L555" s="115">
        <v>44350</v>
      </c>
      <c r="M555" s="115" t="s">
        <v>941</v>
      </c>
      <c r="N555" s="115"/>
    </row>
    <row r="556" spans="1:14">
      <c r="A556" s="115" t="s">
        <v>3808</v>
      </c>
      <c r="B556" s="115" t="s">
        <v>3237</v>
      </c>
      <c r="C556" s="115">
        <v>0.7</v>
      </c>
      <c r="D556" s="115">
        <v>0.7</v>
      </c>
      <c r="E556" s="115">
        <v>0.7</v>
      </c>
      <c r="F556" s="115">
        <v>0.7</v>
      </c>
      <c r="G556" s="115">
        <v>0.7</v>
      </c>
      <c r="H556" s="115">
        <v>0.75</v>
      </c>
      <c r="I556" s="115">
        <v>197</v>
      </c>
      <c r="J556" s="115">
        <v>137.9</v>
      </c>
      <c r="K556" s="117">
        <v>43306</v>
      </c>
      <c r="L556" s="115">
        <v>3</v>
      </c>
      <c r="M556" s="115" t="s">
        <v>3809</v>
      </c>
      <c r="N556" s="115"/>
    </row>
    <row r="557" spans="1:14">
      <c r="A557" s="115" t="s">
        <v>942</v>
      </c>
      <c r="B557" s="115" t="s">
        <v>393</v>
      </c>
      <c r="C557" s="115">
        <v>32.35</v>
      </c>
      <c r="D557" s="115">
        <v>33.4</v>
      </c>
      <c r="E557" s="115">
        <v>32</v>
      </c>
      <c r="F557" s="115">
        <v>32.700000000000003</v>
      </c>
      <c r="G557" s="115">
        <v>32.6</v>
      </c>
      <c r="H557" s="115">
        <v>32.5</v>
      </c>
      <c r="I557" s="115">
        <v>231379</v>
      </c>
      <c r="J557" s="115">
        <v>7527583.9500000002</v>
      </c>
      <c r="K557" s="117">
        <v>43306</v>
      </c>
      <c r="L557" s="115">
        <v>1583</v>
      </c>
      <c r="M557" s="115" t="s">
        <v>943</v>
      </c>
      <c r="N557" s="115"/>
    </row>
    <row r="558" spans="1:14">
      <c r="A558" s="115" t="s">
        <v>944</v>
      </c>
      <c r="B558" s="115" t="s">
        <v>393</v>
      </c>
      <c r="C558" s="115">
        <v>12.25</v>
      </c>
      <c r="D558" s="115">
        <v>12.45</v>
      </c>
      <c r="E558" s="115">
        <v>11.25</v>
      </c>
      <c r="F558" s="115">
        <v>11.4</v>
      </c>
      <c r="G558" s="115">
        <v>11.35</v>
      </c>
      <c r="H558" s="115">
        <v>12.25</v>
      </c>
      <c r="I558" s="115">
        <v>16220524</v>
      </c>
      <c r="J558" s="115">
        <v>190701982.30000001</v>
      </c>
      <c r="K558" s="117">
        <v>43306</v>
      </c>
      <c r="L558" s="115">
        <v>15008</v>
      </c>
      <c r="M558" s="115" t="s">
        <v>945</v>
      </c>
      <c r="N558" s="115"/>
    </row>
    <row r="559" spans="1:14">
      <c r="A559" s="115" t="s">
        <v>946</v>
      </c>
      <c r="B559" s="115" t="s">
        <v>393</v>
      </c>
      <c r="C559" s="115">
        <v>284.10000000000002</v>
      </c>
      <c r="D559" s="115">
        <v>284.3</v>
      </c>
      <c r="E559" s="115">
        <v>274.10000000000002</v>
      </c>
      <c r="F559" s="115">
        <v>280.05</v>
      </c>
      <c r="G559" s="115">
        <v>279</v>
      </c>
      <c r="H559" s="115">
        <v>281.85000000000002</v>
      </c>
      <c r="I559" s="115">
        <v>412361</v>
      </c>
      <c r="J559" s="115">
        <v>113469086.59999999</v>
      </c>
      <c r="K559" s="117">
        <v>43306</v>
      </c>
      <c r="L559" s="115">
        <v>694</v>
      </c>
      <c r="M559" s="115" t="s">
        <v>947</v>
      </c>
      <c r="N559" s="115"/>
    </row>
    <row r="560" spans="1:14">
      <c r="A560" s="115" t="s">
        <v>949</v>
      </c>
      <c r="B560" s="115" t="s">
        <v>393</v>
      </c>
      <c r="C560" s="115">
        <v>36.15</v>
      </c>
      <c r="D560" s="115">
        <v>36.6</v>
      </c>
      <c r="E560" s="115">
        <v>35.299999999999997</v>
      </c>
      <c r="F560" s="115">
        <v>35.549999999999997</v>
      </c>
      <c r="G560" s="115">
        <v>35.35</v>
      </c>
      <c r="H560" s="115">
        <v>36</v>
      </c>
      <c r="I560" s="115">
        <v>792141</v>
      </c>
      <c r="J560" s="115">
        <v>28397818.199999999</v>
      </c>
      <c r="K560" s="117">
        <v>43306</v>
      </c>
      <c r="L560" s="115">
        <v>3695</v>
      </c>
      <c r="M560" s="115" t="s">
        <v>950</v>
      </c>
      <c r="N560" s="115"/>
    </row>
    <row r="561" spans="1:14">
      <c r="A561" s="115" t="s">
        <v>75</v>
      </c>
      <c r="B561" s="115" t="s">
        <v>393</v>
      </c>
      <c r="C561" s="115">
        <v>993</v>
      </c>
      <c r="D561" s="115">
        <v>993.5</v>
      </c>
      <c r="E561" s="115">
        <v>960</v>
      </c>
      <c r="F561" s="115">
        <v>964.3</v>
      </c>
      <c r="G561" s="115">
        <v>965</v>
      </c>
      <c r="H561" s="115">
        <v>991.6</v>
      </c>
      <c r="I561" s="115">
        <v>2821836</v>
      </c>
      <c r="J561" s="115">
        <v>2734312094.75</v>
      </c>
      <c r="K561" s="117">
        <v>43306</v>
      </c>
      <c r="L561" s="115">
        <v>100216</v>
      </c>
      <c r="M561" s="115" t="s">
        <v>951</v>
      </c>
      <c r="N561" s="115"/>
    </row>
    <row r="562" spans="1:14">
      <c r="A562" s="115" t="s">
        <v>76</v>
      </c>
      <c r="B562" s="115" t="s">
        <v>393</v>
      </c>
      <c r="C562" s="115">
        <v>1988.45</v>
      </c>
      <c r="D562" s="115">
        <v>2011.85</v>
      </c>
      <c r="E562" s="115">
        <v>1984.2</v>
      </c>
      <c r="F562" s="115">
        <v>2000.85</v>
      </c>
      <c r="G562" s="115">
        <v>2000</v>
      </c>
      <c r="H562" s="115">
        <v>1975.55</v>
      </c>
      <c r="I562" s="115">
        <v>2503749</v>
      </c>
      <c r="J562" s="115">
        <v>5004375655.8000002</v>
      </c>
      <c r="K562" s="117">
        <v>43306</v>
      </c>
      <c r="L562" s="115">
        <v>73218</v>
      </c>
      <c r="M562" s="115" t="s">
        <v>952</v>
      </c>
      <c r="N562" s="115"/>
    </row>
    <row r="563" spans="1:14">
      <c r="A563" s="115" t="s">
        <v>77</v>
      </c>
      <c r="B563" s="115" t="s">
        <v>393</v>
      </c>
      <c r="C563" s="115">
        <v>2164.65</v>
      </c>
      <c r="D563" s="115">
        <v>2176.8000000000002</v>
      </c>
      <c r="E563" s="115">
        <v>2160</v>
      </c>
      <c r="F563" s="115">
        <v>2170.35</v>
      </c>
      <c r="G563" s="115">
        <v>2171.5</v>
      </c>
      <c r="H563" s="115">
        <v>2159.75</v>
      </c>
      <c r="I563" s="115">
        <v>1759654</v>
      </c>
      <c r="J563" s="115">
        <v>3816707951.1500001</v>
      </c>
      <c r="K563" s="117">
        <v>43306</v>
      </c>
      <c r="L563" s="115">
        <v>90191</v>
      </c>
      <c r="M563" s="115" t="s">
        <v>953</v>
      </c>
      <c r="N563" s="115"/>
    </row>
    <row r="564" spans="1:14">
      <c r="A564" s="115" t="s">
        <v>2762</v>
      </c>
      <c r="B564" s="115" t="s">
        <v>393</v>
      </c>
      <c r="C564" s="115">
        <v>480</v>
      </c>
      <c r="D564" s="115">
        <v>495.75</v>
      </c>
      <c r="E564" s="115">
        <v>478.45</v>
      </c>
      <c r="F564" s="115">
        <v>494.35</v>
      </c>
      <c r="G564" s="115">
        <v>495</v>
      </c>
      <c r="H564" s="115">
        <v>480.15</v>
      </c>
      <c r="I564" s="115">
        <v>1598485</v>
      </c>
      <c r="J564" s="115">
        <v>785899909.35000002</v>
      </c>
      <c r="K564" s="117">
        <v>43306</v>
      </c>
      <c r="L564" s="115">
        <v>31431</v>
      </c>
      <c r="M564" s="115" t="s">
        <v>2763</v>
      </c>
      <c r="N564" s="115"/>
    </row>
    <row r="565" spans="1:14">
      <c r="A565" s="115" t="s">
        <v>2656</v>
      </c>
      <c r="B565" s="115" t="s">
        <v>393</v>
      </c>
      <c r="C565" s="115">
        <v>2737</v>
      </c>
      <c r="D565" s="115">
        <v>2749.85</v>
      </c>
      <c r="E565" s="115">
        <v>2731.5</v>
      </c>
      <c r="F565" s="115">
        <v>2739</v>
      </c>
      <c r="G565" s="115">
        <v>2739</v>
      </c>
      <c r="H565" s="115">
        <v>2739.45</v>
      </c>
      <c r="I565" s="115">
        <v>813</v>
      </c>
      <c r="J565" s="115">
        <v>2225350.15</v>
      </c>
      <c r="K565" s="117">
        <v>43306</v>
      </c>
      <c r="L565" s="115">
        <v>91</v>
      </c>
      <c r="M565" s="115" t="s">
        <v>2657</v>
      </c>
      <c r="N565" s="115"/>
    </row>
    <row r="566" spans="1:14">
      <c r="A566" s="115" t="s">
        <v>954</v>
      </c>
      <c r="B566" s="115" t="s">
        <v>393</v>
      </c>
      <c r="C566" s="115">
        <v>1150.07</v>
      </c>
      <c r="D566" s="115">
        <v>1154.9000000000001</v>
      </c>
      <c r="E566" s="115">
        <v>1146.9000000000001</v>
      </c>
      <c r="F566" s="115">
        <v>1148.24</v>
      </c>
      <c r="G566" s="115">
        <v>1147.44</v>
      </c>
      <c r="H566" s="115">
        <v>1147.9000000000001</v>
      </c>
      <c r="I566" s="115">
        <v>1106</v>
      </c>
      <c r="J566" s="115">
        <v>1273442.71</v>
      </c>
      <c r="K566" s="117">
        <v>43306</v>
      </c>
      <c r="L566" s="115">
        <v>79</v>
      </c>
      <c r="M566" s="115" t="s">
        <v>955</v>
      </c>
      <c r="N566" s="115"/>
    </row>
    <row r="567" spans="1:14">
      <c r="A567" s="115" t="s">
        <v>3676</v>
      </c>
      <c r="B567" s="115" t="s">
        <v>393</v>
      </c>
      <c r="C567" s="115">
        <v>3836.52</v>
      </c>
      <c r="D567" s="115">
        <v>3836.52</v>
      </c>
      <c r="E567" s="115">
        <v>3834.9</v>
      </c>
      <c r="F567" s="115">
        <v>3834.9</v>
      </c>
      <c r="G567" s="115">
        <v>3834.9</v>
      </c>
      <c r="H567" s="115">
        <v>3808</v>
      </c>
      <c r="I567" s="115">
        <v>4</v>
      </c>
      <c r="J567" s="115">
        <v>15342.84</v>
      </c>
      <c r="K567" s="117">
        <v>43306</v>
      </c>
      <c r="L567" s="115">
        <v>2</v>
      </c>
      <c r="M567" s="115" t="s">
        <v>3677</v>
      </c>
      <c r="N567" s="115"/>
    </row>
    <row r="568" spans="1:14">
      <c r="A568" s="115" t="s">
        <v>78</v>
      </c>
      <c r="B568" s="115" t="s">
        <v>393</v>
      </c>
      <c r="C568" s="115">
        <v>19.149999999999999</v>
      </c>
      <c r="D568" s="115">
        <v>20.2</v>
      </c>
      <c r="E568" s="115">
        <v>18.95</v>
      </c>
      <c r="F568" s="115">
        <v>19.399999999999999</v>
      </c>
      <c r="G568" s="115">
        <v>19.350000000000001</v>
      </c>
      <c r="H568" s="115">
        <v>19</v>
      </c>
      <c r="I568" s="115">
        <v>6271879</v>
      </c>
      <c r="J568" s="115">
        <v>122298039.34999999</v>
      </c>
      <c r="K568" s="117">
        <v>43306</v>
      </c>
      <c r="L568" s="115">
        <v>11346</v>
      </c>
      <c r="M568" s="115" t="s">
        <v>956</v>
      </c>
      <c r="N568" s="115"/>
    </row>
    <row r="569" spans="1:14">
      <c r="A569" s="115" t="s">
        <v>957</v>
      </c>
      <c r="B569" s="115" t="s">
        <v>393</v>
      </c>
      <c r="C569" s="115">
        <v>3948</v>
      </c>
      <c r="D569" s="115">
        <v>4060</v>
      </c>
      <c r="E569" s="115">
        <v>3928</v>
      </c>
      <c r="F569" s="115">
        <v>4014.55</v>
      </c>
      <c r="G569" s="115">
        <v>4000</v>
      </c>
      <c r="H569" s="115">
        <v>3910.05</v>
      </c>
      <c r="I569" s="115">
        <v>126204</v>
      </c>
      <c r="J569" s="115">
        <v>506214295.60000002</v>
      </c>
      <c r="K569" s="117">
        <v>43306</v>
      </c>
      <c r="L569" s="115">
        <v>12323</v>
      </c>
      <c r="M569" s="115" t="s">
        <v>958</v>
      </c>
      <c r="N569" s="115"/>
    </row>
    <row r="570" spans="1:14">
      <c r="A570" s="115" t="s">
        <v>959</v>
      </c>
      <c r="B570" s="115" t="s">
        <v>393</v>
      </c>
      <c r="C570" s="115">
        <v>150</v>
      </c>
      <c r="D570" s="115">
        <v>156.19999999999999</v>
      </c>
      <c r="E570" s="115">
        <v>150</v>
      </c>
      <c r="F570" s="115">
        <v>151.69999999999999</v>
      </c>
      <c r="G570" s="115">
        <v>151.9</v>
      </c>
      <c r="H570" s="115">
        <v>148.65</v>
      </c>
      <c r="I570" s="115">
        <v>549644</v>
      </c>
      <c r="J570" s="115">
        <v>83826022.049999997</v>
      </c>
      <c r="K570" s="117">
        <v>43306</v>
      </c>
      <c r="L570" s="115">
        <v>6770</v>
      </c>
      <c r="M570" s="115" t="s">
        <v>960</v>
      </c>
      <c r="N570" s="115"/>
    </row>
    <row r="571" spans="1:14">
      <c r="A571" s="115" t="s">
        <v>961</v>
      </c>
      <c r="B571" s="115" t="s">
        <v>393</v>
      </c>
      <c r="C571" s="115">
        <v>117.7</v>
      </c>
      <c r="D571" s="115">
        <v>122</v>
      </c>
      <c r="E571" s="115">
        <v>117</v>
      </c>
      <c r="F571" s="115">
        <v>120.05</v>
      </c>
      <c r="G571" s="115">
        <v>120</v>
      </c>
      <c r="H571" s="115">
        <v>116.9</v>
      </c>
      <c r="I571" s="115">
        <v>16024</v>
      </c>
      <c r="J571" s="115">
        <v>1914614.3</v>
      </c>
      <c r="K571" s="117">
        <v>43306</v>
      </c>
      <c r="L571" s="115">
        <v>459</v>
      </c>
      <c r="M571" s="115" t="s">
        <v>962</v>
      </c>
      <c r="N571" s="115"/>
    </row>
    <row r="572" spans="1:14">
      <c r="A572" s="115" t="s">
        <v>963</v>
      </c>
      <c r="B572" s="115" t="s">
        <v>393</v>
      </c>
      <c r="C572" s="115">
        <v>574.75</v>
      </c>
      <c r="D572" s="115">
        <v>599</v>
      </c>
      <c r="E572" s="115">
        <v>570</v>
      </c>
      <c r="F572" s="115">
        <v>591.15</v>
      </c>
      <c r="G572" s="115">
        <v>590.20000000000005</v>
      </c>
      <c r="H572" s="115">
        <v>570.95000000000005</v>
      </c>
      <c r="I572" s="115">
        <v>22695</v>
      </c>
      <c r="J572" s="115">
        <v>13250162.65</v>
      </c>
      <c r="K572" s="117">
        <v>43306</v>
      </c>
      <c r="L572" s="115">
        <v>1573</v>
      </c>
      <c r="M572" s="115" t="s">
        <v>2636</v>
      </c>
      <c r="N572" s="115"/>
    </row>
    <row r="573" spans="1:14">
      <c r="A573" s="115" t="s">
        <v>79</v>
      </c>
      <c r="B573" s="115" t="s">
        <v>393</v>
      </c>
      <c r="C573" s="115">
        <v>3147.05</v>
      </c>
      <c r="D573" s="115">
        <v>3164.8</v>
      </c>
      <c r="E573" s="115">
        <v>3061.65</v>
      </c>
      <c r="F573" s="115">
        <v>3110.05</v>
      </c>
      <c r="G573" s="115">
        <v>3121.95</v>
      </c>
      <c r="H573" s="115">
        <v>3108.25</v>
      </c>
      <c r="I573" s="115">
        <v>964916</v>
      </c>
      <c r="J573" s="115">
        <v>3020081964.0500002</v>
      </c>
      <c r="K573" s="117">
        <v>43306</v>
      </c>
      <c r="L573" s="115">
        <v>60185</v>
      </c>
      <c r="M573" s="115" t="s">
        <v>964</v>
      </c>
      <c r="N573" s="115"/>
    </row>
    <row r="574" spans="1:14">
      <c r="A574" s="115" t="s">
        <v>965</v>
      </c>
      <c r="B574" s="115" t="s">
        <v>393</v>
      </c>
      <c r="C574" s="115">
        <v>1200.5</v>
      </c>
      <c r="D574" s="115">
        <v>1200.5</v>
      </c>
      <c r="E574" s="115">
        <v>1179.05</v>
      </c>
      <c r="F574" s="115">
        <v>1199.8499999999999</v>
      </c>
      <c r="G574" s="115">
        <v>1200</v>
      </c>
      <c r="H574" s="115">
        <v>1190.25</v>
      </c>
      <c r="I574" s="115">
        <v>977</v>
      </c>
      <c r="J574" s="115">
        <v>1167046.8500000001</v>
      </c>
      <c r="K574" s="117">
        <v>43306</v>
      </c>
      <c r="L574" s="115">
        <v>88</v>
      </c>
      <c r="M574" s="115" t="s">
        <v>966</v>
      </c>
      <c r="N574" s="115"/>
    </row>
    <row r="575" spans="1:14">
      <c r="A575" s="115" t="s">
        <v>3317</v>
      </c>
      <c r="B575" s="115" t="s">
        <v>3237</v>
      </c>
      <c r="C575" s="115">
        <v>27</v>
      </c>
      <c r="D575" s="115">
        <v>28.35</v>
      </c>
      <c r="E575" s="115">
        <v>25.75</v>
      </c>
      <c r="F575" s="115">
        <v>26.55</v>
      </c>
      <c r="G575" s="115">
        <v>26.55</v>
      </c>
      <c r="H575" s="115">
        <v>27</v>
      </c>
      <c r="I575" s="115">
        <v>1279</v>
      </c>
      <c r="J575" s="115">
        <v>34490.25</v>
      </c>
      <c r="K575" s="117">
        <v>43306</v>
      </c>
      <c r="L575" s="115">
        <v>74</v>
      </c>
      <c r="M575" s="115" t="s">
        <v>3318</v>
      </c>
      <c r="N575" s="115"/>
    </row>
    <row r="576" spans="1:14">
      <c r="A576" s="115" t="s">
        <v>80</v>
      </c>
      <c r="B576" s="115" t="s">
        <v>393</v>
      </c>
      <c r="C576" s="115">
        <v>466</v>
      </c>
      <c r="D576" s="115">
        <v>475.7</v>
      </c>
      <c r="E576" s="115">
        <v>450.65</v>
      </c>
      <c r="F576" s="115">
        <v>456.45</v>
      </c>
      <c r="G576" s="115">
        <v>454.1</v>
      </c>
      <c r="H576" s="115">
        <v>496.1</v>
      </c>
      <c r="I576" s="115">
        <v>8260994</v>
      </c>
      <c r="J576" s="115">
        <v>3799965081</v>
      </c>
      <c r="K576" s="117">
        <v>43306</v>
      </c>
      <c r="L576" s="115">
        <v>100623</v>
      </c>
      <c r="M576" s="115" t="s">
        <v>967</v>
      </c>
      <c r="N576" s="115"/>
    </row>
    <row r="577" spans="1:14">
      <c r="A577" s="115" t="s">
        <v>968</v>
      </c>
      <c r="B577" s="115" t="s">
        <v>393</v>
      </c>
      <c r="C577" s="115">
        <v>26.05</v>
      </c>
      <c r="D577" s="115">
        <v>26.45</v>
      </c>
      <c r="E577" s="115">
        <v>25.25</v>
      </c>
      <c r="F577" s="115">
        <v>25.4</v>
      </c>
      <c r="G577" s="115">
        <v>25.35</v>
      </c>
      <c r="H577" s="115">
        <v>25.9</v>
      </c>
      <c r="I577" s="115">
        <v>7681811</v>
      </c>
      <c r="J577" s="115">
        <v>198970029.40000001</v>
      </c>
      <c r="K577" s="117">
        <v>43306</v>
      </c>
      <c r="L577" s="115">
        <v>11709</v>
      </c>
      <c r="M577" s="115" t="s">
        <v>969</v>
      </c>
      <c r="N577" s="115"/>
    </row>
    <row r="578" spans="1:14">
      <c r="A578" s="115" t="s">
        <v>3098</v>
      </c>
      <c r="B578" s="115" t="s">
        <v>393</v>
      </c>
      <c r="C578" s="115">
        <v>257</v>
      </c>
      <c r="D578" s="115">
        <v>263</v>
      </c>
      <c r="E578" s="115">
        <v>257</v>
      </c>
      <c r="F578" s="115">
        <v>260.10000000000002</v>
      </c>
      <c r="G578" s="115">
        <v>259.5</v>
      </c>
      <c r="H578" s="115">
        <v>257.89999999999998</v>
      </c>
      <c r="I578" s="115">
        <v>79915</v>
      </c>
      <c r="J578" s="115">
        <v>20772071.800000001</v>
      </c>
      <c r="K578" s="117">
        <v>43306</v>
      </c>
      <c r="L578" s="115">
        <v>1934</v>
      </c>
      <c r="M578" s="115" t="s">
        <v>3099</v>
      </c>
      <c r="N578" s="115"/>
    </row>
    <row r="579" spans="1:14">
      <c r="A579" s="115" t="s">
        <v>970</v>
      </c>
      <c r="B579" s="115" t="s">
        <v>393</v>
      </c>
      <c r="C579" s="115">
        <v>787</v>
      </c>
      <c r="D579" s="115">
        <v>790</v>
      </c>
      <c r="E579" s="115">
        <v>778.75</v>
      </c>
      <c r="F579" s="115">
        <v>784.5</v>
      </c>
      <c r="G579" s="115">
        <v>783.75</v>
      </c>
      <c r="H579" s="115">
        <v>782.15</v>
      </c>
      <c r="I579" s="115">
        <v>2723</v>
      </c>
      <c r="J579" s="115">
        <v>2139817.5499999998</v>
      </c>
      <c r="K579" s="117">
        <v>43306</v>
      </c>
      <c r="L579" s="115">
        <v>629</v>
      </c>
      <c r="M579" s="115" t="s">
        <v>971</v>
      </c>
      <c r="N579" s="115"/>
    </row>
    <row r="580" spans="1:14">
      <c r="A580" s="115" t="s">
        <v>2238</v>
      </c>
      <c r="B580" s="115" t="s">
        <v>393</v>
      </c>
      <c r="C580" s="115">
        <v>13.3</v>
      </c>
      <c r="D580" s="115">
        <v>13.55</v>
      </c>
      <c r="E580" s="115">
        <v>13</v>
      </c>
      <c r="F580" s="115">
        <v>13.45</v>
      </c>
      <c r="G580" s="115">
        <v>13.5</v>
      </c>
      <c r="H580" s="115">
        <v>13.25</v>
      </c>
      <c r="I580" s="115">
        <v>101976</v>
      </c>
      <c r="J580" s="115">
        <v>1365038.05</v>
      </c>
      <c r="K580" s="117">
        <v>43306</v>
      </c>
      <c r="L580" s="115">
        <v>216</v>
      </c>
      <c r="M580" s="115" t="s">
        <v>2239</v>
      </c>
      <c r="N580" s="115"/>
    </row>
    <row r="581" spans="1:14">
      <c r="A581" s="115" t="s">
        <v>972</v>
      </c>
      <c r="B581" s="115" t="s">
        <v>393</v>
      </c>
      <c r="C581" s="115">
        <v>142.85</v>
      </c>
      <c r="D581" s="115">
        <v>146.75</v>
      </c>
      <c r="E581" s="115">
        <v>142.4</v>
      </c>
      <c r="F581" s="115">
        <v>143.4</v>
      </c>
      <c r="G581" s="115">
        <v>142.5</v>
      </c>
      <c r="H581" s="115">
        <v>142.30000000000001</v>
      </c>
      <c r="I581" s="115">
        <v>47930</v>
      </c>
      <c r="J581" s="115">
        <v>6924945.7000000002</v>
      </c>
      <c r="K581" s="117">
        <v>43306</v>
      </c>
      <c r="L581" s="115">
        <v>1516</v>
      </c>
      <c r="M581" s="115" t="s">
        <v>973</v>
      </c>
      <c r="N581" s="115"/>
    </row>
    <row r="582" spans="1:14">
      <c r="A582" s="115" t="s">
        <v>974</v>
      </c>
      <c r="B582" s="115" t="s">
        <v>393</v>
      </c>
      <c r="C582" s="115">
        <v>1927</v>
      </c>
      <c r="D582" s="115">
        <v>2006.35</v>
      </c>
      <c r="E582" s="115">
        <v>1910.9</v>
      </c>
      <c r="F582" s="115">
        <v>1981.1</v>
      </c>
      <c r="G582" s="115">
        <v>2006.35</v>
      </c>
      <c r="H582" s="115">
        <v>1910.85</v>
      </c>
      <c r="I582" s="115">
        <v>13439</v>
      </c>
      <c r="J582" s="115">
        <v>26477054.199999999</v>
      </c>
      <c r="K582" s="117">
        <v>43306</v>
      </c>
      <c r="L582" s="115">
        <v>1023</v>
      </c>
      <c r="M582" s="115" t="s">
        <v>975</v>
      </c>
      <c r="N582" s="115"/>
    </row>
    <row r="583" spans="1:14">
      <c r="A583" s="115" t="s">
        <v>3319</v>
      </c>
      <c r="B583" s="115" t="s">
        <v>393</v>
      </c>
      <c r="C583" s="115">
        <v>20.05</v>
      </c>
      <c r="D583" s="115">
        <v>21.45</v>
      </c>
      <c r="E583" s="115">
        <v>20.05</v>
      </c>
      <c r="F583" s="115">
        <v>21.35</v>
      </c>
      <c r="G583" s="115">
        <v>21.4</v>
      </c>
      <c r="H583" s="115">
        <v>20.45</v>
      </c>
      <c r="I583" s="115">
        <v>24125</v>
      </c>
      <c r="J583" s="115">
        <v>506623.45</v>
      </c>
      <c r="K583" s="117">
        <v>43306</v>
      </c>
      <c r="L583" s="115">
        <v>113</v>
      </c>
      <c r="M583" s="115" t="s">
        <v>3320</v>
      </c>
      <c r="N583" s="115"/>
    </row>
    <row r="584" spans="1:14">
      <c r="A584" s="115" t="s">
        <v>976</v>
      </c>
      <c r="B584" s="115" t="s">
        <v>393</v>
      </c>
      <c r="C584" s="115">
        <v>271.3</v>
      </c>
      <c r="D584" s="115">
        <v>275.89999999999998</v>
      </c>
      <c r="E584" s="115">
        <v>265.25</v>
      </c>
      <c r="F584" s="115">
        <v>267.39999999999998</v>
      </c>
      <c r="G584" s="115">
        <v>267.8</v>
      </c>
      <c r="H584" s="115">
        <v>271.89999999999998</v>
      </c>
      <c r="I584" s="115">
        <v>18485</v>
      </c>
      <c r="J584" s="115">
        <v>5017310.6500000004</v>
      </c>
      <c r="K584" s="117">
        <v>43306</v>
      </c>
      <c r="L584" s="115">
        <v>771</v>
      </c>
      <c r="M584" s="115" t="s">
        <v>977</v>
      </c>
      <c r="N584" s="115"/>
    </row>
    <row r="585" spans="1:14">
      <c r="A585" s="115" t="s">
        <v>81</v>
      </c>
      <c r="B585" s="115" t="s">
        <v>393</v>
      </c>
      <c r="C585" s="115">
        <v>209.7</v>
      </c>
      <c r="D585" s="115">
        <v>213.3</v>
      </c>
      <c r="E585" s="115">
        <v>207.5</v>
      </c>
      <c r="F585" s="115">
        <v>209</v>
      </c>
      <c r="G585" s="115">
        <v>208.25</v>
      </c>
      <c r="H585" s="115">
        <v>207.6</v>
      </c>
      <c r="I585" s="115">
        <v>15344017</v>
      </c>
      <c r="J585" s="115">
        <v>3229420474.4499998</v>
      </c>
      <c r="K585" s="117">
        <v>43306</v>
      </c>
      <c r="L585" s="115">
        <v>92203</v>
      </c>
      <c r="M585" s="115" t="s">
        <v>978</v>
      </c>
      <c r="N585" s="115"/>
    </row>
    <row r="586" spans="1:14">
      <c r="A586" s="115" t="s">
        <v>979</v>
      </c>
      <c r="B586" s="115" t="s">
        <v>393</v>
      </c>
      <c r="C586" s="115">
        <v>388.9</v>
      </c>
      <c r="D586" s="115">
        <v>398.45</v>
      </c>
      <c r="E586" s="115">
        <v>381.5</v>
      </c>
      <c r="F586" s="115">
        <v>390</v>
      </c>
      <c r="G586" s="115">
        <v>392</v>
      </c>
      <c r="H586" s="115">
        <v>382.55</v>
      </c>
      <c r="I586" s="115">
        <v>4965</v>
      </c>
      <c r="J586" s="115">
        <v>1934649.25</v>
      </c>
      <c r="K586" s="117">
        <v>43306</v>
      </c>
      <c r="L586" s="115">
        <v>379</v>
      </c>
      <c r="M586" s="115" t="s">
        <v>2403</v>
      </c>
      <c r="N586" s="115"/>
    </row>
    <row r="587" spans="1:14">
      <c r="A587" s="115" t="s">
        <v>980</v>
      </c>
      <c r="B587" s="115" t="s">
        <v>393</v>
      </c>
      <c r="C587" s="115">
        <v>58.5</v>
      </c>
      <c r="D587" s="115">
        <v>59.15</v>
      </c>
      <c r="E587" s="115">
        <v>57.45</v>
      </c>
      <c r="F587" s="115">
        <v>58.1</v>
      </c>
      <c r="G587" s="115">
        <v>57.85</v>
      </c>
      <c r="H587" s="115">
        <v>58</v>
      </c>
      <c r="I587" s="115">
        <v>1065982</v>
      </c>
      <c r="J587" s="115">
        <v>62272589.200000003</v>
      </c>
      <c r="K587" s="117">
        <v>43306</v>
      </c>
      <c r="L587" s="115">
        <v>5776</v>
      </c>
      <c r="M587" s="115" t="s">
        <v>981</v>
      </c>
      <c r="N587" s="115"/>
    </row>
    <row r="588" spans="1:14">
      <c r="A588" s="115" t="s">
        <v>3171</v>
      </c>
      <c r="B588" s="115" t="s">
        <v>393</v>
      </c>
      <c r="C588" s="115">
        <v>7.1</v>
      </c>
      <c r="D588" s="115">
        <v>7.1</v>
      </c>
      <c r="E588" s="115">
        <v>6.8</v>
      </c>
      <c r="F588" s="115">
        <v>7</v>
      </c>
      <c r="G588" s="115">
        <v>7</v>
      </c>
      <c r="H588" s="115">
        <v>7</v>
      </c>
      <c r="I588" s="115">
        <v>70730</v>
      </c>
      <c r="J588" s="115">
        <v>495607.35</v>
      </c>
      <c r="K588" s="117">
        <v>43306</v>
      </c>
      <c r="L588" s="115">
        <v>156</v>
      </c>
      <c r="M588" s="115" t="s">
        <v>3172</v>
      </c>
      <c r="N588" s="115"/>
    </row>
    <row r="589" spans="1:14">
      <c r="A589" s="115" t="s">
        <v>2825</v>
      </c>
      <c r="B589" s="115" t="s">
        <v>393</v>
      </c>
      <c r="C589" s="115">
        <v>82</v>
      </c>
      <c r="D589" s="115">
        <v>85.9</v>
      </c>
      <c r="E589" s="115">
        <v>81.3</v>
      </c>
      <c r="F589" s="115">
        <v>82.6</v>
      </c>
      <c r="G589" s="115">
        <v>81.400000000000006</v>
      </c>
      <c r="H589" s="115">
        <v>83.45</v>
      </c>
      <c r="I589" s="115">
        <v>1254</v>
      </c>
      <c r="J589" s="115">
        <v>104057</v>
      </c>
      <c r="K589" s="117">
        <v>43306</v>
      </c>
      <c r="L589" s="115">
        <v>52</v>
      </c>
      <c r="M589" s="115" t="s">
        <v>2826</v>
      </c>
      <c r="N589" s="115"/>
    </row>
    <row r="590" spans="1:14">
      <c r="A590" s="115" t="s">
        <v>982</v>
      </c>
      <c r="B590" s="115" t="s">
        <v>393</v>
      </c>
      <c r="C590" s="115">
        <v>135.69999999999999</v>
      </c>
      <c r="D590" s="115">
        <v>136.9</v>
      </c>
      <c r="E590" s="115">
        <v>134.1</v>
      </c>
      <c r="F590" s="115">
        <v>134.6</v>
      </c>
      <c r="G590" s="115">
        <v>134.25</v>
      </c>
      <c r="H590" s="115">
        <v>135.05000000000001</v>
      </c>
      <c r="I590" s="115">
        <v>314688</v>
      </c>
      <c r="J590" s="115">
        <v>42568426.299999997</v>
      </c>
      <c r="K590" s="117">
        <v>43306</v>
      </c>
      <c r="L590" s="115">
        <v>4976</v>
      </c>
      <c r="M590" s="115" t="s">
        <v>983</v>
      </c>
      <c r="N590" s="115"/>
    </row>
    <row r="591" spans="1:14">
      <c r="A591" s="115" t="s">
        <v>82</v>
      </c>
      <c r="B591" s="115" t="s">
        <v>393</v>
      </c>
      <c r="C591" s="115">
        <v>282.10000000000002</v>
      </c>
      <c r="D591" s="115">
        <v>284.5</v>
      </c>
      <c r="E591" s="115">
        <v>278.75</v>
      </c>
      <c r="F591" s="115">
        <v>281.95</v>
      </c>
      <c r="G591" s="115">
        <v>281.5</v>
      </c>
      <c r="H591" s="115">
        <v>286.10000000000002</v>
      </c>
      <c r="I591" s="115">
        <v>4367437</v>
      </c>
      <c r="J591" s="115">
        <v>1230190588.95</v>
      </c>
      <c r="K591" s="117">
        <v>43306</v>
      </c>
      <c r="L591" s="115">
        <v>47215</v>
      </c>
      <c r="M591" s="115" t="s">
        <v>984</v>
      </c>
      <c r="N591" s="115"/>
    </row>
    <row r="592" spans="1:14">
      <c r="A592" s="115" t="s">
        <v>3810</v>
      </c>
      <c r="B592" s="115" t="s">
        <v>393</v>
      </c>
      <c r="C592" s="115">
        <v>5.75</v>
      </c>
      <c r="D592" s="115">
        <v>5.75</v>
      </c>
      <c r="E592" s="115">
        <v>5.75</v>
      </c>
      <c r="F592" s="115">
        <v>5.75</v>
      </c>
      <c r="G592" s="115">
        <v>5.75</v>
      </c>
      <c r="H592" s="115">
        <v>5.75</v>
      </c>
      <c r="I592" s="115">
        <v>50</v>
      </c>
      <c r="J592" s="115">
        <v>287.5</v>
      </c>
      <c r="K592" s="117">
        <v>43306</v>
      </c>
      <c r="L592" s="115">
        <v>1</v>
      </c>
      <c r="M592" s="115" t="s">
        <v>3811</v>
      </c>
      <c r="N592" s="115"/>
    </row>
    <row r="593" spans="1:14">
      <c r="A593" s="115" t="s">
        <v>985</v>
      </c>
      <c r="B593" s="115" t="s">
        <v>393</v>
      </c>
      <c r="C593" s="115">
        <v>586.6</v>
      </c>
      <c r="D593" s="115">
        <v>597.79999999999995</v>
      </c>
      <c r="E593" s="115">
        <v>571</v>
      </c>
      <c r="F593" s="115">
        <v>595.4</v>
      </c>
      <c r="G593" s="115">
        <v>593.29999999999995</v>
      </c>
      <c r="H593" s="115">
        <v>578</v>
      </c>
      <c r="I593" s="115">
        <v>4034</v>
      </c>
      <c r="J593" s="115">
        <v>2375069.1</v>
      </c>
      <c r="K593" s="117">
        <v>43306</v>
      </c>
      <c r="L593" s="115">
        <v>525</v>
      </c>
      <c r="M593" s="115" t="s">
        <v>986</v>
      </c>
      <c r="N593" s="115"/>
    </row>
    <row r="594" spans="1:14">
      <c r="A594" s="115" t="s">
        <v>83</v>
      </c>
      <c r="B594" s="115" t="s">
        <v>393</v>
      </c>
      <c r="C594" s="115">
        <v>1671</v>
      </c>
      <c r="D594" s="115">
        <v>1679.45</v>
      </c>
      <c r="E594" s="115">
        <v>1638.25</v>
      </c>
      <c r="F594" s="115">
        <v>1652.95</v>
      </c>
      <c r="G594" s="115">
        <v>1654</v>
      </c>
      <c r="H594" s="115">
        <v>1667.9</v>
      </c>
      <c r="I594" s="115">
        <v>1526620</v>
      </c>
      <c r="J594" s="115">
        <v>2520967344.4499998</v>
      </c>
      <c r="K594" s="117">
        <v>43306</v>
      </c>
      <c r="L594" s="115">
        <v>115600</v>
      </c>
      <c r="M594" s="115" t="s">
        <v>987</v>
      </c>
      <c r="N594" s="115"/>
    </row>
    <row r="595" spans="1:14">
      <c r="A595" s="115" t="s">
        <v>84</v>
      </c>
      <c r="B595" s="115" t="s">
        <v>393</v>
      </c>
      <c r="C595" s="115">
        <v>274.3</v>
      </c>
      <c r="D595" s="115">
        <v>282.95</v>
      </c>
      <c r="E595" s="115">
        <v>273.55</v>
      </c>
      <c r="F595" s="115">
        <v>281.85000000000002</v>
      </c>
      <c r="G595" s="115">
        <v>280.5</v>
      </c>
      <c r="H595" s="115">
        <v>272.60000000000002</v>
      </c>
      <c r="I595" s="115">
        <v>3137473</v>
      </c>
      <c r="J595" s="115">
        <v>876435359.64999998</v>
      </c>
      <c r="K595" s="117">
        <v>43306</v>
      </c>
      <c r="L595" s="115">
        <v>19125</v>
      </c>
      <c r="M595" s="115" t="s">
        <v>988</v>
      </c>
      <c r="N595" s="115"/>
    </row>
    <row r="596" spans="1:14">
      <c r="A596" s="115" t="s">
        <v>2732</v>
      </c>
      <c r="B596" s="115" t="s">
        <v>393</v>
      </c>
      <c r="C596" s="115">
        <v>120.8</v>
      </c>
      <c r="D596" s="115">
        <v>120.8</v>
      </c>
      <c r="E596" s="115">
        <v>110.05</v>
      </c>
      <c r="F596" s="115">
        <v>113.8</v>
      </c>
      <c r="G596" s="115">
        <v>110.05</v>
      </c>
      <c r="H596" s="115">
        <v>116.25</v>
      </c>
      <c r="I596" s="115">
        <v>3001</v>
      </c>
      <c r="J596" s="115">
        <v>348093.8</v>
      </c>
      <c r="K596" s="117">
        <v>43306</v>
      </c>
      <c r="L596" s="115">
        <v>67</v>
      </c>
      <c r="M596" s="115" t="s">
        <v>2733</v>
      </c>
      <c r="N596" s="115"/>
    </row>
    <row r="597" spans="1:14">
      <c r="A597" s="115" t="s">
        <v>3462</v>
      </c>
      <c r="B597" s="115" t="s">
        <v>393</v>
      </c>
      <c r="C597" s="115">
        <v>57.8</v>
      </c>
      <c r="D597" s="115">
        <v>58.85</v>
      </c>
      <c r="E597" s="115">
        <v>56</v>
      </c>
      <c r="F597" s="115">
        <v>57.2</v>
      </c>
      <c r="G597" s="115">
        <v>56</v>
      </c>
      <c r="H597" s="115">
        <v>57.6</v>
      </c>
      <c r="I597" s="115">
        <v>1176</v>
      </c>
      <c r="J597" s="115">
        <v>67520.600000000006</v>
      </c>
      <c r="K597" s="117">
        <v>43306</v>
      </c>
      <c r="L597" s="115">
        <v>29</v>
      </c>
      <c r="M597" s="115" t="s">
        <v>3463</v>
      </c>
      <c r="N597" s="115"/>
    </row>
    <row r="598" spans="1:14">
      <c r="A598" s="115" t="s">
        <v>3230</v>
      </c>
      <c r="B598" s="115" t="s">
        <v>393</v>
      </c>
      <c r="C598" s="115">
        <v>289.8</v>
      </c>
      <c r="D598" s="115">
        <v>300</v>
      </c>
      <c r="E598" s="115">
        <v>278</v>
      </c>
      <c r="F598" s="115">
        <v>287.85000000000002</v>
      </c>
      <c r="G598" s="115">
        <v>290</v>
      </c>
      <c r="H598" s="115">
        <v>282.89999999999998</v>
      </c>
      <c r="I598" s="115">
        <v>14977</v>
      </c>
      <c r="J598" s="115">
        <v>4314056.0999999996</v>
      </c>
      <c r="K598" s="117">
        <v>43306</v>
      </c>
      <c r="L598" s="115">
        <v>125</v>
      </c>
      <c r="M598" s="115" t="s">
        <v>3231</v>
      </c>
      <c r="N598" s="115"/>
    </row>
    <row r="599" spans="1:14">
      <c r="A599" s="115" t="s">
        <v>2399</v>
      </c>
      <c r="B599" s="115" t="s">
        <v>393</v>
      </c>
      <c r="C599" s="115">
        <v>145.85</v>
      </c>
      <c r="D599" s="115">
        <v>145.85</v>
      </c>
      <c r="E599" s="115">
        <v>144</v>
      </c>
      <c r="F599" s="115">
        <v>144.15</v>
      </c>
      <c r="G599" s="115">
        <v>144</v>
      </c>
      <c r="H599" s="115">
        <v>144.19999999999999</v>
      </c>
      <c r="I599" s="115">
        <v>1585</v>
      </c>
      <c r="J599" s="115">
        <v>229853</v>
      </c>
      <c r="K599" s="117">
        <v>43306</v>
      </c>
      <c r="L599" s="115">
        <v>23</v>
      </c>
      <c r="M599" s="115" t="s">
        <v>992</v>
      </c>
      <c r="N599" s="115"/>
    </row>
    <row r="600" spans="1:14">
      <c r="A600" s="115" t="s">
        <v>990</v>
      </c>
      <c r="B600" s="115" t="s">
        <v>393</v>
      </c>
      <c r="C600" s="115">
        <v>413.8</v>
      </c>
      <c r="D600" s="115">
        <v>424</v>
      </c>
      <c r="E600" s="115">
        <v>409</v>
      </c>
      <c r="F600" s="115">
        <v>415.95</v>
      </c>
      <c r="G600" s="115">
        <v>419</v>
      </c>
      <c r="H600" s="115">
        <v>411.3</v>
      </c>
      <c r="I600" s="115">
        <v>4633</v>
      </c>
      <c r="J600" s="115">
        <v>1928397.85</v>
      </c>
      <c r="K600" s="117">
        <v>43306</v>
      </c>
      <c r="L600" s="115">
        <v>204</v>
      </c>
      <c r="M600" s="115" t="s">
        <v>991</v>
      </c>
      <c r="N600" s="115"/>
    </row>
    <row r="601" spans="1:14">
      <c r="A601" s="115" t="s">
        <v>993</v>
      </c>
      <c r="B601" s="115" t="s">
        <v>393</v>
      </c>
      <c r="C601" s="115">
        <v>179.95</v>
      </c>
      <c r="D601" s="115">
        <v>187</v>
      </c>
      <c r="E601" s="115">
        <v>174.6</v>
      </c>
      <c r="F601" s="115">
        <v>185.35</v>
      </c>
      <c r="G601" s="115">
        <v>187</v>
      </c>
      <c r="H601" s="115">
        <v>173.6</v>
      </c>
      <c r="I601" s="115">
        <v>15496</v>
      </c>
      <c r="J601" s="115">
        <v>2821221</v>
      </c>
      <c r="K601" s="117">
        <v>43306</v>
      </c>
      <c r="L601" s="115">
        <v>373</v>
      </c>
      <c r="M601" s="115" t="s">
        <v>994</v>
      </c>
      <c r="N601" s="115"/>
    </row>
    <row r="602" spans="1:14">
      <c r="A602" s="115" t="s">
        <v>3412</v>
      </c>
      <c r="B602" s="115" t="s">
        <v>393</v>
      </c>
      <c r="C602" s="115">
        <v>3450</v>
      </c>
      <c r="D602" s="115">
        <v>3451</v>
      </c>
      <c r="E602" s="115">
        <v>3395</v>
      </c>
      <c r="F602" s="115">
        <v>3445</v>
      </c>
      <c r="G602" s="115">
        <v>3445</v>
      </c>
      <c r="H602" s="115">
        <v>3445</v>
      </c>
      <c r="I602" s="115">
        <v>142</v>
      </c>
      <c r="J602" s="115">
        <v>488862</v>
      </c>
      <c r="K602" s="117">
        <v>43306</v>
      </c>
      <c r="L602" s="115">
        <v>13</v>
      </c>
      <c r="M602" s="115" t="s">
        <v>3413</v>
      </c>
      <c r="N602" s="115"/>
    </row>
    <row r="603" spans="1:14">
      <c r="A603" s="115" t="s">
        <v>995</v>
      </c>
      <c r="B603" s="115" t="s">
        <v>393</v>
      </c>
      <c r="C603" s="115">
        <v>19516</v>
      </c>
      <c r="D603" s="115">
        <v>20000.099999999999</v>
      </c>
      <c r="E603" s="115">
        <v>19516</v>
      </c>
      <c r="F603" s="115">
        <v>19802.849999999999</v>
      </c>
      <c r="G603" s="115">
        <v>19650</v>
      </c>
      <c r="H603" s="115">
        <v>19898.599999999999</v>
      </c>
      <c r="I603" s="115">
        <v>1024</v>
      </c>
      <c r="J603" s="115">
        <v>20355330.550000001</v>
      </c>
      <c r="K603" s="117">
        <v>43306</v>
      </c>
      <c r="L603" s="115">
        <v>461</v>
      </c>
      <c r="M603" s="115" t="s">
        <v>996</v>
      </c>
      <c r="N603" s="115"/>
    </row>
    <row r="604" spans="1:14">
      <c r="A604" s="115" t="s">
        <v>997</v>
      </c>
      <c r="B604" s="115" t="s">
        <v>393</v>
      </c>
      <c r="C604" s="115">
        <v>1274.55</v>
      </c>
      <c r="D604" s="115">
        <v>1289</v>
      </c>
      <c r="E604" s="115">
        <v>1262.4000000000001</v>
      </c>
      <c r="F604" s="115">
        <v>1282.3</v>
      </c>
      <c r="G604" s="115">
        <v>1284</v>
      </c>
      <c r="H604" s="115">
        <v>1260.8</v>
      </c>
      <c r="I604" s="115">
        <v>1409</v>
      </c>
      <c r="J604" s="115">
        <v>1797185.45</v>
      </c>
      <c r="K604" s="117">
        <v>43306</v>
      </c>
      <c r="L604" s="115">
        <v>224</v>
      </c>
      <c r="M604" s="115" t="s">
        <v>998</v>
      </c>
      <c r="N604" s="115"/>
    </row>
    <row r="605" spans="1:14">
      <c r="A605" s="115" t="s">
        <v>999</v>
      </c>
      <c r="B605" s="115" t="s">
        <v>393</v>
      </c>
      <c r="C605" s="115">
        <v>15.2</v>
      </c>
      <c r="D605" s="115">
        <v>15.75</v>
      </c>
      <c r="E605" s="115">
        <v>15.2</v>
      </c>
      <c r="F605" s="115">
        <v>15.45</v>
      </c>
      <c r="G605" s="115">
        <v>15.45</v>
      </c>
      <c r="H605" s="115">
        <v>15.15</v>
      </c>
      <c r="I605" s="115">
        <v>134302</v>
      </c>
      <c r="J605" s="115">
        <v>2067585.9</v>
      </c>
      <c r="K605" s="117">
        <v>43306</v>
      </c>
      <c r="L605" s="115">
        <v>417</v>
      </c>
      <c r="M605" s="115" t="s">
        <v>1000</v>
      </c>
      <c r="N605" s="115"/>
    </row>
    <row r="606" spans="1:14">
      <c r="A606" s="115" t="s">
        <v>2927</v>
      </c>
      <c r="B606" s="115" t="s">
        <v>393</v>
      </c>
      <c r="C606" s="115">
        <v>205.8</v>
      </c>
      <c r="D606" s="115">
        <v>207.5</v>
      </c>
      <c r="E606" s="115">
        <v>196.45</v>
      </c>
      <c r="F606" s="115">
        <v>198.75</v>
      </c>
      <c r="G606" s="115">
        <v>196.45</v>
      </c>
      <c r="H606" s="115">
        <v>204.15</v>
      </c>
      <c r="I606" s="115">
        <v>11968</v>
      </c>
      <c r="J606" s="115">
        <v>2418118.2000000002</v>
      </c>
      <c r="K606" s="117">
        <v>43306</v>
      </c>
      <c r="L606" s="115">
        <v>609</v>
      </c>
      <c r="M606" s="115" t="s">
        <v>2928</v>
      </c>
      <c r="N606" s="115"/>
    </row>
    <row r="607" spans="1:14">
      <c r="A607" s="115" t="s">
        <v>2208</v>
      </c>
      <c r="B607" s="115" t="s">
        <v>393</v>
      </c>
      <c r="C607" s="115">
        <v>70.7</v>
      </c>
      <c r="D607" s="115">
        <v>72</v>
      </c>
      <c r="E607" s="115">
        <v>69.599999999999994</v>
      </c>
      <c r="F607" s="115">
        <v>71.55</v>
      </c>
      <c r="G607" s="115">
        <v>71.2</v>
      </c>
      <c r="H607" s="115">
        <v>70</v>
      </c>
      <c r="I607" s="115">
        <v>121224</v>
      </c>
      <c r="J607" s="115">
        <v>8591456.8000000007</v>
      </c>
      <c r="K607" s="117">
        <v>43306</v>
      </c>
      <c r="L607" s="115">
        <v>1027</v>
      </c>
      <c r="M607" s="115" t="s">
        <v>2209</v>
      </c>
      <c r="N607" s="115"/>
    </row>
    <row r="608" spans="1:14">
      <c r="A608" s="115" t="s">
        <v>2163</v>
      </c>
      <c r="B608" s="115" t="s">
        <v>393</v>
      </c>
      <c r="C608" s="115">
        <v>125.5</v>
      </c>
      <c r="D608" s="115">
        <v>129.69999999999999</v>
      </c>
      <c r="E608" s="115">
        <v>122.15</v>
      </c>
      <c r="F608" s="115">
        <v>126.8</v>
      </c>
      <c r="G608" s="115">
        <v>127.35</v>
      </c>
      <c r="H608" s="115">
        <v>125.3</v>
      </c>
      <c r="I608" s="115">
        <v>322627</v>
      </c>
      <c r="J608" s="115">
        <v>40696555.450000003</v>
      </c>
      <c r="K608" s="117">
        <v>43306</v>
      </c>
      <c r="L608" s="115">
        <v>2990</v>
      </c>
      <c r="M608" s="115" t="s">
        <v>948</v>
      </c>
      <c r="N608" s="115"/>
    </row>
    <row r="609" spans="1:14">
      <c r="A609" s="115" t="s">
        <v>302</v>
      </c>
      <c r="B609" s="115" t="s">
        <v>393</v>
      </c>
      <c r="C609" s="115">
        <v>341.5</v>
      </c>
      <c r="D609" s="115">
        <v>354.6</v>
      </c>
      <c r="E609" s="115">
        <v>338.2</v>
      </c>
      <c r="F609" s="115">
        <v>341.4</v>
      </c>
      <c r="G609" s="115">
        <v>339.5</v>
      </c>
      <c r="H609" s="115">
        <v>341.4</v>
      </c>
      <c r="I609" s="115">
        <v>31158</v>
      </c>
      <c r="J609" s="115">
        <v>10725591.35</v>
      </c>
      <c r="K609" s="117">
        <v>43306</v>
      </c>
      <c r="L609" s="115">
        <v>1432</v>
      </c>
      <c r="M609" s="115" t="s">
        <v>1001</v>
      </c>
      <c r="N609" s="115"/>
    </row>
    <row r="610" spans="1:14">
      <c r="A610" s="115" t="s">
        <v>1002</v>
      </c>
      <c r="B610" s="115" t="s">
        <v>393</v>
      </c>
      <c r="C610" s="115">
        <v>57</v>
      </c>
      <c r="D610" s="115">
        <v>57.8</v>
      </c>
      <c r="E610" s="115">
        <v>55.35</v>
      </c>
      <c r="F610" s="115">
        <v>56.15</v>
      </c>
      <c r="G610" s="115">
        <v>56.25</v>
      </c>
      <c r="H610" s="115">
        <v>56.85</v>
      </c>
      <c r="I610" s="115">
        <v>191818</v>
      </c>
      <c r="J610" s="115">
        <v>10851451.9</v>
      </c>
      <c r="K610" s="117">
        <v>43306</v>
      </c>
      <c r="L610" s="115">
        <v>1963</v>
      </c>
      <c r="M610" s="115" t="s">
        <v>1003</v>
      </c>
      <c r="N610" s="115"/>
    </row>
    <row r="611" spans="1:14">
      <c r="A611" s="115" t="s">
        <v>1004</v>
      </c>
      <c r="B611" s="115" t="s">
        <v>393</v>
      </c>
      <c r="C611" s="115">
        <v>63.25</v>
      </c>
      <c r="D611" s="115">
        <v>65.05</v>
      </c>
      <c r="E611" s="115">
        <v>63.05</v>
      </c>
      <c r="F611" s="115">
        <v>63.35</v>
      </c>
      <c r="G611" s="115">
        <v>63.15</v>
      </c>
      <c r="H611" s="115">
        <v>63.4</v>
      </c>
      <c r="I611" s="115">
        <v>138199</v>
      </c>
      <c r="J611" s="115">
        <v>8851900.3499999996</v>
      </c>
      <c r="K611" s="117">
        <v>43306</v>
      </c>
      <c r="L611" s="115">
        <v>1663</v>
      </c>
      <c r="M611" s="115" t="s">
        <v>1005</v>
      </c>
      <c r="N611" s="115"/>
    </row>
    <row r="612" spans="1:14">
      <c r="A612" s="115" t="s">
        <v>2394</v>
      </c>
      <c r="B612" s="115" t="s">
        <v>393</v>
      </c>
      <c r="C612" s="115">
        <v>53.35</v>
      </c>
      <c r="D612" s="115">
        <v>54.2</v>
      </c>
      <c r="E612" s="115">
        <v>52.85</v>
      </c>
      <c r="F612" s="115">
        <v>53.1</v>
      </c>
      <c r="G612" s="115">
        <v>52.95</v>
      </c>
      <c r="H612" s="115">
        <v>53.8</v>
      </c>
      <c r="I612" s="115">
        <v>630781</v>
      </c>
      <c r="J612" s="115">
        <v>33753427.950000003</v>
      </c>
      <c r="K612" s="117">
        <v>43306</v>
      </c>
      <c r="L612" s="115">
        <v>3814</v>
      </c>
      <c r="M612" s="115" t="s">
        <v>2395</v>
      </c>
      <c r="N612" s="115"/>
    </row>
    <row r="613" spans="1:14">
      <c r="A613" s="115" t="s">
        <v>85</v>
      </c>
      <c r="B613" s="115" t="s">
        <v>393</v>
      </c>
      <c r="C613" s="115">
        <v>158.69999999999999</v>
      </c>
      <c r="D613" s="115">
        <v>164.25</v>
      </c>
      <c r="E613" s="115">
        <v>157.25</v>
      </c>
      <c r="F613" s="115">
        <v>159.6</v>
      </c>
      <c r="G613" s="115">
        <v>159.15</v>
      </c>
      <c r="H613" s="115">
        <v>158.75</v>
      </c>
      <c r="I613" s="115">
        <v>3083335</v>
      </c>
      <c r="J613" s="115">
        <v>497429755.39999998</v>
      </c>
      <c r="K613" s="117">
        <v>43306</v>
      </c>
      <c r="L613" s="115">
        <v>21683</v>
      </c>
      <c r="M613" s="115" t="s">
        <v>1006</v>
      </c>
      <c r="N613" s="115"/>
    </row>
    <row r="614" spans="1:14">
      <c r="A614" s="115" t="s">
        <v>86</v>
      </c>
      <c r="B614" s="115" t="s">
        <v>393</v>
      </c>
      <c r="C614" s="115">
        <v>1261</v>
      </c>
      <c r="D614" s="115">
        <v>1319.95</v>
      </c>
      <c r="E614" s="115">
        <v>1261</v>
      </c>
      <c r="F614" s="115">
        <v>1307.4000000000001</v>
      </c>
      <c r="G614" s="115">
        <v>1306</v>
      </c>
      <c r="H614" s="115">
        <v>1258.2</v>
      </c>
      <c r="I614" s="115">
        <v>3085405</v>
      </c>
      <c r="J614" s="115">
        <v>4018397622.9000001</v>
      </c>
      <c r="K614" s="117">
        <v>43306</v>
      </c>
      <c r="L614" s="115">
        <v>132480</v>
      </c>
      <c r="M614" s="115" t="s">
        <v>1007</v>
      </c>
      <c r="N614" s="115"/>
    </row>
    <row r="615" spans="1:14">
      <c r="A615" s="115" t="s">
        <v>3433</v>
      </c>
      <c r="B615" s="115" t="s">
        <v>3237</v>
      </c>
      <c r="C615" s="115">
        <v>500.7</v>
      </c>
      <c r="D615" s="115">
        <v>501.7</v>
      </c>
      <c r="E615" s="115">
        <v>475</v>
      </c>
      <c r="F615" s="115">
        <v>486.15</v>
      </c>
      <c r="G615" s="115">
        <v>488</v>
      </c>
      <c r="H615" s="115">
        <v>477.85</v>
      </c>
      <c r="I615" s="115">
        <v>39025</v>
      </c>
      <c r="J615" s="115">
        <v>19186737.149999999</v>
      </c>
      <c r="K615" s="117">
        <v>43306</v>
      </c>
      <c r="L615" s="115">
        <v>456</v>
      </c>
      <c r="M615" s="115" t="s">
        <v>3380</v>
      </c>
      <c r="N615" s="115"/>
    </row>
    <row r="616" spans="1:14">
      <c r="A616" s="115" t="s">
        <v>1008</v>
      </c>
      <c r="B616" s="115" t="s">
        <v>3237</v>
      </c>
      <c r="C616" s="115">
        <v>543.79999999999995</v>
      </c>
      <c r="D616" s="115">
        <v>561.29999999999995</v>
      </c>
      <c r="E616" s="115">
        <v>542.25</v>
      </c>
      <c r="F616" s="115">
        <v>547.75</v>
      </c>
      <c r="G616" s="115">
        <v>554</v>
      </c>
      <c r="H616" s="115">
        <v>534.6</v>
      </c>
      <c r="I616" s="115">
        <v>981916</v>
      </c>
      <c r="J616" s="115">
        <v>545493846.25</v>
      </c>
      <c r="K616" s="117">
        <v>43306</v>
      </c>
      <c r="L616" s="115">
        <v>5569</v>
      </c>
      <c r="M616" s="115" t="s">
        <v>1009</v>
      </c>
      <c r="N616" s="115"/>
    </row>
    <row r="617" spans="1:14">
      <c r="A617" s="115" t="s">
        <v>3473</v>
      </c>
      <c r="B617" s="115" t="s">
        <v>393</v>
      </c>
      <c r="C617" s="115">
        <v>150.16</v>
      </c>
      <c r="D617" s="115">
        <v>150.16</v>
      </c>
      <c r="E617" s="115">
        <v>149.49</v>
      </c>
      <c r="F617" s="115">
        <v>149.49</v>
      </c>
      <c r="G617" s="115">
        <v>149.49</v>
      </c>
      <c r="H617" s="115">
        <v>149.09</v>
      </c>
      <c r="I617" s="115">
        <v>43</v>
      </c>
      <c r="J617" s="115">
        <v>6434.77</v>
      </c>
      <c r="K617" s="117">
        <v>43306</v>
      </c>
      <c r="L617" s="115">
        <v>3</v>
      </c>
      <c r="M617" s="115" t="s">
        <v>3474</v>
      </c>
      <c r="N617" s="115"/>
    </row>
    <row r="618" spans="1:14">
      <c r="A618" s="115" t="s">
        <v>3140</v>
      </c>
      <c r="B618" s="115" t="s">
        <v>393</v>
      </c>
      <c r="C618" s="115">
        <v>34.799999999999997</v>
      </c>
      <c r="D618" s="115">
        <v>34.799999999999997</v>
      </c>
      <c r="E618" s="115">
        <v>34.5</v>
      </c>
      <c r="F618" s="115">
        <v>34.61</v>
      </c>
      <c r="G618" s="115">
        <v>34.520000000000003</v>
      </c>
      <c r="H618" s="115">
        <v>34.72</v>
      </c>
      <c r="I618" s="115">
        <v>4352624</v>
      </c>
      <c r="J618" s="115">
        <v>150814697.33000001</v>
      </c>
      <c r="K618" s="117">
        <v>43306</v>
      </c>
      <c r="L618" s="115">
        <v>2097</v>
      </c>
      <c r="M618" s="115" t="s">
        <v>2779</v>
      </c>
      <c r="N618" s="115"/>
    </row>
    <row r="619" spans="1:14">
      <c r="A619" s="115" t="s">
        <v>87</v>
      </c>
      <c r="B619" s="115" t="s">
        <v>393</v>
      </c>
      <c r="C619" s="115">
        <v>273</v>
      </c>
      <c r="D619" s="115">
        <v>276.60000000000002</v>
      </c>
      <c r="E619" s="115">
        <v>272.25</v>
      </c>
      <c r="F619" s="115">
        <v>274.64999999999998</v>
      </c>
      <c r="G619" s="115">
        <v>274</v>
      </c>
      <c r="H619" s="115">
        <v>274.35000000000002</v>
      </c>
      <c r="I619" s="115">
        <v>17947377</v>
      </c>
      <c r="J619" s="115">
        <v>4917365270</v>
      </c>
      <c r="K619" s="117">
        <v>43306</v>
      </c>
      <c r="L619" s="115">
        <v>141470</v>
      </c>
      <c r="M619" s="115" t="s">
        <v>1010</v>
      </c>
      <c r="N619" s="115"/>
    </row>
    <row r="620" spans="1:14">
      <c r="A620" s="115" t="s">
        <v>2612</v>
      </c>
      <c r="B620" s="115" t="s">
        <v>393</v>
      </c>
      <c r="C620" s="115">
        <v>792.5</v>
      </c>
      <c r="D620" s="115">
        <v>799</v>
      </c>
      <c r="E620" s="115">
        <v>782.05</v>
      </c>
      <c r="F620" s="115">
        <v>791.6</v>
      </c>
      <c r="G620" s="115">
        <v>790</v>
      </c>
      <c r="H620" s="115">
        <v>792.9</v>
      </c>
      <c r="I620" s="115">
        <v>330842</v>
      </c>
      <c r="J620" s="115">
        <v>262653782.75</v>
      </c>
      <c r="K620" s="117">
        <v>43306</v>
      </c>
      <c r="L620" s="115">
        <v>9711</v>
      </c>
      <c r="M620" s="115" t="s">
        <v>2613</v>
      </c>
      <c r="N620" s="115"/>
    </row>
    <row r="621" spans="1:14">
      <c r="A621" s="115" t="s">
        <v>3127</v>
      </c>
      <c r="B621" s="115" t="s">
        <v>393</v>
      </c>
      <c r="C621" s="115">
        <v>272.95</v>
      </c>
      <c r="D621" s="115">
        <v>272.95</v>
      </c>
      <c r="E621" s="115">
        <v>271.35000000000002</v>
      </c>
      <c r="F621" s="115">
        <v>271.35000000000002</v>
      </c>
      <c r="G621" s="115">
        <v>271.35000000000002</v>
      </c>
      <c r="H621" s="115">
        <v>271.64999999999998</v>
      </c>
      <c r="I621" s="115">
        <v>1382</v>
      </c>
      <c r="J621" s="115">
        <v>375362.25</v>
      </c>
      <c r="K621" s="117">
        <v>43306</v>
      </c>
      <c r="L621" s="115">
        <v>54</v>
      </c>
      <c r="M621" s="115" t="s">
        <v>2653</v>
      </c>
      <c r="N621" s="115"/>
    </row>
    <row r="622" spans="1:14">
      <c r="A622" s="115" t="s">
        <v>3128</v>
      </c>
      <c r="B622" s="115" t="s">
        <v>393</v>
      </c>
      <c r="C622" s="115">
        <v>87.64</v>
      </c>
      <c r="D622" s="115">
        <v>87.64</v>
      </c>
      <c r="E622" s="115">
        <v>87.64</v>
      </c>
      <c r="F622" s="115">
        <v>87.64</v>
      </c>
      <c r="G622" s="115">
        <v>87.64</v>
      </c>
      <c r="H622" s="115">
        <v>87.55</v>
      </c>
      <c r="I622" s="115">
        <v>284</v>
      </c>
      <c r="J622" s="115">
        <v>24889.759999999998</v>
      </c>
      <c r="K622" s="117">
        <v>43306</v>
      </c>
      <c r="L622" s="115">
        <v>20</v>
      </c>
      <c r="M622" s="115" t="s">
        <v>3228</v>
      </c>
      <c r="N622" s="115"/>
    </row>
    <row r="623" spans="1:14">
      <c r="A623" s="115" t="s">
        <v>3129</v>
      </c>
      <c r="B623" s="115" t="s">
        <v>393</v>
      </c>
      <c r="C623" s="115">
        <v>66.94</v>
      </c>
      <c r="D623" s="115">
        <v>67.02</v>
      </c>
      <c r="E623" s="115">
        <v>66.52</v>
      </c>
      <c r="F623" s="115">
        <v>66.900000000000006</v>
      </c>
      <c r="G623" s="115">
        <v>66.900000000000006</v>
      </c>
      <c r="H623" s="115">
        <v>66.569999999999993</v>
      </c>
      <c r="I623" s="115">
        <v>10396</v>
      </c>
      <c r="J623" s="115">
        <v>695286.5</v>
      </c>
      <c r="K623" s="117">
        <v>43306</v>
      </c>
      <c r="L623" s="115">
        <v>71</v>
      </c>
      <c r="M623" s="115" t="s">
        <v>2468</v>
      </c>
      <c r="N623" s="115"/>
    </row>
    <row r="624" spans="1:14">
      <c r="A624" s="115" t="s">
        <v>3130</v>
      </c>
      <c r="B624" s="115" t="s">
        <v>393</v>
      </c>
      <c r="C624" s="115">
        <v>120.48</v>
      </c>
      <c r="D624" s="115">
        <v>120.52</v>
      </c>
      <c r="E624" s="115">
        <v>119.89</v>
      </c>
      <c r="F624" s="115">
        <v>119.99</v>
      </c>
      <c r="G624" s="115">
        <v>119.99</v>
      </c>
      <c r="H624" s="115">
        <v>119.89</v>
      </c>
      <c r="I624" s="115">
        <v>461</v>
      </c>
      <c r="J624" s="115">
        <v>55447</v>
      </c>
      <c r="K624" s="117">
        <v>43306</v>
      </c>
      <c r="L624" s="115">
        <v>18</v>
      </c>
      <c r="M624" s="115" t="s">
        <v>1011</v>
      </c>
      <c r="N624" s="115"/>
    </row>
    <row r="625" spans="1:14">
      <c r="A625" s="115" t="s">
        <v>3131</v>
      </c>
      <c r="B625" s="115" t="s">
        <v>393</v>
      </c>
      <c r="C625" s="115">
        <v>114.15</v>
      </c>
      <c r="D625" s="115">
        <v>115.5</v>
      </c>
      <c r="E625" s="115">
        <v>114.15</v>
      </c>
      <c r="F625" s="115">
        <v>115.18</v>
      </c>
      <c r="G625" s="115">
        <v>115.3</v>
      </c>
      <c r="H625" s="115">
        <v>115.26</v>
      </c>
      <c r="I625" s="115">
        <v>34670</v>
      </c>
      <c r="J625" s="115">
        <v>3998809.56</v>
      </c>
      <c r="K625" s="117">
        <v>43306</v>
      </c>
      <c r="L625" s="115">
        <v>2818</v>
      </c>
      <c r="M625" s="115" t="s">
        <v>1063</v>
      </c>
      <c r="N625" s="115"/>
    </row>
    <row r="626" spans="1:14">
      <c r="A626" s="115" t="s">
        <v>3132</v>
      </c>
      <c r="B626" s="115" t="s">
        <v>393</v>
      </c>
      <c r="C626" s="115">
        <v>51.69</v>
      </c>
      <c r="D626" s="115">
        <v>51.75</v>
      </c>
      <c r="E626" s="115">
        <v>51.5</v>
      </c>
      <c r="F626" s="115">
        <v>51.5</v>
      </c>
      <c r="G626" s="115">
        <v>51.5</v>
      </c>
      <c r="H626" s="115">
        <v>51.77</v>
      </c>
      <c r="I626" s="115">
        <v>2359</v>
      </c>
      <c r="J626" s="115">
        <v>121948.06</v>
      </c>
      <c r="K626" s="117">
        <v>43306</v>
      </c>
      <c r="L626" s="115">
        <v>10</v>
      </c>
      <c r="M626" s="115" t="s">
        <v>2585</v>
      </c>
      <c r="N626" s="115"/>
    </row>
    <row r="627" spans="1:14">
      <c r="A627" s="115" t="s">
        <v>2204</v>
      </c>
      <c r="B627" s="115" t="s">
        <v>393</v>
      </c>
      <c r="C627" s="115">
        <v>371</v>
      </c>
      <c r="D627" s="115">
        <v>411.6</v>
      </c>
      <c r="E627" s="115">
        <v>371</v>
      </c>
      <c r="F627" s="115">
        <v>403.6</v>
      </c>
      <c r="G627" s="115">
        <v>403.9</v>
      </c>
      <c r="H627" s="115">
        <v>385.75</v>
      </c>
      <c r="I627" s="115">
        <v>11807094</v>
      </c>
      <c r="J627" s="115">
        <v>4734897931.3500004</v>
      </c>
      <c r="K627" s="117">
        <v>43306</v>
      </c>
      <c r="L627" s="115">
        <v>154329</v>
      </c>
      <c r="M627" s="115" t="s">
        <v>2205</v>
      </c>
      <c r="N627" s="115"/>
    </row>
    <row r="628" spans="1:14">
      <c r="A628" s="115" t="s">
        <v>3133</v>
      </c>
      <c r="B628" s="115" t="s">
        <v>393</v>
      </c>
      <c r="C628" s="115">
        <v>387.52</v>
      </c>
      <c r="D628" s="115">
        <v>387.52</v>
      </c>
      <c r="E628" s="115">
        <v>387.52</v>
      </c>
      <c r="F628" s="115">
        <v>387.52</v>
      </c>
      <c r="G628" s="115">
        <v>387.52</v>
      </c>
      <c r="H628" s="115">
        <v>386.56</v>
      </c>
      <c r="I628" s="115">
        <v>8</v>
      </c>
      <c r="J628" s="115">
        <v>3100.16</v>
      </c>
      <c r="K628" s="117">
        <v>43306</v>
      </c>
      <c r="L628" s="115">
        <v>5</v>
      </c>
      <c r="M628" s="115" t="s">
        <v>2818</v>
      </c>
      <c r="N628" s="115"/>
    </row>
    <row r="629" spans="1:14">
      <c r="A629" s="115" t="s">
        <v>354</v>
      </c>
      <c r="B629" s="115" t="s">
        <v>393</v>
      </c>
      <c r="C629" s="115">
        <v>83.8</v>
      </c>
      <c r="D629" s="115">
        <v>84.25</v>
      </c>
      <c r="E629" s="115">
        <v>80.75</v>
      </c>
      <c r="F629" s="115">
        <v>81.900000000000006</v>
      </c>
      <c r="G629" s="115">
        <v>81.099999999999994</v>
      </c>
      <c r="H629" s="115">
        <v>83.2</v>
      </c>
      <c r="I629" s="115">
        <v>191687</v>
      </c>
      <c r="J629" s="115">
        <v>15760249.300000001</v>
      </c>
      <c r="K629" s="117">
        <v>43306</v>
      </c>
      <c r="L629" s="115">
        <v>1903</v>
      </c>
      <c r="M629" s="115" t="s">
        <v>2228</v>
      </c>
      <c r="N629" s="115"/>
    </row>
    <row r="630" spans="1:14">
      <c r="A630" s="115" t="s">
        <v>1012</v>
      </c>
      <c r="B630" s="115" t="s">
        <v>393</v>
      </c>
      <c r="C630" s="115">
        <v>3108.65</v>
      </c>
      <c r="D630" s="115">
        <v>3120.05</v>
      </c>
      <c r="E630" s="115">
        <v>3060.1</v>
      </c>
      <c r="F630" s="115">
        <v>3072.7</v>
      </c>
      <c r="G630" s="115">
        <v>3080</v>
      </c>
      <c r="H630" s="115">
        <v>3072.65</v>
      </c>
      <c r="I630" s="115">
        <v>778</v>
      </c>
      <c r="J630" s="115">
        <v>2406283.75</v>
      </c>
      <c r="K630" s="117">
        <v>43306</v>
      </c>
      <c r="L630" s="115">
        <v>222</v>
      </c>
      <c r="M630" s="115" t="s">
        <v>1013</v>
      </c>
      <c r="N630" s="115"/>
    </row>
    <row r="631" spans="1:14">
      <c r="A631" s="115" t="s">
        <v>3321</v>
      </c>
      <c r="B631" s="115" t="s">
        <v>3237</v>
      </c>
      <c r="C631" s="115">
        <v>1.85</v>
      </c>
      <c r="D631" s="115">
        <v>1.95</v>
      </c>
      <c r="E631" s="115">
        <v>1.85</v>
      </c>
      <c r="F631" s="115">
        <v>1.85</v>
      </c>
      <c r="G631" s="115">
        <v>1.85</v>
      </c>
      <c r="H631" s="115">
        <v>1.9</v>
      </c>
      <c r="I631" s="115">
        <v>4944</v>
      </c>
      <c r="J631" s="115">
        <v>9256.5</v>
      </c>
      <c r="K631" s="117">
        <v>43306</v>
      </c>
      <c r="L631" s="115">
        <v>22</v>
      </c>
      <c r="M631" s="115" t="s">
        <v>3322</v>
      </c>
      <c r="N631" s="115"/>
    </row>
    <row r="632" spans="1:14">
      <c r="A632" s="115" t="s">
        <v>88</v>
      </c>
      <c r="B632" s="115" t="s">
        <v>393</v>
      </c>
      <c r="C632" s="115">
        <v>59.9</v>
      </c>
      <c r="D632" s="115">
        <v>60.3</v>
      </c>
      <c r="E632" s="115">
        <v>58.3</v>
      </c>
      <c r="F632" s="115">
        <v>58.9</v>
      </c>
      <c r="G632" s="115">
        <v>58.3</v>
      </c>
      <c r="H632" s="115">
        <v>59.5</v>
      </c>
      <c r="I632" s="115">
        <v>12237582</v>
      </c>
      <c r="J632" s="115">
        <v>726779635.25</v>
      </c>
      <c r="K632" s="117">
        <v>43306</v>
      </c>
      <c r="L632" s="115">
        <v>22040</v>
      </c>
      <c r="M632" s="115" t="s">
        <v>1014</v>
      </c>
      <c r="N632" s="115"/>
    </row>
    <row r="633" spans="1:14">
      <c r="A633" s="115" t="s">
        <v>2791</v>
      </c>
      <c r="B633" s="115" t="s">
        <v>393</v>
      </c>
      <c r="C633" s="115">
        <v>2800</v>
      </c>
      <c r="D633" s="115">
        <v>2808</v>
      </c>
      <c r="E633" s="115">
        <v>2794.05</v>
      </c>
      <c r="F633" s="115">
        <v>2805.35</v>
      </c>
      <c r="G633" s="115">
        <v>2808</v>
      </c>
      <c r="H633" s="115">
        <v>2800</v>
      </c>
      <c r="I633" s="115">
        <v>174</v>
      </c>
      <c r="J633" s="115">
        <v>487590.75</v>
      </c>
      <c r="K633" s="117">
        <v>43306</v>
      </c>
      <c r="L633" s="115">
        <v>15</v>
      </c>
      <c r="M633" s="115" t="s">
        <v>2792</v>
      </c>
      <c r="N633" s="115"/>
    </row>
    <row r="634" spans="1:14">
      <c r="A634" s="115" t="s">
        <v>89</v>
      </c>
      <c r="B634" s="115" t="s">
        <v>393</v>
      </c>
      <c r="C634" s="115">
        <v>56.55</v>
      </c>
      <c r="D634" s="115">
        <v>56.6</v>
      </c>
      <c r="E634" s="115">
        <v>54.6</v>
      </c>
      <c r="F634" s="115">
        <v>54.9</v>
      </c>
      <c r="G634" s="115">
        <v>55</v>
      </c>
      <c r="H634" s="115">
        <v>56.4</v>
      </c>
      <c r="I634" s="115">
        <v>15811171</v>
      </c>
      <c r="J634" s="115">
        <v>876698044.54999995</v>
      </c>
      <c r="K634" s="117">
        <v>43306</v>
      </c>
      <c r="L634" s="115">
        <v>37685</v>
      </c>
      <c r="M634" s="115" t="s">
        <v>1015</v>
      </c>
      <c r="N634" s="115"/>
    </row>
    <row r="635" spans="1:14">
      <c r="A635" s="115" t="s">
        <v>90</v>
      </c>
      <c r="B635" s="115" t="s">
        <v>393</v>
      </c>
      <c r="C635" s="115">
        <v>45.6</v>
      </c>
      <c r="D635" s="115">
        <v>46</v>
      </c>
      <c r="E635" s="115">
        <v>44.85</v>
      </c>
      <c r="F635" s="115">
        <v>45.35</v>
      </c>
      <c r="G635" s="115">
        <v>45.35</v>
      </c>
      <c r="H635" s="115">
        <v>45.5</v>
      </c>
      <c r="I635" s="115">
        <v>2153853</v>
      </c>
      <c r="J635" s="115">
        <v>97947740.849999994</v>
      </c>
      <c r="K635" s="117">
        <v>43306</v>
      </c>
      <c r="L635" s="115">
        <v>4972</v>
      </c>
      <c r="M635" s="115" t="s">
        <v>1016</v>
      </c>
      <c r="N635" s="115"/>
    </row>
    <row r="636" spans="1:14">
      <c r="A636" s="115" t="s">
        <v>1017</v>
      </c>
      <c r="B636" s="115" t="s">
        <v>393</v>
      </c>
      <c r="C636" s="115">
        <v>39</v>
      </c>
      <c r="D636" s="115">
        <v>39.4</v>
      </c>
      <c r="E636" s="115">
        <v>38.15</v>
      </c>
      <c r="F636" s="115">
        <v>38.4</v>
      </c>
      <c r="G636" s="115">
        <v>38.35</v>
      </c>
      <c r="H636" s="115">
        <v>38.700000000000003</v>
      </c>
      <c r="I636" s="115">
        <v>7479586</v>
      </c>
      <c r="J636" s="115">
        <v>288799871.10000002</v>
      </c>
      <c r="K636" s="117">
        <v>43306</v>
      </c>
      <c r="L636" s="115">
        <v>12534</v>
      </c>
      <c r="M636" s="115" t="s">
        <v>1018</v>
      </c>
      <c r="N636" s="115"/>
    </row>
    <row r="637" spans="1:14">
      <c r="A637" s="115" t="s">
        <v>2669</v>
      </c>
      <c r="B637" s="115" t="s">
        <v>393</v>
      </c>
      <c r="C637" s="115">
        <v>1597.05</v>
      </c>
      <c r="D637" s="115">
        <v>1600.5</v>
      </c>
      <c r="E637" s="115">
        <v>1585.7</v>
      </c>
      <c r="F637" s="115">
        <v>1589.65</v>
      </c>
      <c r="G637" s="115">
        <v>1590.25</v>
      </c>
      <c r="H637" s="115">
        <v>1598.5</v>
      </c>
      <c r="I637" s="115">
        <v>2175</v>
      </c>
      <c r="J637" s="115">
        <v>3462091.3</v>
      </c>
      <c r="K637" s="117">
        <v>43306</v>
      </c>
      <c r="L637" s="115">
        <v>319</v>
      </c>
      <c r="M637" s="115" t="s">
        <v>2670</v>
      </c>
      <c r="N637" s="115"/>
    </row>
    <row r="638" spans="1:14">
      <c r="A638" s="115" t="s">
        <v>3323</v>
      </c>
      <c r="B638" s="115" t="s">
        <v>393</v>
      </c>
      <c r="C638" s="115">
        <v>594.95000000000005</v>
      </c>
      <c r="D638" s="115">
        <v>604</v>
      </c>
      <c r="E638" s="115">
        <v>580.04999999999995</v>
      </c>
      <c r="F638" s="115">
        <v>590.04999999999995</v>
      </c>
      <c r="G638" s="115">
        <v>590</v>
      </c>
      <c r="H638" s="115">
        <v>580</v>
      </c>
      <c r="I638" s="115">
        <v>9795</v>
      </c>
      <c r="J638" s="115">
        <v>5785274.5499999998</v>
      </c>
      <c r="K638" s="117">
        <v>43306</v>
      </c>
      <c r="L638" s="115">
        <v>234</v>
      </c>
      <c r="M638" s="115" t="s">
        <v>3324</v>
      </c>
      <c r="N638" s="115"/>
    </row>
    <row r="639" spans="1:14">
      <c r="A639" s="115" t="s">
        <v>1019</v>
      </c>
      <c r="B639" s="115" t="s">
        <v>393</v>
      </c>
      <c r="C639" s="115">
        <v>1132.95</v>
      </c>
      <c r="D639" s="115">
        <v>1146.2</v>
      </c>
      <c r="E639" s="115">
        <v>1127</v>
      </c>
      <c r="F639" s="115">
        <v>1128.8499999999999</v>
      </c>
      <c r="G639" s="115">
        <v>1127</v>
      </c>
      <c r="H639" s="115">
        <v>1145.5999999999999</v>
      </c>
      <c r="I639" s="115">
        <v>4615</v>
      </c>
      <c r="J639" s="115">
        <v>5234525.9000000004</v>
      </c>
      <c r="K639" s="117">
        <v>43306</v>
      </c>
      <c r="L639" s="115">
        <v>477</v>
      </c>
      <c r="M639" s="115" t="s">
        <v>1020</v>
      </c>
      <c r="N639" s="115"/>
    </row>
    <row r="640" spans="1:14">
      <c r="A640" s="115" t="s">
        <v>91</v>
      </c>
      <c r="B640" s="115" t="s">
        <v>393</v>
      </c>
      <c r="C640" s="115">
        <v>16.5</v>
      </c>
      <c r="D640" s="115">
        <v>16.75</v>
      </c>
      <c r="E640" s="115">
        <v>16.100000000000001</v>
      </c>
      <c r="F640" s="115">
        <v>16.3</v>
      </c>
      <c r="G640" s="115">
        <v>16.3</v>
      </c>
      <c r="H640" s="115">
        <v>16.3</v>
      </c>
      <c r="I640" s="115">
        <v>8634499</v>
      </c>
      <c r="J640" s="115">
        <v>141245551.44999999</v>
      </c>
      <c r="K640" s="117">
        <v>43306</v>
      </c>
      <c r="L640" s="115">
        <v>14110</v>
      </c>
      <c r="M640" s="115" t="s">
        <v>1021</v>
      </c>
      <c r="N640" s="115"/>
    </row>
    <row r="641" spans="1:14">
      <c r="A641" s="115" t="s">
        <v>2780</v>
      </c>
      <c r="B641" s="115" t="s">
        <v>393</v>
      </c>
      <c r="C641" s="115">
        <v>220</v>
      </c>
      <c r="D641" s="115">
        <v>235</v>
      </c>
      <c r="E641" s="115">
        <v>218</v>
      </c>
      <c r="F641" s="115">
        <v>226.95</v>
      </c>
      <c r="G641" s="115">
        <v>226.5</v>
      </c>
      <c r="H641" s="115">
        <v>219.9</v>
      </c>
      <c r="I641" s="115">
        <v>9382</v>
      </c>
      <c r="J641" s="115">
        <v>2137054.4500000002</v>
      </c>
      <c r="K641" s="117">
        <v>43306</v>
      </c>
      <c r="L641" s="115">
        <v>282</v>
      </c>
      <c r="M641" s="115" t="s">
        <v>2781</v>
      </c>
      <c r="N641" s="115"/>
    </row>
    <row r="642" spans="1:14">
      <c r="A642" s="115" t="s">
        <v>1022</v>
      </c>
      <c r="B642" s="115" t="s">
        <v>393</v>
      </c>
      <c r="C642" s="115">
        <v>786.4</v>
      </c>
      <c r="D642" s="115">
        <v>789</v>
      </c>
      <c r="E642" s="115">
        <v>750</v>
      </c>
      <c r="F642" s="115">
        <v>764.3</v>
      </c>
      <c r="G642" s="115">
        <v>762.9</v>
      </c>
      <c r="H642" s="115">
        <v>779.35</v>
      </c>
      <c r="I642" s="115">
        <v>2273</v>
      </c>
      <c r="J642" s="115">
        <v>1756831.35</v>
      </c>
      <c r="K642" s="117">
        <v>43306</v>
      </c>
      <c r="L642" s="115">
        <v>265</v>
      </c>
      <c r="M642" s="115" t="s">
        <v>1023</v>
      </c>
      <c r="N642" s="115"/>
    </row>
    <row r="643" spans="1:14">
      <c r="A643" s="115" t="s">
        <v>92</v>
      </c>
      <c r="B643" s="115" t="s">
        <v>393</v>
      </c>
      <c r="C643" s="115">
        <v>282</v>
      </c>
      <c r="D643" s="115">
        <v>296.5</v>
      </c>
      <c r="E643" s="115">
        <v>280.3</v>
      </c>
      <c r="F643" s="115">
        <v>294.95</v>
      </c>
      <c r="G643" s="115">
        <v>295.64999999999998</v>
      </c>
      <c r="H643" s="115">
        <v>282.39999999999998</v>
      </c>
      <c r="I643" s="115">
        <v>3996745</v>
      </c>
      <c r="J643" s="115">
        <v>1169829719.55</v>
      </c>
      <c r="K643" s="117">
        <v>43306</v>
      </c>
      <c r="L643" s="115">
        <v>47188</v>
      </c>
      <c r="M643" s="115" t="s">
        <v>2702</v>
      </c>
      <c r="N643" s="115"/>
    </row>
    <row r="644" spans="1:14">
      <c r="A644" s="115" t="s">
        <v>1024</v>
      </c>
      <c r="B644" s="115" t="s">
        <v>393</v>
      </c>
      <c r="C644" s="115">
        <v>422</v>
      </c>
      <c r="D644" s="115">
        <v>468.4</v>
      </c>
      <c r="E644" s="115">
        <v>422</v>
      </c>
      <c r="F644" s="115">
        <v>461.45</v>
      </c>
      <c r="G644" s="115">
        <v>464.95</v>
      </c>
      <c r="H644" s="115">
        <v>423.5</v>
      </c>
      <c r="I644" s="115">
        <v>66241</v>
      </c>
      <c r="J644" s="115">
        <v>30064319.5</v>
      </c>
      <c r="K644" s="117">
        <v>43306</v>
      </c>
      <c r="L644" s="115">
        <v>2781</v>
      </c>
      <c r="M644" s="115" t="s">
        <v>1025</v>
      </c>
      <c r="N644" s="115"/>
    </row>
    <row r="645" spans="1:14">
      <c r="A645" s="115" t="s">
        <v>2693</v>
      </c>
      <c r="B645" s="115" t="s">
        <v>393</v>
      </c>
      <c r="C645" s="115">
        <v>658.7</v>
      </c>
      <c r="D645" s="115">
        <v>671</v>
      </c>
      <c r="E645" s="115">
        <v>644.04999999999995</v>
      </c>
      <c r="F645" s="115">
        <v>668.4</v>
      </c>
      <c r="G645" s="115">
        <v>670</v>
      </c>
      <c r="H645" s="115">
        <v>655</v>
      </c>
      <c r="I645" s="115">
        <v>111032</v>
      </c>
      <c r="J645" s="115">
        <v>73249980.700000003</v>
      </c>
      <c r="K645" s="117">
        <v>43306</v>
      </c>
      <c r="L645" s="115">
        <v>5470</v>
      </c>
      <c r="M645" s="115" t="s">
        <v>2694</v>
      </c>
      <c r="N645" s="115"/>
    </row>
    <row r="646" spans="1:14">
      <c r="A646" s="115" t="s">
        <v>3706</v>
      </c>
      <c r="B646" s="115" t="s">
        <v>393</v>
      </c>
      <c r="C646" s="115">
        <v>75.3</v>
      </c>
      <c r="D646" s="115">
        <v>75.3</v>
      </c>
      <c r="E646" s="115">
        <v>75.3</v>
      </c>
      <c r="F646" s="115">
        <v>75.3</v>
      </c>
      <c r="G646" s="115">
        <v>75.3</v>
      </c>
      <c r="H646" s="115">
        <v>71.75</v>
      </c>
      <c r="I646" s="115">
        <v>91</v>
      </c>
      <c r="J646" s="115">
        <v>6852.3</v>
      </c>
      <c r="K646" s="117">
        <v>43306</v>
      </c>
      <c r="L646" s="115">
        <v>2</v>
      </c>
      <c r="M646" s="115" t="s">
        <v>3707</v>
      </c>
      <c r="N646" s="115"/>
    </row>
    <row r="647" spans="1:14">
      <c r="A647" s="115" t="s">
        <v>2929</v>
      </c>
      <c r="B647" s="115" t="s">
        <v>393</v>
      </c>
      <c r="C647" s="115">
        <v>23.15</v>
      </c>
      <c r="D647" s="115">
        <v>24.3</v>
      </c>
      <c r="E647" s="115">
        <v>23</v>
      </c>
      <c r="F647" s="115">
        <v>23.5</v>
      </c>
      <c r="G647" s="115">
        <v>23.35</v>
      </c>
      <c r="H647" s="115">
        <v>23.15</v>
      </c>
      <c r="I647" s="115">
        <v>62902</v>
      </c>
      <c r="J647" s="115">
        <v>1467824.2</v>
      </c>
      <c r="K647" s="117">
        <v>43306</v>
      </c>
      <c r="L647" s="115">
        <v>381</v>
      </c>
      <c r="M647" s="115" t="s">
        <v>2930</v>
      </c>
      <c r="N647" s="115"/>
    </row>
    <row r="648" spans="1:14">
      <c r="A648" s="115" t="s">
        <v>1026</v>
      </c>
      <c r="B648" s="115" t="s">
        <v>393</v>
      </c>
      <c r="C648" s="115">
        <v>38.549999999999997</v>
      </c>
      <c r="D648" s="115">
        <v>38.950000000000003</v>
      </c>
      <c r="E648" s="115">
        <v>36.700000000000003</v>
      </c>
      <c r="F648" s="115">
        <v>36.950000000000003</v>
      </c>
      <c r="G648" s="115">
        <v>36.9</v>
      </c>
      <c r="H648" s="115">
        <v>38.1</v>
      </c>
      <c r="I648" s="115">
        <v>226752</v>
      </c>
      <c r="J648" s="115">
        <v>8549838.1999999993</v>
      </c>
      <c r="K648" s="117">
        <v>43306</v>
      </c>
      <c r="L648" s="115">
        <v>1525</v>
      </c>
      <c r="M648" s="115" t="s">
        <v>1027</v>
      </c>
      <c r="N648" s="115"/>
    </row>
    <row r="649" spans="1:14">
      <c r="A649" s="115" t="s">
        <v>1028</v>
      </c>
      <c r="B649" s="115" t="s">
        <v>393</v>
      </c>
      <c r="C649" s="115">
        <v>337</v>
      </c>
      <c r="D649" s="115">
        <v>337.35</v>
      </c>
      <c r="E649" s="115">
        <v>315.25</v>
      </c>
      <c r="F649" s="115">
        <v>317.10000000000002</v>
      </c>
      <c r="G649" s="115">
        <v>316.10000000000002</v>
      </c>
      <c r="H649" s="115">
        <v>334.35</v>
      </c>
      <c r="I649" s="115">
        <v>76379</v>
      </c>
      <c r="J649" s="115">
        <v>24665493.850000001</v>
      </c>
      <c r="K649" s="117">
        <v>43306</v>
      </c>
      <c r="L649" s="115">
        <v>2736</v>
      </c>
      <c r="M649" s="115" t="s">
        <v>1029</v>
      </c>
      <c r="N649" s="115"/>
    </row>
    <row r="650" spans="1:14">
      <c r="A650" s="115" t="s">
        <v>2291</v>
      </c>
      <c r="B650" s="115" t="s">
        <v>393</v>
      </c>
      <c r="C650" s="115">
        <v>930.05</v>
      </c>
      <c r="D650" s="115">
        <v>943.95</v>
      </c>
      <c r="E650" s="115">
        <v>930</v>
      </c>
      <c r="F650" s="115">
        <v>942.4</v>
      </c>
      <c r="G650" s="115">
        <v>943</v>
      </c>
      <c r="H650" s="115">
        <v>938.25</v>
      </c>
      <c r="I650" s="115">
        <v>234</v>
      </c>
      <c r="J650" s="115">
        <v>219976.1</v>
      </c>
      <c r="K650" s="117">
        <v>43306</v>
      </c>
      <c r="L650" s="115">
        <v>30</v>
      </c>
      <c r="M650" s="115" t="s">
        <v>2292</v>
      </c>
      <c r="N650" s="115"/>
    </row>
    <row r="651" spans="1:14">
      <c r="A651" s="115" t="s">
        <v>3769</v>
      </c>
      <c r="B651" s="115" t="s">
        <v>3237</v>
      </c>
      <c r="C651" s="115">
        <v>0.6</v>
      </c>
      <c r="D651" s="115">
        <v>0.6</v>
      </c>
      <c r="E651" s="115">
        <v>0.6</v>
      </c>
      <c r="F651" s="115">
        <v>0.6</v>
      </c>
      <c r="G651" s="115">
        <v>0.6</v>
      </c>
      <c r="H651" s="115">
        <v>0.6</v>
      </c>
      <c r="I651" s="115">
        <v>1001</v>
      </c>
      <c r="J651" s="115">
        <v>600.6</v>
      </c>
      <c r="K651" s="117">
        <v>43306</v>
      </c>
      <c r="L651" s="115">
        <v>3</v>
      </c>
      <c r="M651" s="115" t="s">
        <v>3770</v>
      </c>
      <c r="N651" s="115"/>
    </row>
    <row r="652" spans="1:14">
      <c r="A652" s="115" t="s">
        <v>3173</v>
      </c>
      <c r="B652" s="115" t="s">
        <v>393</v>
      </c>
      <c r="C652" s="115">
        <v>13.25</v>
      </c>
      <c r="D652" s="115">
        <v>13.8</v>
      </c>
      <c r="E652" s="115">
        <v>12.8</v>
      </c>
      <c r="F652" s="115">
        <v>13.1</v>
      </c>
      <c r="G652" s="115">
        <v>13.2</v>
      </c>
      <c r="H652" s="115">
        <v>13.2</v>
      </c>
      <c r="I652" s="115">
        <v>44547</v>
      </c>
      <c r="J652" s="115">
        <v>587172.65</v>
      </c>
      <c r="K652" s="117">
        <v>43306</v>
      </c>
      <c r="L652" s="115">
        <v>213</v>
      </c>
      <c r="M652" s="115" t="s">
        <v>3174</v>
      </c>
      <c r="N652" s="115"/>
    </row>
    <row r="653" spans="1:14">
      <c r="A653" s="115" t="s">
        <v>200</v>
      </c>
      <c r="B653" s="115" t="s">
        <v>393</v>
      </c>
      <c r="C653" s="115">
        <v>128.15</v>
      </c>
      <c r="D653" s="115">
        <v>132.9</v>
      </c>
      <c r="E653" s="115">
        <v>128.15</v>
      </c>
      <c r="F653" s="115">
        <v>130.65</v>
      </c>
      <c r="G653" s="115">
        <v>130.25</v>
      </c>
      <c r="H653" s="115">
        <v>128.44999999999999</v>
      </c>
      <c r="I653" s="115">
        <v>685009</v>
      </c>
      <c r="J653" s="115">
        <v>89339700.349999994</v>
      </c>
      <c r="K653" s="117">
        <v>43306</v>
      </c>
      <c r="L653" s="115">
        <v>4955</v>
      </c>
      <c r="M653" s="115" t="s">
        <v>1030</v>
      </c>
      <c r="N653" s="115"/>
    </row>
    <row r="654" spans="1:14">
      <c r="A654" s="115" t="s">
        <v>93</v>
      </c>
      <c r="B654" s="115" t="s">
        <v>393</v>
      </c>
      <c r="C654" s="115">
        <v>117.5</v>
      </c>
      <c r="D654" s="115">
        <v>117.8</v>
      </c>
      <c r="E654" s="115">
        <v>112.35</v>
      </c>
      <c r="F654" s="115">
        <v>113.3</v>
      </c>
      <c r="G654" s="115">
        <v>112.7</v>
      </c>
      <c r="H654" s="115">
        <v>117.1</v>
      </c>
      <c r="I654" s="115">
        <v>6123751</v>
      </c>
      <c r="J654" s="115">
        <v>700864901.60000002</v>
      </c>
      <c r="K654" s="117">
        <v>43306</v>
      </c>
      <c r="L654" s="115">
        <v>27805</v>
      </c>
      <c r="M654" s="115" t="s">
        <v>1031</v>
      </c>
      <c r="N654" s="115"/>
    </row>
    <row r="655" spans="1:14">
      <c r="A655" s="115" t="s">
        <v>1032</v>
      </c>
      <c r="B655" s="115" t="s">
        <v>393</v>
      </c>
      <c r="C655" s="115">
        <v>442.05</v>
      </c>
      <c r="D655" s="115">
        <v>462.65</v>
      </c>
      <c r="E655" s="115">
        <v>441.85</v>
      </c>
      <c r="F655" s="115">
        <v>456.45</v>
      </c>
      <c r="G655" s="115">
        <v>455.5</v>
      </c>
      <c r="H655" s="115">
        <v>440.65</v>
      </c>
      <c r="I655" s="115">
        <v>231186</v>
      </c>
      <c r="J655" s="115">
        <v>105408692.2</v>
      </c>
      <c r="K655" s="117">
        <v>43306</v>
      </c>
      <c r="L655" s="115">
        <v>3855</v>
      </c>
      <c r="M655" s="115" t="s">
        <v>1033</v>
      </c>
      <c r="N655" s="115"/>
    </row>
    <row r="656" spans="1:14">
      <c r="A656" s="115" t="s">
        <v>1034</v>
      </c>
      <c r="B656" s="115" t="s">
        <v>393</v>
      </c>
      <c r="C656" s="115">
        <v>324</v>
      </c>
      <c r="D656" s="115">
        <v>334.4</v>
      </c>
      <c r="E656" s="115">
        <v>321.8</v>
      </c>
      <c r="F656" s="115">
        <v>331.9</v>
      </c>
      <c r="G656" s="115">
        <v>330.2</v>
      </c>
      <c r="H656" s="115">
        <v>325.05</v>
      </c>
      <c r="I656" s="115">
        <v>1120840</v>
      </c>
      <c r="J656" s="115">
        <v>369695374.25</v>
      </c>
      <c r="K656" s="117">
        <v>43306</v>
      </c>
      <c r="L656" s="115">
        <v>12515</v>
      </c>
      <c r="M656" s="115" t="s">
        <v>1035</v>
      </c>
      <c r="N656" s="115"/>
    </row>
    <row r="657" spans="1:14">
      <c r="A657" s="115" t="s">
        <v>1036</v>
      </c>
      <c r="B657" s="115" t="s">
        <v>393</v>
      </c>
      <c r="C657" s="115">
        <v>140</v>
      </c>
      <c r="D657" s="115">
        <v>141.75</v>
      </c>
      <c r="E657" s="115">
        <v>139.44999999999999</v>
      </c>
      <c r="F657" s="115">
        <v>140</v>
      </c>
      <c r="G657" s="115">
        <v>140</v>
      </c>
      <c r="H657" s="115">
        <v>138.94999999999999</v>
      </c>
      <c r="I657" s="115">
        <v>509</v>
      </c>
      <c r="J657" s="115">
        <v>71340.850000000006</v>
      </c>
      <c r="K657" s="117">
        <v>43306</v>
      </c>
      <c r="L657" s="115">
        <v>11</v>
      </c>
      <c r="M657" s="115" t="s">
        <v>1037</v>
      </c>
      <c r="N657" s="115"/>
    </row>
    <row r="658" spans="1:14">
      <c r="A658" s="115" t="s">
        <v>1038</v>
      </c>
      <c r="B658" s="115" t="s">
        <v>393</v>
      </c>
      <c r="C658" s="115">
        <v>275.05</v>
      </c>
      <c r="D658" s="115">
        <v>280</v>
      </c>
      <c r="E658" s="115">
        <v>270</v>
      </c>
      <c r="F658" s="115">
        <v>275.05</v>
      </c>
      <c r="G658" s="115">
        <v>273.8</v>
      </c>
      <c r="H658" s="115">
        <v>274.95</v>
      </c>
      <c r="I658" s="115">
        <v>9037</v>
      </c>
      <c r="J658" s="115">
        <v>2492730.2000000002</v>
      </c>
      <c r="K658" s="117">
        <v>43306</v>
      </c>
      <c r="L658" s="115">
        <v>384</v>
      </c>
      <c r="M658" s="115" t="s">
        <v>1039</v>
      </c>
      <c r="N658" s="115"/>
    </row>
    <row r="659" spans="1:14">
      <c r="A659" s="115" t="s">
        <v>1040</v>
      </c>
      <c r="B659" s="115" t="s">
        <v>393</v>
      </c>
      <c r="C659" s="115">
        <v>1045</v>
      </c>
      <c r="D659" s="115">
        <v>1048.55</v>
      </c>
      <c r="E659" s="115">
        <v>1008</v>
      </c>
      <c r="F659" s="115">
        <v>1022.4</v>
      </c>
      <c r="G659" s="115">
        <v>1020</v>
      </c>
      <c r="H659" s="115">
        <v>1041.5999999999999</v>
      </c>
      <c r="I659" s="115">
        <v>1199242</v>
      </c>
      <c r="J659" s="115">
        <v>1235760391.1500001</v>
      </c>
      <c r="K659" s="117">
        <v>43306</v>
      </c>
      <c r="L659" s="115">
        <v>54801</v>
      </c>
      <c r="M659" s="115" t="s">
        <v>1041</v>
      </c>
      <c r="N659" s="115"/>
    </row>
    <row r="660" spans="1:14">
      <c r="A660" s="115" t="s">
        <v>2931</v>
      </c>
      <c r="B660" s="115" t="s">
        <v>393</v>
      </c>
      <c r="C660" s="115">
        <v>77.849999999999994</v>
      </c>
      <c r="D660" s="115">
        <v>77.849999999999994</v>
      </c>
      <c r="E660" s="115">
        <v>73.05</v>
      </c>
      <c r="F660" s="115">
        <v>74.75</v>
      </c>
      <c r="G660" s="115">
        <v>73.150000000000006</v>
      </c>
      <c r="H660" s="115">
        <v>75.95</v>
      </c>
      <c r="I660" s="115">
        <v>3375</v>
      </c>
      <c r="J660" s="115">
        <v>253123</v>
      </c>
      <c r="K660" s="117">
        <v>43306</v>
      </c>
      <c r="L660" s="115">
        <v>28</v>
      </c>
      <c r="M660" s="115" t="s">
        <v>2932</v>
      </c>
      <c r="N660" s="115"/>
    </row>
    <row r="661" spans="1:14">
      <c r="A661" s="115" t="s">
        <v>1042</v>
      </c>
      <c r="B661" s="115" t="s">
        <v>393</v>
      </c>
      <c r="C661" s="115">
        <v>505.05</v>
      </c>
      <c r="D661" s="115">
        <v>554.70000000000005</v>
      </c>
      <c r="E661" s="115">
        <v>505</v>
      </c>
      <c r="F661" s="115">
        <v>537.9</v>
      </c>
      <c r="G661" s="115">
        <v>538.1</v>
      </c>
      <c r="H661" s="115">
        <v>505.5</v>
      </c>
      <c r="I661" s="115">
        <v>40090</v>
      </c>
      <c r="J661" s="115">
        <v>21584282.100000001</v>
      </c>
      <c r="K661" s="117">
        <v>43306</v>
      </c>
      <c r="L661" s="115">
        <v>1437</v>
      </c>
      <c r="M661" s="115" t="s">
        <v>3102</v>
      </c>
      <c r="N661" s="115"/>
    </row>
    <row r="662" spans="1:14">
      <c r="A662" s="115" t="s">
        <v>1043</v>
      </c>
      <c r="B662" s="115" t="s">
        <v>393</v>
      </c>
      <c r="C662" s="115">
        <v>186.5</v>
      </c>
      <c r="D662" s="115">
        <v>190</v>
      </c>
      <c r="E662" s="115">
        <v>184</v>
      </c>
      <c r="F662" s="115">
        <v>185.3</v>
      </c>
      <c r="G662" s="115">
        <v>184</v>
      </c>
      <c r="H662" s="115">
        <v>188.9</v>
      </c>
      <c r="I662" s="115">
        <v>51566</v>
      </c>
      <c r="J662" s="115">
        <v>9677313.5</v>
      </c>
      <c r="K662" s="117">
        <v>43306</v>
      </c>
      <c r="L662" s="115">
        <v>980</v>
      </c>
      <c r="M662" s="115" t="s">
        <v>1044</v>
      </c>
      <c r="N662" s="115"/>
    </row>
    <row r="663" spans="1:14">
      <c r="A663" s="115" t="s">
        <v>1045</v>
      </c>
      <c r="B663" s="115" t="s">
        <v>393</v>
      </c>
      <c r="C663" s="115">
        <v>23.6</v>
      </c>
      <c r="D663" s="115">
        <v>24.2</v>
      </c>
      <c r="E663" s="115">
        <v>23.5</v>
      </c>
      <c r="F663" s="115">
        <v>24</v>
      </c>
      <c r="G663" s="115">
        <v>24</v>
      </c>
      <c r="H663" s="115">
        <v>23.6</v>
      </c>
      <c r="I663" s="115">
        <v>99354</v>
      </c>
      <c r="J663" s="115">
        <v>2376825.7000000002</v>
      </c>
      <c r="K663" s="117">
        <v>43306</v>
      </c>
      <c r="L663" s="115">
        <v>183</v>
      </c>
      <c r="M663" s="115" t="s">
        <v>1046</v>
      </c>
      <c r="N663" s="115"/>
    </row>
    <row r="664" spans="1:14">
      <c r="A664" s="115" t="s">
        <v>3175</v>
      </c>
      <c r="B664" s="115" t="s">
        <v>393</v>
      </c>
      <c r="C664" s="115">
        <v>4.75</v>
      </c>
      <c r="D664" s="115">
        <v>4.8</v>
      </c>
      <c r="E664" s="115">
        <v>4.5</v>
      </c>
      <c r="F664" s="115">
        <v>4.5</v>
      </c>
      <c r="G664" s="115">
        <v>4.5</v>
      </c>
      <c r="H664" s="115">
        <v>4.7</v>
      </c>
      <c r="I664" s="115">
        <v>298002</v>
      </c>
      <c r="J664" s="115">
        <v>1372283.75</v>
      </c>
      <c r="K664" s="117">
        <v>43306</v>
      </c>
      <c r="L664" s="115">
        <v>331</v>
      </c>
      <c r="M664" s="115" t="s">
        <v>3176</v>
      </c>
      <c r="N664" s="115"/>
    </row>
    <row r="665" spans="1:14">
      <c r="A665" s="115" t="s">
        <v>3418</v>
      </c>
      <c r="B665" s="115" t="s">
        <v>393</v>
      </c>
      <c r="C665" s="115">
        <v>446.2</v>
      </c>
      <c r="D665" s="115">
        <v>464.95</v>
      </c>
      <c r="E665" s="115">
        <v>445</v>
      </c>
      <c r="F665" s="115">
        <v>460.4</v>
      </c>
      <c r="G665" s="115">
        <v>457.9</v>
      </c>
      <c r="H665" s="115">
        <v>445.75</v>
      </c>
      <c r="I665" s="115">
        <v>98048</v>
      </c>
      <c r="J665" s="115">
        <v>44669019.700000003</v>
      </c>
      <c r="K665" s="117">
        <v>43306</v>
      </c>
      <c r="L665" s="115">
        <v>5160</v>
      </c>
      <c r="M665" s="115" t="s">
        <v>3419</v>
      </c>
      <c r="N665" s="115"/>
    </row>
    <row r="666" spans="1:14">
      <c r="A666" s="115" t="s">
        <v>1047</v>
      </c>
      <c r="B666" s="115" t="s">
        <v>393</v>
      </c>
      <c r="C666" s="115">
        <v>152.94999999999999</v>
      </c>
      <c r="D666" s="115">
        <v>162</v>
      </c>
      <c r="E666" s="115">
        <v>148.44999999999999</v>
      </c>
      <c r="F666" s="115">
        <v>155.4</v>
      </c>
      <c r="G666" s="115">
        <v>155</v>
      </c>
      <c r="H666" s="115">
        <v>152.19999999999999</v>
      </c>
      <c r="I666" s="115">
        <v>10739</v>
      </c>
      <c r="J666" s="115">
        <v>1688564.3</v>
      </c>
      <c r="K666" s="117">
        <v>43306</v>
      </c>
      <c r="L666" s="115">
        <v>211</v>
      </c>
      <c r="M666" s="115" t="s">
        <v>1048</v>
      </c>
      <c r="N666" s="115"/>
    </row>
    <row r="667" spans="1:14">
      <c r="A667" s="115" t="s">
        <v>2176</v>
      </c>
      <c r="B667" s="115" t="s">
        <v>393</v>
      </c>
      <c r="C667" s="115">
        <v>55.1</v>
      </c>
      <c r="D667" s="115">
        <v>58</v>
      </c>
      <c r="E667" s="115">
        <v>55.1</v>
      </c>
      <c r="F667" s="115">
        <v>55.5</v>
      </c>
      <c r="G667" s="115">
        <v>55.7</v>
      </c>
      <c r="H667" s="115">
        <v>55.65</v>
      </c>
      <c r="I667" s="115">
        <v>17043</v>
      </c>
      <c r="J667" s="115">
        <v>960111.8</v>
      </c>
      <c r="K667" s="117">
        <v>43306</v>
      </c>
      <c r="L667" s="115">
        <v>145</v>
      </c>
      <c r="M667" s="115" t="s">
        <v>2177</v>
      </c>
      <c r="N667" s="115"/>
    </row>
    <row r="668" spans="1:14">
      <c r="A668" s="115" t="s">
        <v>3177</v>
      </c>
      <c r="B668" s="115" t="s">
        <v>393</v>
      </c>
      <c r="C668" s="115">
        <v>4</v>
      </c>
      <c r="D668" s="115">
        <v>4</v>
      </c>
      <c r="E668" s="115">
        <v>4</v>
      </c>
      <c r="F668" s="115">
        <v>4</v>
      </c>
      <c r="G668" s="115">
        <v>4</v>
      </c>
      <c r="H668" s="115">
        <v>3.85</v>
      </c>
      <c r="I668" s="115">
        <v>42737</v>
      </c>
      <c r="J668" s="115">
        <v>170948</v>
      </c>
      <c r="K668" s="117">
        <v>43306</v>
      </c>
      <c r="L668" s="115">
        <v>35</v>
      </c>
      <c r="M668" s="115" t="s">
        <v>3178</v>
      </c>
      <c r="N668" s="115"/>
    </row>
    <row r="669" spans="1:14">
      <c r="A669" s="115" t="s">
        <v>1049</v>
      </c>
      <c r="B669" s="115" t="s">
        <v>393</v>
      </c>
      <c r="C669" s="115">
        <v>42.55</v>
      </c>
      <c r="D669" s="115">
        <v>44.75</v>
      </c>
      <c r="E669" s="115">
        <v>42.2</v>
      </c>
      <c r="F669" s="115">
        <v>43.85</v>
      </c>
      <c r="G669" s="115">
        <v>43.5</v>
      </c>
      <c r="H669" s="115">
        <v>42.2</v>
      </c>
      <c r="I669" s="115">
        <v>50969</v>
      </c>
      <c r="J669" s="115">
        <v>2234384.5</v>
      </c>
      <c r="K669" s="117">
        <v>43306</v>
      </c>
      <c r="L669" s="115">
        <v>487</v>
      </c>
      <c r="M669" s="115" t="s">
        <v>1050</v>
      </c>
      <c r="N669" s="115"/>
    </row>
    <row r="670" spans="1:14">
      <c r="A670" s="115" t="s">
        <v>2933</v>
      </c>
      <c r="B670" s="115" t="s">
        <v>393</v>
      </c>
      <c r="C670" s="115">
        <v>82.05</v>
      </c>
      <c r="D670" s="115">
        <v>85.3</v>
      </c>
      <c r="E670" s="115">
        <v>79.5</v>
      </c>
      <c r="F670" s="115">
        <v>80.150000000000006</v>
      </c>
      <c r="G670" s="115">
        <v>80</v>
      </c>
      <c r="H670" s="115">
        <v>82.7</v>
      </c>
      <c r="I670" s="115">
        <v>85456</v>
      </c>
      <c r="J670" s="115">
        <v>7072658</v>
      </c>
      <c r="K670" s="117">
        <v>43306</v>
      </c>
      <c r="L670" s="115">
        <v>723</v>
      </c>
      <c r="M670" s="115" t="s">
        <v>2934</v>
      </c>
      <c r="N670" s="115"/>
    </row>
    <row r="671" spans="1:14">
      <c r="A671" s="115" t="s">
        <v>3325</v>
      </c>
      <c r="B671" s="115" t="s">
        <v>393</v>
      </c>
      <c r="C671" s="115">
        <v>7.25</v>
      </c>
      <c r="D671" s="115">
        <v>7.8</v>
      </c>
      <c r="E671" s="115">
        <v>7.25</v>
      </c>
      <c r="F671" s="115">
        <v>7.55</v>
      </c>
      <c r="G671" s="115">
        <v>7.75</v>
      </c>
      <c r="H671" s="115">
        <v>7.5</v>
      </c>
      <c r="I671" s="115">
        <v>6492</v>
      </c>
      <c r="J671" s="115">
        <v>49131.7</v>
      </c>
      <c r="K671" s="117">
        <v>43306</v>
      </c>
      <c r="L671" s="115">
        <v>25</v>
      </c>
      <c r="M671" s="115" t="s">
        <v>3326</v>
      </c>
      <c r="N671" s="115"/>
    </row>
    <row r="672" spans="1:14">
      <c r="A672" s="115" t="s">
        <v>1051</v>
      </c>
      <c r="B672" s="115" t="s">
        <v>393</v>
      </c>
      <c r="C672" s="115">
        <v>150</v>
      </c>
      <c r="D672" s="115">
        <v>154.94999999999999</v>
      </c>
      <c r="E672" s="115">
        <v>150</v>
      </c>
      <c r="F672" s="115">
        <v>153.4</v>
      </c>
      <c r="G672" s="115">
        <v>152.75</v>
      </c>
      <c r="H672" s="115">
        <v>152.55000000000001</v>
      </c>
      <c r="I672" s="115">
        <v>6241</v>
      </c>
      <c r="J672" s="115">
        <v>956192.7</v>
      </c>
      <c r="K672" s="117">
        <v>43306</v>
      </c>
      <c r="L672" s="115">
        <v>246</v>
      </c>
      <c r="M672" s="115" t="s">
        <v>1052</v>
      </c>
      <c r="N672" s="115"/>
    </row>
    <row r="673" spans="1:14">
      <c r="A673" s="115" t="s">
        <v>94</v>
      </c>
      <c r="B673" s="115" t="s">
        <v>393</v>
      </c>
      <c r="C673" s="115">
        <v>1949.95</v>
      </c>
      <c r="D673" s="115">
        <v>1970.6</v>
      </c>
      <c r="E673" s="115">
        <v>1940</v>
      </c>
      <c r="F673" s="115">
        <v>1965.05</v>
      </c>
      <c r="G673" s="115">
        <v>1965.6</v>
      </c>
      <c r="H673" s="115">
        <v>1947.4</v>
      </c>
      <c r="I673" s="115">
        <v>1065275</v>
      </c>
      <c r="J673" s="115">
        <v>2088548051.0999999</v>
      </c>
      <c r="K673" s="117">
        <v>43306</v>
      </c>
      <c r="L673" s="115">
        <v>78077</v>
      </c>
      <c r="M673" s="115" t="s">
        <v>1053</v>
      </c>
      <c r="N673" s="115"/>
    </row>
    <row r="674" spans="1:14">
      <c r="A674" s="115" t="s">
        <v>1054</v>
      </c>
      <c r="B674" s="115" t="s">
        <v>393</v>
      </c>
      <c r="C674" s="115">
        <v>702.15</v>
      </c>
      <c r="D674" s="115">
        <v>741</v>
      </c>
      <c r="E674" s="115">
        <v>702.15</v>
      </c>
      <c r="F674" s="115">
        <v>722.65</v>
      </c>
      <c r="G674" s="115">
        <v>717.05</v>
      </c>
      <c r="H674" s="115">
        <v>712.7</v>
      </c>
      <c r="I674" s="115">
        <v>7292</v>
      </c>
      <c r="J674" s="115">
        <v>5268793.4000000004</v>
      </c>
      <c r="K674" s="117">
        <v>43306</v>
      </c>
      <c r="L674" s="115">
        <v>598</v>
      </c>
      <c r="M674" s="115" t="s">
        <v>1055</v>
      </c>
      <c r="N674" s="115"/>
    </row>
    <row r="675" spans="1:14">
      <c r="A675" s="115" t="s">
        <v>1056</v>
      </c>
      <c r="B675" s="115" t="s">
        <v>393</v>
      </c>
      <c r="C675" s="115">
        <v>174.8</v>
      </c>
      <c r="D675" s="115">
        <v>179.6</v>
      </c>
      <c r="E675" s="115">
        <v>171.2</v>
      </c>
      <c r="F675" s="115">
        <v>177.4</v>
      </c>
      <c r="G675" s="115">
        <v>177.4</v>
      </c>
      <c r="H675" s="115">
        <v>173.7</v>
      </c>
      <c r="I675" s="115">
        <v>6653355</v>
      </c>
      <c r="J675" s="115">
        <v>1176491345.45</v>
      </c>
      <c r="K675" s="117">
        <v>43306</v>
      </c>
      <c r="L675" s="115">
        <v>107969</v>
      </c>
      <c r="M675" s="115" t="s">
        <v>2589</v>
      </c>
      <c r="N675" s="115"/>
    </row>
    <row r="676" spans="1:14">
      <c r="A676" s="115" t="s">
        <v>1057</v>
      </c>
      <c r="B676" s="115" t="s">
        <v>393</v>
      </c>
      <c r="C676" s="115">
        <v>452.1</v>
      </c>
      <c r="D676" s="115">
        <v>458.8</v>
      </c>
      <c r="E676" s="115">
        <v>450</v>
      </c>
      <c r="F676" s="115">
        <v>455</v>
      </c>
      <c r="G676" s="115">
        <v>455</v>
      </c>
      <c r="H676" s="115">
        <v>455.05</v>
      </c>
      <c r="I676" s="115">
        <v>6489</v>
      </c>
      <c r="J676" s="115">
        <v>2942603.15</v>
      </c>
      <c r="K676" s="117">
        <v>43306</v>
      </c>
      <c r="L676" s="115">
        <v>314</v>
      </c>
      <c r="M676" s="115" t="s">
        <v>1058</v>
      </c>
      <c r="N676" s="115"/>
    </row>
    <row r="677" spans="1:14">
      <c r="A677" s="115" t="s">
        <v>2219</v>
      </c>
      <c r="B677" s="115" t="s">
        <v>393</v>
      </c>
      <c r="C677" s="115">
        <v>318.3</v>
      </c>
      <c r="D677" s="115">
        <v>320</v>
      </c>
      <c r="E677" s="115">
        <v>316.60000000000002</v>
      </c>
      <c r="F677" s="115">
        <v>317.89999999999998</v>
      </c>
      <c r="G677" s="115">
        <v>317.89999999999998</v>
      </c>
      <c r="H677" s="115">
        <v>318.06</v>
      </c>
      <c r="I677" s="115">
        <v>548</v>
      </c>
      <c r="J677" s="115">
        <v>174190.4</v>
      </c>
      <c r="K677" s="117">
        <v>43306</v>
      </c>
      <c r="L677" s="115">
        <v>18</v>
      </c>
      <c r="M677" s="115" t="s">
        <v>2220</v>
      </c>
      <c r="N677" s="115"/>
    </row>
    <row r="678" spans="1:14">
      <c r="A678" s="115" t="s">
        <v>191</v>
      </c>
      <c r="B678" s="115" t="s">
        <v>393</v>
      </c>
      <c r="C678" s="115">
        <v>286</v>
      </c>
      <c r="D678" s="115">
        <v>291.89999999999998</v>
      </c>
      <c r="E678" s="115">
        <v>283.45</v>
      </c>
      <c r="F678" s="115">
        <v>286.89999999999998</v>
      </c>
      <c r="G678" s="115">
        <v>286.05</v>
      </c>
      <c r="H678" s="115">
        <v>285.85000000000002</v>
      </c>
      <c r="I678" s="115">
        <v>6454497</v>
      </c>
      <c r="J678" s="115">
        <v>1851990768.3</v>
      </c>
      <c r="K678" s="117">
        <v>43306</v>
      </c>
      <c r="L678" s="115">
        <v>39690</v>
      </c>
      <c r="M678" s="115" t="s">
        <v>1059</v>
      </c>
      <c r="N678" s="115"/>
    </row>
    <row r="679" spans="1:14">
      <c r="A679" s="115" t="s">
        <v>95</v>
      </c>
      <c r="B679" s="115" t="s">
        <v>393</v>
      </c>
      <c r="C679" s="115">
        <v>1379</v>
      </c>
      <c r="D679" s="115">
        <v>1393.8</v>
      </c>
      <c r="E679" s="115">
        <v>1365.45</v>
      </c>
      <c r="F679" s="115">
        <v>1383.75</v>
      </c>
      <c r="G679" s="115">
        <v>1381.15</v>
      </c>
      <c r="H679" s="115">
        <v>1377.15</v>
      </c>
      <c r="I679" s="115">
        <v>3468461</v>
      </c>
      <c r="J679" s="115">
        <v>4797085713.9499998</v>
      </c>
      <c r="K679" s="117">
        <v>43306</v>
      </c>
      <c r="L679" s="115">
        <v>110230</v>
      </c>
      <c r="M679" s="115" t="s">
        <v>1060</v>
      </c>
      <c r="N679" s="115"/>
    </row>
    <row r="680" spans="1:14">
      <c r="A680" s="115" t="s">
        <v>1061</v>
      </c>
      <c r="B680" s="115" t="s">
        <v>393</v>
      </c>
      <c r="C680" s="115">
        <v>488</v>
      </c>
      <c r="D680" s="115">
        <v>498.95</v>
      </c>
      <c r="E680" s="115">
        <v>476.2</v>
      </c>
      <c r="F680" s="115">
        <v>489.5</v>
      </c>
      <c r="G680" s="115">
        <v>489.7</v>
      </c>
      <c r="H680" s="115">
        <v>482.2</v>
      </c>
      <c r="I680" s="115">
        <v>23790</v>
      </c>
      <c r="J680" s="115">
        <v>11560036.9</v>
      </c>
      <c r="K680" s="117">
        <v>43306</v>
      </c>
      <c r="L680" s="115">
        <v>1258</v>
      </c>
      <c r="M680" s="115" t="s">
        <v>1062</v>
      </c>
      <c r="N680" s="115"/>
    </row>
    <row r="681" spans="1:14">
      <c r="A681" s="115" t="s">
        <v>1064</v>
      </c>
      <c r="B681" s="115" t="s">
        <v>393</v>
      </c>
      <c r="C681" s="115">
        <v>199.8</v>
      </c>
      <c r="D681" s="115">
        <v>209</v>
      </c>
      <c r="E681" s="115">
        <v>199.5</v>
      </c>
      <c r="F681" s="115">
        <v>202.85</v>
      </c>
      <c r="G681" s="115">
        <v>204.5</v>
      </c>
      <c r="H681" s="115">
        <v>198.35</v>
      </c>
      <c r="I681" s="115">
        <v>426478</v>
      </c>
      <c r="J681" s="115">
        <v>87252892.599999994</v>
      </c>
      <c r="K681" s="117">
        <v>43306</v>
      </c>
      <c r="L681" s="115">
        <v>8162</v>
      </c>
      <c r="M681" s="115" t="s">
        <v>1065</v>
      </c>
      <c r="N681" s="115"/>
    </row>
    <row r="682" spans="1:14">
      <c r="A682" s="115" t="s">
        <v>1066</v>
      </c>
      <c r="B682" s="115" t="s">
        <v>393</v>
      </c>
      <c r="C682" s="115">
        <v>83.05</v>
      </c>
      <c r="D682" s="115">
        <v>86.25</v>
      </c>
      <c r="E682" s="115">
        <v>82.1</v>
      </c>
      <c r="F682" s="115">
        <v>85.45</v>
      </c>
      <c r="G682" s="115">
        <v>85.45</v>
      </c>
      <c r="H682" s="115">
        <v>82.3</v>
      </c>
      <c r="I682" s="115">
        <v>111466</v>
      </c>
      <c r="J682" s="115">
        <v>9504636.75</v>
      </c>
      <c r="K682" s="117">
        <v>43306</v>
      </c>
      <c r="L682" s="115">
        <v>1255</v>
      </c>
      <c r="M682" s="115" t="s">
        <v>1067</v>
      </c>
      <c r="N682" s="115"/>
    </row>
    <row r="683" spans="1:14">
      <c r="A683" s="115" t="s">
        <v>1068</v>
      </c>
      <c r="B683" s="115" t="s">
        <v>393</v>
      </c>
      <c r="C683" s="115">
        <v>686.9</v>
      </c>
      <c r="D683" s="115">
        <v>710</v>
      </c>
      <c r="E683" s="115">
        <v>673.95</v>
      </c>
      <c r="F683" s="115">
        <v>699.5</v>
      </c>
      <c r="G683" s="115">
        <v>699</v>
      </c>
      <c r="H683" s="115">
        <v>689.3</v>
      </c>
      <c r="I683" s="115">
        <v>5560</v>
      </c>
      <c r="J683" s="115">
        <v>3861110.85</v>
      </c>
      <c r="K683" s="117">
        <v>43306</v>
      </c>
      <c r="L683" s="115">
        <v>738</v>
      </c>
      <c r="M683" s="115" t="s">
        <v>1069</v>
      </c>
      <c r="N683" s="115"/>
    </row>
    <row r="684" spans="1:14">
      <c r="A684" s="115" t="s">
        <v>1070</v>
      </c>
      <c r="B684" s="115" t="s">
        <v>393</v>
      </c>
      <c r="C684" s="115">
        <v>206.8</v>
      </c>
      <c r="D684" s="115">
        <v>212</v>
      </c>
      <c r="E684" s="115">
        <v>205</v>
      </c>
      <c r="F684" s="115">
        <v>210.05</v>
      </c>
      <c r="G684" s="115">
        <v>210.1</v>
      </c>
      <c r="H684" s="115">
        <v>204.95</v>
      </c>
      <c r="I684" s="115">
        <v>624181</v>
      </c>
      <c r="J684" s="115">
        <v>130524303.2</v>
      </c>
      <c r="K684" s="117">
        <v>43306</v>
      </c>
      <c r="L684" s="115">
        <v>12007</v>
      </c>
      <c r="M684" s="115" t="s">
        <v>1071</v>
      </c>
      <c r="N684" s="115"/>
    </row>
    <row r="685" spans="1:14">
      <c r="A685" s="115" t="s">
        <v>2935</v>
      </c>
      <c r="B685" s="115" t="s">
        <v>393</v>
      </c>
      <c r="C685" s="115">
        <v>54.4</v>
      </c>
      <c r="D685" s="115">
        <v>57.95</v>
      </c>
      <c r="E685" s="115">
        <v>54.35</v>
      </c>
      <c r="F685" s="115">
        <v>56.2</v>
      </c>
      <c r="G685" s="115">
        <v>55.3</v>
      </c>
      <c r="H685" s="115">
        <v>54.4</v>
      </c>
      <c r="I685" s="115">
        <v>17878</v>
      </c>
      <c r="J685" s="115">
        <v>1016247.75</v>
      </c>
      <c r="K685" s="117">
        <v>43306</v>
      </c>
      <c r="L685" s="115">
        <v>155</v>
      </c>
      <c r="M685" s="115" t="s">
        <v>2936</v>
      </c>
      <c r="N685" s="115"/>
    </row>
    <row r="686" spans="1:14">
      <c r="A686" s="115" t="s">
        <v>3179</v>
      </c>
      <c r="B686" s="115" t="s">
        <v>393</v>
      </c>
      <c r="C686" s="115">
        <v>17.5</v>
      </c>
      <c r="D686" s="115">
        <v>17.55</v>
      </c>
      <c r="E686" s="115">
        <v>17.3</v>
      </c>
      <c r="F686" s="115">
        <v>17.350000000000001</v>
      </c>
      <c r="G686" s="115">
        <v>17.3</v>
      </c>
      <c r="H686" s="115">
        <v>17.5</v>
      </c>
      <c r="I686" s="115">
        <v>20514</v>
      </c>
      <c r="J686" s="115">
        <v>358625.2</v>
      </c>
      <c r="K686" s="117">
        <v>43306</v>
      </c>
      <c r="L686" s="115">
        <v>48</v>
      </c>
      <c r="M686" s="115" t="s">
        <v>3180</v>
      </c>
      <c r="N686" s="115"/>
    </row>
    <row r="687" spans="1:14">
      <c r="A687" s="115" t="s">
        <v>96</v>
      </c>
      <c r="B687" s="115" t="s">
        <v>393</v>
      </c>
      <c r="C687" s="115">
        <v>13.8</v>
      </c>
      <c r="D687" s="115">
        <v>14</v>
      </c>
      <c r="E687" s="115">
        <v>13.7</v>
      </c>
      <c r="F687" s="115">
        <v>13.8</v>
      </c>
      <c r="G687" s="115">
        <v>13.7</v>
      </c>
      <c r="H687" s="115">
        <v>13.8</v>
      </c>
      <c r="I687" s="115">
        <v>507465</v>
      </c>
      <c r="J687" s="115">
        <v>7044125.5999999996</v>
      </c>
      <c r="K687" s="117">
        <v>43306</v>
      </c>
      <c r="L687" s="115">
        <v>1004</v>
      </c>
      <c r="M687" s="115" t="s">
        <v>1072</v>
      </c>
      <c r="N687" s="115"/>
    </row>
    <row r="688" spans="1:14">
      <c r="A688" s="115" t="s">
        <v>97</v>
      </c>
      <c r="B688" s="115" t="s">
        <v>393</v>
      </c>
      <c r="C688" s="115">
        <v>163.6</v>
      </c>
      <c r="D688" s="115">
        <v>163.69999999999999</v>
      </c>
      <c r="E688" s="115">
        <v>160.15</v>
      </c>
      <c r="F688" s="115">
        <v>163.1</v>
      </c>
      <c r="G688" s="115">
        <v>163</v>
      </c>
      <c r="H688" s="115">
        <v>164.95</v>
      </c>
      <c r="I688" s="115">
        <v>5276840</v>
      </c>
      <c r="J688" s="115">
        <v>856194377.54999995</v>
      </c>
      <c r="K688" s="117">
        <v>43306</v>
      </c>
      <c r="L688" s="115">
        <v>32167</v>
      </c>
      <c r="M688" s="115" t="s">
        <v>1073</v>
      </c>
      <c r="N688" s="115"/>
    </row>
    <row r="689" spans="1:14">
      <c r="A689" s="115" t="s">
        <v>3327</v>
      </c>
      <c r="B689" s="115" t="s">
        <v>393</v>
      </c>
      <c r="C689" s="115">
        <v>92.1</v>
      </c>
      <c r="D689" s="115">
        <v>94.95</v>
      </c>
      <c r="E689" s="115">
        <v>91.25</v>
      </c>
      <c r="F689" s="115">
        <v>92.95</v>
      </c>
      <c r="G689" s="115">
        <v>93.2</v>
      </c>
      <c r="H689" s="115">
        <v>93.9</v>
      </c>
      <c r="I689" s="115">
        <v>62868</v>
      </c>
      <c r="J689" s="115">
        <v>5854733.4000000004</v>
      </c>
      <c r="K689" s="117">
        <v>43306</v>
      </c>
      <c r="L689" s="115">
        <v>547</v>
      </c>
      <c r="M689" s="115" t="s">
        <v>3328</v>
      </c>
      <c r="N689" s="115"/>
    </row>
    <row r="690" spans="1:14">
      <c r="A690" s="115" t="s">
        <v>1074</v>
      </c>
      <c r="B690" s="115" t="s">
        <v>393</v>
      </c>
      <c r="C690" s="115">
        <v>320.25</v>
      </c>
      <c r="D690" s="115">
        <v>333.5</v>
      </c>
      <c r="E690" s="115">
        <v>320.25</v>
      </c>
      <c r="F690" s="115">
        <v>329</v>
      </c>
      <c r="G690" s="115">
        <v>329</v>
      </c>
      <c r="H690" s="115">
        <v>322.05</v>
      </c>
      <c r="I690" s="115">
        <v>48937</v>
      </c>
      <c r="J690" s="115">
        <v>16142558.050000001</v>
      </c>
      <c r="K690" s="117">
        <v>43306</v>
      </c>
      <c r="L690" s="115">
        <v>847</v>
      </c>
      <c r="M690" s="115" t="s">
        <v>1075</v>
      </c>
      <c r="N690" s="115"/>
    </row>
    <row r="691" spans="1:14">
      <c r="A691" s="115" t="s">
        <v>201</v>
      </c>
      <c r="B691" s="115" t="s">
        <v>393</v>
      </c>
      <c r="C691" s="115">
        <v>758</v>
      </c>
      <c r="D691" s="115">
        <v>766.65</v>
      </c>
      <c r="E691" s="115">
        <v>745.15</v>
      </c>
      <c r="F691" s="115">
        <v>757.05</v>
      </c>
      <c r="G691" s="115">
        <v>757</v>
      </c>
      <c r="H691" s="115">
        <v>758.9</v>
      </c>
      <c r="I691" s="115">
        <v>117234</v>
      </c>
      <c r="J691" s="115">
        <v>88591768.349999994</v>
      </c>
      <c r="K691" s="117">
        <v>43306</v>
      </c>
      <c r="L691" s="115">
        <v>5221</v>
      </c>
      <c r="M691" s="115" t="s">
        <v>1076</v>
      </c>
      <c r="N691" s="115"/>
    </row>
    <row r="692" spans="1:14">
      <c r="A692" s="115" t="s">
        <v>98</v>
      </c>
      <c r="B692" s="115" t="s">
        <v>393</v>
      </c>
      <c r="C692" s="115">
        <v>199.55</v>
      </c>
      <c r="D692" s="115">
        <v>203.9</v>
      </c>
      <c r="E692" s="115">
        <v>192.7</v>
      </c>
      <c r="F692" s="115">
        <v>194</v>
      </c>
      <c r="G692" s="115">
        <v>193.45</v>
      </c>
      <c r="H692" s="115">
        <v>197.85</v>
      </c>
      <c r="I692" s="115">
        <v>2740670</v>
      </c>
      <c r="J692" s="115">
        <v>543732947.95000005</v>
      </c>
      <c r="K692" s="117">
        <v>43306</v>
      </c>
      <c r="L692" s="115">
        <v>25187</v>
      </c>
      <c r="M692" s="115" t="s">
        <v>1077</v>
      </c>
      <c r="N692" s="115"/>
    </row>
    <row r="693" spans="1:14">
      <c r="A693" s="115" t="s">
        <v>3119</v>
      </c>
      <c r="B693" s="115" t="s">
        <v>393</v>
      </c>
      <c r="C693" s="115">
        <v>306</v>
      </c>
      <c r="D693" s="115">
        <v>313.60000000000002</v>
      </c>
      <c r="E693" s="115">
        <v>306</v>
      </c>
      <c r="F693" s="115">
        <v>309.2</v>
      </c>
      <c r="G693" s="115">
        <v>309.45</v>
      </c>
      <c r="H693" s="115">
        <v>309</v>
      </c>
      <c r="I693" s="115">
        <v>208592</v>
      </c>
      <c r="J693" s="115">
        <v>65003660.049999997</v>
      </c>
      <c r="K693" s="117">
        <v>43306</v>
      </c>
      <c r="L693" s="115">
        <v>2411</v>
      </c>
      <c r="M693" s="115" t="s">
        <v>3120</v>
      </c>
      <c r="N693" s="115"/>
    </row>
    <row r="694" spans="1:14">
      <c r="A694" s="115" t="s">
        <v>1078</v>
      </c>
      <c r="B694" s="115" t="s">
        <v>393</v>
      </c>
      <c r="C694" s="115">
        <v>304</v>
      </c>
      <c r="D694" s="115">
        <v>325.10000000000002</v>
      </c>
      <c r="E694" s="115">
        <v>304</v>
      </c>
      <c r="F694" s="115">
        <v>319.05</v>
      </c>
      <c r="G694" s="115">
        <v>318.5</v>
      </c>
      <c r="H694" s="115">
        <v>309.8</v>
      </c>
      <c r="I694" s="115">
        <v>21427</v>
      </c>
      <c r="J694" s="115">
        <v>6786375.9000000004</v>
      </c>
      <c r="K694" s="117">
        <v>43306</v>
      </c>
      <c r="L694" s="115">
        <v>450</v>
      </c>
      <c r="M694" s="115" t="s">
        <v>1079</v>
      </c>
      <c r="N694" s="115"/>
    </row>
    <row r="695" spans="1:14">
      <c r="A695" s="115" t="s">
        <v>2937</v>
      </c>
      <c r="B695" s="115" t="s">
        <v>393</v>
      </c>
      <c r="C695" s="115">
        <v>6.7</v>
      </c>
      <c r="D695" s="115">
        <v>6.7</v>
      </c>
      <c r="E695" s="115">
        <v>6.35</v>
      </c>
      <c r="F695" s="115">
        <v>6.45</v>
      </c>
      <c r="G695" s="115">
        <v>6.4</v>
      </c>
      <c r="H695" s="115">
        <v>6.4</v>
      </c>
      <c r="I695" s="115">
        <v>7809</v>
      </c>
      <c r="J695" s="115">
        <v>50789.5</v>
      </c>
      <c r="K695" s="117">
        <v>43306</v>
      </c>
      <c r="L695" s="115">
        <v>37</v>
      </c>
      <c r="M695" s="115" t="s">
        <v>2938</v>
      </c>
      <c r="N695" s="115"/>
    </row>
    <row r="696" spans="1:14">
      <c r="A696" s="115" t="s">
        <v>99</v>
      </c>
      <c r="B696" s="115" t="s">
        <v>393</v>
      </c>
      <c r="C696" s="115">
        <v>284.25</v>
      </c>
      <c r="D696" s="115">
        <v>286.95</v>
      </c>
      <c r="E696" s="115">
        <v>283.2</v>
      </c>
      <c r="F696" s="115">
        <v>286.14999999999998</v>
      </c>
      <c r="G696" s="115">
        <v>286.39999999999998</v>
      </c>
      <c r="H696" s="115">
        <v>285.64999999999998</v>
      </c>
      <c r="I696" s="115">
        <v>13301823</v>
      </c>
      <c r="J696" s="115">
        <v>3799528112.3499999</v>
      </c>
      <c r="K696" s="117">
        <v>43306</v>
      </c>
      <c r="L696" s="115">
        <v>89845</v>
      </c>
      <c r="M696" s="115" t="s">
        <v>1080</v>
      </c>
      <c r="N696" s="115"/>
    </row>
    <row r="697" spans="1:14">
      <c r="A697" s="115" t="s">
        <v>2303</v>
      </c>
      <c r="B697" s="115" t="s">
        <v>393</v>
      </c>
      <c r="C697" s="115">
        <v>392.95</v>
      </c>
      <c r="D697" s="115">
        <v>401.95</v>
      </c>
      <c r="E697" s="115">
        <v>386.95</v>
      </c>
      <c r="F697" s="115">
        <v>389.45</v>
      </c>
      <c r="G697" s="115">
        <v>389.9</v>
      </c>
      <c r="H697" s="115">
        <v>390.1</v>
      </c>
      <c r="I697" s="115">
        <v>48102</v>
      </c>
      <c r="J697" s="115">
        <v>19016906.649999999</v>
      </c>
      <c r="K697" s="117">
        <v>43306</v>
      </c>
      <c r="L697" s="115">
        <v>3292</v>
      </c>
      <c r="M697" s="115" t="s">
        <v>2304</v>
      </c>
      <c r="N697" s="115"/>
    </row>
    <row r="698" spans="1:14">
      <c r="A698" s="115" t="s">
        <v>1081</v>
      </c>
      <c r="B698" s="115" t="s">
        <v>393</v>
      </c>
      <c r="C698" s="115">
        <v>130</v>
      </c>
      <c r="D698" s="115">
        <v>131.75</v>
      </c>
      <c r="E698" s="115">
        <v>124</v>
      </c>
      <c r="F698" s="115">
        <v>125.8</v>
      </c>
      <c r="G698" s="115">
        <v>126.75</v>
      </c>
      <c r="H698" s="115">
        <v>128.35</v>
      </c>
      <c r="I698" s="115">
        <v>906741</v>
      </c>
      <c r="J698" s="115">
        <v>114388691.2</v>
      </c>
      <c r="K698" s="117">
        <v>43306</v>
      </c>
      <c r="L698" s="115">
        <v>2782</v>
      </c>
      <c r="M698" s="115" t="s">
        <v>1082</v>
      </c>
      <c r="N698" s="115"/>
    </row>
    <row r="699" spans="1:14">
      <c r="A699" s="115" t="s">
        <v>1083</v>
      </c>
      <c r="B699" s="115" t="s">
        <v>393</v>
      </c>
      <c r="C699" s="115">
        <v>84.5</v>
      </c>
      <c r="D699" s="115">
        <v>88.9</v>
      </c>
      <c r="E699" s="115">
        <v>84</v>
      </c>
      <c r="F699" s="115">
        <v>86.4</v>
      </c>
      <c r="G699" s="115">
        <v>85.45</v>
      </c>
      <c r="H699" s="115">
        <v>84.4</v>
      </c>
      <c r="I699" s="115">
        <v>1090949</v>
      </c>
      <c r="J699" s="115">
        <v>95037149.599999994</v>
      </c>
      <c r="K699" s="117">
        <v>43306</v>
      </c>
      <c r="L699" s="115">
        <v>7766</v>
      </c>
      <c r="M699" s="115" t="s">
        <v>1084</v>
      </c>
      <c r="N699" s="115"/>
    </row>
    <row r="700" spans="1:14">
      <c r="A700" s="115" t="s">
        <v>1085</v>
      </c>
      <c r="B700" s="115" t="s">
        <v>393</v>
      </c>
      <c r="C700" s="115">
        <v>13.9</v>
      </c>
      <c r="D700" s="115">
        <v>14.2</v>
      </c>
      <c r="E700" s="115">
        <v>13.35</v>
      </c>
      <c r="F700" s="115">
        <v>13.4</v>
      </c>
      <c r="G700" s="115">
        <v>13.6</v>
      </c>
      <c r="H700" s="115">
        <v>13.8</v>
      </c>
      <c r="I700" s="115">
        <v>514527</v>
      </c>
      <c r="J700" s="115">
        <v>7018056.8499999996</v>
      </c>
      <c r="K700" s="117">
        <v>43306</v>
      </c>
      <c r="L700" s="115">
        <v>1121</v>
      </c>
      <c r="M700" s="115" t="s">
        <v>1086</v>
      </c>
      <c r="N700" s="115"/>
    </row>
    <row r="701" spans="1:14">
      <c r="A701" s="115" t="s">
        <v>1087</v>
      </c>
      <c r="B701" s="115" t="s">
        <v>393</v>
      </c>
      <c r="C701" s="115">
        <v>176.95</v>
      </c>
      <c r="D701" s="115">
        <v>178.9</v>
      </c>
      <c r="E701" s="115">
        <v>172</v>
      </c>
      <c r="F701" s="115">
        <v>173.7</v>
      </c>
      <c r="G701" s="115">
        <v>174</v>
      </c>
      <c r="H701" s="115">
        <v>173.25</v>
      </c>
      <c r="I701" s="115">
        <v>193</v>
      </c>
      <c r="J701" s="115">
        <v>33643.449999999997</v>
      </c>
      <c r="K701" s="117">
        <v>43306</v>
      </c>
      <c r="L701" s="115">
        <v>22</v>
      </c>
      <c r="M701" s="115" t="s">
        <v>1088</v>
      </c>
      <c r="N701" s="115"/>
    </row>
    <row r="702" spans="1:14">
      <c r="A702" s="115" t="s">
        <v>2939</v>
      </c>
      <c r="B702" s="115" t="s">
        <v>3237</v>
      </c>
      <c r="C702" s="115">
        <v>1.5</v>
      </c>
      <c r="D702" s="115">
        <v>1.5</v>
      </c>
      <c r="E702" s="115">
        <v>1.4</v>
      </c>
      <c r="F702" s="115">
        <v>1.45</v>
      </c>
      <c r="G702" s="115">
        <v>1.5</v>
      </c>
      <c r="H702" s="115">
        <v>1.45</v>
      </c>
      <c r="I702" s="115">
        <v>380477</v>
      </c>
      <c r="J702" s="115">
        <v>560609.75</v>
      </c>
      <c r="K702" s="117">
        <v>43306</v>
      </c>
      <c r="L702" s="115">
        <v>213</v>
      </c>
      <c r="M702" s="115" t="s">
        <v>2940</v>
      </c>
      <c r="N702" s="115"/>
    </row>
    <row r="703" spans="1:14">
      <c r="A703" s="115" t="s">
        <v>3695</v>
      </c>
      <c r="B703" s="115" t="s">
        <v>393</v>
      </c>
      <c r="C703" s="115">
        <v>2737.05</v>
      </c>
      <c r="D703" s="115">
        <v>2847.95</v>
      </c>
      <c r="E703" s="115">
        <v>2731</v>
      </c>
      <c r="F703" s="115">
        <v>2847.95</v>
      </c>
      <c r="G703" s="115">
        <v>2847.95</v>
      </c>
      <c r="H703" s="115">
        <v>2765</v>
      </c>
      <c r="I703" s="115">
        <v>10</v>
      </c>
      <c r="J703" s="115">
        <v>27468</v>
      </c>
      <c r="K703" s="117">
        <v>43306</v>
      </c>
      <c r="L703" s="115">
        <v>6</v>
      </c>
      <c r="M703" s="115" t="s">
        <v>3696</v>
      </c>
      <c r="N703" s="115"/>
    </row>
    <row r="704" spans="1:14">
      <c r="A704" s="115" t="s">
        <v>3730</v>
      </c>
      <c r="B704" s="115" t="s">
        <v>393</v>
      </c>
      <c r="C704" s="115">
        <v>1156</v>
      </c>
      <c r="D704" s="115">
        <v>1156</v>
      </c>
      <c r="E704" s="115">
        <v>1156</v>
      </c>
      <c r="F704" s="115">
        <v>1156</v>
      </c>
      <c r="G704" s="115">
        <v>1156</v>
      </c>
      <c r="H704" s="115">
        <v>1179</v>
      </c>
      <c r="I704" s="115">
        <v>19</v>
      </c>
      <c r="J704" s="115">
        <v>21964</v>
      </c>
      <c r="K704" s="117">
        <v>43306</v>
      </c>
      <c r="L704" s="115">
        <v>2</v>
      </c>
      <c r="M704" s="115" t="s">
        <v>3731</v>
      </c>
      <c r="N704" s="115"/>
    </row>
    <row r="705" spans="1:14">
      <c r="A705" s="115" t="s">
        <v>2734</v>
      </c>
      <c r="B705" s="115" t="s">
        <v>393</v>
      </c>
      <c r="C705" s="115">
        <v>77</v>
      </c>
      <c r="D705" s="115">
        <v>77.3</v>
      </c>
      <c r="E705" s="115">
        <v>72.650000000000006</v>
      </c>
      <c r="F705" s="115">
        <v>72.900000000000006</v>
      </c>
      <c r="G705" s="115">
        <v>73.5</v>
      </c>
      <c r="H705" s="115">
        <v>75.25</v>
      </c>
      <c r="I705" s="115">
        <v>33832</v>
      </c>
      <c r="J705" s="115">
        <v>2524398.5</v>
      </c>
      <c r="K705" s="117">
        <v>43306</v>
      </c>
      <c r="L705" s="115">
        <v>531</v>
      </c>
      <c r="M705" s="115" t="s">
        <v>2735</v>
      </c>
      <c r="N705" s="115"/>
    </row>
    <row r="706" spans="1:14">
      <c r="A706" s="115" t="s">
        <v>202</v>
      </c>
      <c r="B706" s="115" t="s">
        <v>393</v>
      </c>
      <c r="C706" s="115">
        <v>49</v>
      </c>
      <c r="D706" s="115">
        <v>49</v>
      </c>
      <c r="E706" s="115">
        <v>48.05</v>
      </c>
      <c r="F706" s="115">
        <v>48.4</v>
      </c>
      <c r="G706" s="115">
        <v>48.45</v>
      </c>
      <c r="H706" s="115">
        <v>48.55</v>
      </c>
      <c r="I706" s="115">
        <v>97606</v>
      </c>
      <c r="J706" s="115">
        <v>4747185.0999999996</v>
      </c>
      <c r="K706" s="117">
        <v>43306</v>
      </c>
      <c r="L706" s="115">
        <v>1287</v>
      </c>
      <c r="M706" s="115" t="s">
        <v>1089</v>
      </c>
      <c r="N706" s="115"/>
    </row>
    <row r="707" spans="1:14">
      <c r="A707" s="115" t="s">
        <v>1090</v>
      </c>
      <c r="B707" s="115" t="s">
        <v>393</v>
      </c>
      <c r="C707" s="115">
        <v>137</v>
      </c>
      <c r="D707" s="115">
        <v>137</v>
      </c>
      <c r="E707" s="115">
        <v>132.65</v>
      </c>
      <c r="F707" s="115">
        <v>134.5</v>
      </c>
      <c r="G707" s="115">
        <v>134.94999999999999</v>
      </c>
      <c r="H707" s="115">
        <v>132.9</v>
      </c>
      <c r="I707" s="115">
        <v>23019</v>
      </c>
      <c r="J707" s="115">
        <v>3081030</v>
      </c>
      <c r="K707" s="117">
        <v>43306</v>
      </c>
      <c r="L707" s="115">
        <v>684</v>
      </c>
      <c r="M707" s="115" t="s">
        <v>1091</v>
      </c>
      <c r="N707" s="115"/>
    </row>
    <row r="708" spans="1:14">
      <c r="A708" s="115" t="s">
        <v>1092</v>
      </c>
      <c r="B708" s="115" t="s">
        <v>393</v>
      </c>
      <c r="C708" s="115">
        <v>25</v>
      </c>
      <c r="D708" s="115">
        <v>26.45</v>
      </c>
      <c r="E708" s="115">
        <v>25</v>
      </c>
      <c r="F708" s="115">
        <v>26.25</v>
      </c>
      <c r="G708" s="115">
        <v>26.4</v>
      </c>
      <c r="H708" s="115">
        <v>25.05</v>
      </c>
      <c r="I708" s="115">
        <v>17398</v>
      </c>
      <c r="J708" s="115">
        <v>451363.15</v>
      </c>
      <c r="K708" s="117">
        <v>43306</v>
      </c>
      <c r="L708" s="115">
        <v>134</v>
      </c>
      <c r="M708" s="115" t="s">
        <v>1093</v>
      </c>
      <c r="N708" s="115"/>
    </row>
    <row r="709" spans="1:14">
      <c r="A709" s="115" t="s">
        <v>2941</v>
      </c>
      <c r="B709" s="115" t="s">
        <v>393</v>
      </c>
      <c r="C709" s="115">
        <v>8.4499999999999993</v>
      </c>
      <c r="D709" s="115">
        <v>8.8000000000000007</v>
      </c>
      <c r="E709" s="115">
        <v>8.4499999999999993</v>
      </c>
      <c r="F709" s="115">
        <v>8.65</v>
      </c>
      <c r="G709" s="115">
        <v>8.5500000000000007</v>
      </c>
      <c r="H709" s="115">
        <v>8.5</v>
      </c>
      <c r="I709" s="115">
        <v>1492</v>
      </c>
      <c r="J709" s="115">
        <v>13035.1</v>
      </c>
      <c r="K709" s="117">
        <v>43306</v>
      </c>
      <c r="L709" s="115">
        <v>13</v>
      </c>
      <c r="M709" s="115" t="s">
        <v>2942</v>
      </c>
      <c r="N709" s="115"/>
    </row>
    <row r="710" spans="1:14">
      <c r="A710" s="115" t="s">
        <v>1094</v>
      </c>
      <c r="B710" s="115" t="s">
        <v>393</v>
      </c>
      <c r="C710" s="115">
        <v>145.5</v>
      </c>
      <c r="D710" s="115">
        <v>146.80000000000001</v>
      </c>
      <c r="E710" s="115">
        <v>143.19999999999999</v>
      </c>
      <c r="F710" s="115">
        <v>143.94999999999999</v>
      </c>
      <c r="G710" s="115">
        <v>143.69999999999999</v>
      </c>
      <c r="H710" s="115">
        <v>144.44999999999999</v>
      </c>
      <c r="I710" s="115">
        <v>1116797</v>
      </c>
      <c r="J710" s="115">
        <v>161918548.69999999</v>
      </c>
      <c r="K710" s="117">
        <v>43306</v>
      </c>
      <c r="L710" s="115">
        <v>9095</v>
      </c>
      <c r="M710" s="115" t="s">
        <v>1095</v>
      </c>
      <c r="N710" s="115"/>
    </row>
    <row r="711" spans="1:14">
      <c r="A711" s="115" t="s">
        <v>3812</v>
      </c>
      <c r="B711" s="115" t="s">
        <v>3237</v>
      </c>
      <c r="C711" s="115">
        <v>3.4</v>
      </c>
      <c r="D711" s="115">
        <v>3.4</v>
      </c>
      <c r="E711" s="115">
        <v>3.4</v>
      </c>
      <c r="F711" s="115">
        <v>3.4</v>
      </c>
      <c r="G711" s="115">
        <v>3.4</v>
      </c>
      <c r="H711" s="115">
        <v>3.55</v>
      </c>
      <c r="I711" s="115">
        <v>560</v>
      </c>
      <c r="J711" s="115">
        <v>1904</v>
      </c>
      <c r="K711" s="117">
        <v>43306</v>
      </c>
      <c r="L711" s="115">
        <v>3</v>
      </c>
      <c r="M711" s="115" t="s">
        <v>3813</v>
      </c>
      <c r="N711" s="115"/>
    </row>
    <row r="712" spans="1:14">
      <c r="A712" s="115" t="s">
        <v>1096</v>
      </c>
      <c r="B712" s="115" t="s">
        <v>393</v>
      </c>
      <c r="C712" s="115">
        <v>84</v>
      </c>
      <c r="D712" s="115">
        <v>84.3</v>
      </c>
      <c r="E712" s="115">
        <v>81.900000000000006</v>
      </c>
      <c r="F712" s="115">
        <v>82.4</v>
      </c>
      <c r="G712" s="115">
        <v>82.15</v>
      </c>
      <c r="H712" s="115">
        <v>83.7</v>
      </c>
      <c r="I712" s="115">
        <v>678051</v>
      </c>
      <c r="J712" s="115">
        <v>56300249.149999999</v>
      </c>
      <c r="K712" s="117">
        <v>43306</v>
      </c>
      <c r="L712" s="115">
        <v>8228</v>
      </c>
      <c r="M712" s="115" t="s">
        <v>2630</v>
      </c>
      <c r="N712" s="115"/>
    </row>
    <row r="713" spans="1:14">
      <c r="A713" s="115" t="s">
        <v>1097</v>
      </c>
      <c r="B713" s="115" t="s">
        <v>393</v>
      </c>
      <c r="C713" s="115">
        <v>221.05</v>
      </c>
      <c r="D713" s="115">
        <v>230</v>
      </c>
      <c r="E713" s="115">
        <v>220</v>
      </c>
      <c r="F713" s="115">
        <v>227.55</v>
      </c>
      <c r="G713" s="115">
        <v>229.5</v>
      </c>
      <c r="H713" s="115">
        <v>220.6</v>
      </c>
      <c r="I713" s="115">
        <v>10661</v>
      </c>
      <c r="J713" s="115">
        <v>2390660.1</v>
      </c>
      <c r="K713" s="117">
        <v>43306</v>
      </c>
      <c r="L713" s="115">
        <v>572</v>
      </c>
      <c r="M713" s="115" t="s">
        <v>1098</v>
      </c>
      <c r="N713" s="115"/>
    </row>
    <row r="714" spans="1:14">
      <c r="A714" s="115" t="s">
        <v>1099</v>
      </c>
      <c r="B714" s="115" t="s">
        <v>393</v>
      </c>
      <c r="C714" s="115">
        <v>479.85</v>
      </c>
      <c r="D714" s="115">
        <v>485</v>
      </c>
      <c r="E714" s="115">
        <v>456</v>
      </c>
      <c r="F714" s="115">
        <v>459.5</v>
      </c>
      <c r="G714" s="115">
        <v>462</v>
      </c>
      <c r="H714" s="115">
        <v>482.15</v>
      </c>
      <c r="I714" s="115">
        <v>50423</v>
      </c>
      <c r="J714" s="115">
        <v>23731311.399999999</v>
      </c>
      <c r="K714" s="117">
        <v>43306</v>
      </c>
      <c r="L714" s="115">
        <v>2648</v>
      </c>
      <c r="M714" s="115" t="s">
        <v>1100</v>
      </c>
      <c r="N714" s="115"/>
    </row>
    <row r="715" spans="1:14">
      <c r="A715" s="115" t="s">
        <v>2943</v>
      </c>
      <c r="B715" s="115" t="s">
        <v>393</v>
      </c>
      <c r="C715" s="115">
        <v>4.9000000000000004</v>
      </c>
      <c r="D715" s="115">
        <v>5.2</v>
      </c>
      <c r="E715" s="115">
        <v>4.7</v>
      </c>
      <c r="F715" s="115">
        <v>5.0999999999999996</v>
      </c>
      <c r="G715" s="115">
        <v>5.0999999999999996</v>
      </c>
      <c r="H715" s="115">
        <v>5</v>
      </c>
      <c r="I715" s="115">
        <v>56141</v>
      </c>
      <c r="J715" s="115">
        <v>278718.25</v>
      </c>
      <c r="K715" s="117">
        <v>43306</v>
      </c>
      <c r="L715" s="115">
        <v>74</v>
      </c>
      <c r="M715" s="115" t="s">
        <v>2944</v>
      </c>
      <c r="N715" s="115"/>
    </row>
    <row r="716" spans="1:14">
      <c r="A716" s="115" t="s">
        <v>2945</v>
      </c>
      <c r="B716" s="115" t="s">
        <v>393</v>
      </c>
      <c r="C716" s="115">
        <v>83.5</v>
      </c>
      <c r="D716" s="115">
        <v>86</v>
      </c>
      <c r="E716" s="115">
        <v>82.5</v>
      </c>
      <c r="F716" s="115">
        <v>83.05</v>
      </c>
      <c r="G716" s="115">
        <v>83.7</v>
      </c>
      <c r="H716" s="115">
        <v>78.099999999999994</v>
      </c>
      <c r="I716" s="115">
        <v>340072</v>
      </c>
      <c r="J716" s="115">
        <v>28553752.949999999</v>
      </c>
      <c r="K716" s="117">
        <v>43306</v>
      </c>
      <c r="L716" s="115">
        <v>5213</v>
      </c>
      <c r="M716" s="115" t="s">
        <v>2946</v>
      </c>
      <c r="N716" s="115"/>
    </row>
    <row r="717" spans="1:14">
      <c r="A717" s="115" t="s">
        <v>1101</v>
      </c>
      <c r="B717" s="115" t="s">
        <v>393</v>
      </c>
      <c r="C717" s="115">
        <v>270</v>
      </c>
      <c r="D717" s="115">
        <v>274</v>
      </c>
      <c r="E717" s="115">
        <v>263</v>
      </c>
      <c r="F717" s="115">
        <v>269.89999999999998</v>
      </c>
      <c r="G717" s="115">
        <v>270</v>
      </c>
      <c r="H717" s="115">
        <v>273</v>
      </c>
      <c r="I717" s="115">
        <v>32505</v>
      </c>
      <c r="J717" s="115">
        <v>8777637.75</v>
      </c>
      <c r="K717" s="117">
        <v>43306</v>
      </c>
      <c r="L717" s="115">
        <v>2188</v>
      </c>
      <c r="M717" s="115" t="s">
        <v>1102</v>
      </c>
      <c r="N717" s="115"/>
    </row>
    <row r="718" spans="1:14">
      <c r="A718" s="115" t="s">
        <v>3236</v>
      </c>
      <c r="B718" s="115" t="s">
        <v>3237</v>
      </c>
      <c r="C718" s="115">
        <v>31.95</v>
      </c>
      <c r="D718" s="115">
        <v>31.95</v>
      </c>
      <c r="E718" s="115">
        <v>31.95</v>
      </c>
      <c r="F718" s="115">
        <v>31.95</v>
      </c>
      <c r="G718" s="115">
        <v>31.95</v>
      </c>
      <c r="H718" s="115">
        <v>30.45</v>
      </c>
      <c r="I718" s="115">
        <v>6899</v>
      </c>
      <c r="J718" s="115">
        <v>220423.05</v>
      </c>
      <c r="K718" s="117">
        <v>43306</v>
      </c>
      <c r="L718" s="115">
        <v>35</v>
      </c>
      <c r="M718" s="115" t="s">
        <v>3329</v>
      </c>
      <c r="N718" s="115"/>
    </row>
    <row r="719" spans="1:14">
      <c r="A719" s="115" t="s">
        <v>1103</v>
      </c>
      <c r="B719" s="115" t="s">
        <v>393</v>
      </c>
      <c r="C719" s="115">
        <v>343.5</v>
      </c>
      <c r="D719" s="115">
        <v>354.7</v>
      </c>
      <c r="E719" s="115">
        <v>332.35</v>
      </c>
      <c r="F719" s="115">
        <v>337.35</v>
      </c>
      <c r="G719" s="115">
        <v>333</v>
      </c>
      <c r="H719" s="115">
        <v>343.5</v>
      </c>
      <c r="I719" s="115">
        <v>66948</v>
      </c>
      <c r="J719" s="115">
        <v>23043434.75</v>
      </c>
      <c r="K719" s="117">
        <v>43306</v>
      </c>
      <c r="L719" s="115">
        <v>2114</v>
      </c>
      <c r="M719" s="115" t="s">
        <v>1104</v>
      </c>
      <c r="N719" s="115"/>
    </row>
    <row r="720" spans="1:14">
      <c r="A720" s="115" t="s">
        <v>2186</v>
      </c>
      <c r="B720" s="115" t="s">
        <v>393</v>
      </c>
      <c r="C720" s="115">
        <v>2205.6999999999998</v>
      </c>
      <c r="D720" s="115">
        <v>2205.75</v>
      </c>
      <c r="E720" s="115">
        <v>2150</v>
      </c>
      <c r="F720" s="115">
        <v>2182.5</v>
      </c>
      <c r="G720" s="115">
        <v>2181</v>
      </c>
      <c r="H720" s="115">
        <v>2183.9499999999998</v>
      </c>
      <c r="I720" s="115">
        <v>1120</v>
      </c>
      <c r="J720" s="115">
        <v>2433930</v>
      </c>
      <c r="K720" s="117">
        <v>43306</v>
      </c>
      <c r="L720" s="115">
        <v>281</v>
      </c>
      <c r="M720" s="115" t="s">
        <v>989</v>
      </c>
      <c r="N720" s="115"/>
    </row>
    <row r="721" spans="1:14">
      <c r="A721" s="115" t="s">
        <v>347</v>
      </c>
      <c r="B721" s="115" t="s">
        <v>393</v>
      </c>
      <c r="C721" s="115">
        <v>318</v>
      </c>
      <c r="D721" s="115">
        <v>319.35000000000002</v>
      </c>
      <c r="E721" s="115">
        <v>305.89999999999998</v>
      </c>
      <c r="F721" s="115">
        <v>308.25</v>
      </c>
      <c r="G721" s="115">
        <v>307.35000000000002</v>
      </c>
      <c r="H721" s="115">
        <v>317</v>
      </c>
      <c r="I721" s="115">
        <v>3019780</v>
      </c>
      <c r="J721" s="115">
        <v>941915430.89999998</v>
      </c>
      <c r="K721" s="117">
        <v>43306</v>
      </c>
      <c r="L721" s="115">
        <v>33649</v>
      </c>
      <c r="M721" s="115" t="s">
        <v>1105</v>
      </c>
      <c r="N721" s="115"/>
    </row>
    <row r="722" spans="1:14">
      <c r="A722" s="115" t="s">
        <v>2419</v>
      </c>
      <c r="B722" s="115" t="s">
        <v>393</v>
      </c>
      <c r="C722" s="115">
        <v>37</v>
      </c>
      <c r="D722" s="115">
        <v>39.65</v>
      </c>
      <c r="E722" s="115">
        <v>35.700000000000003</v>
      </c>
      <c r="F722" s="115">
        <v>36.450000000000003</v>
      </c>
      <c r="G722" s="115">
        <v>36.15</v>
      </c>
      <c r="H722" s="115">
        <v>36.6</v>
      </c>
      <c r="I722" s="115">
        <v>105238</v>
      </c>
      <c r="J722" s="115">
        <v>3991760.05</v>
      </c>
      <c r="K722" s="117">
        <v>43306</v>
      </c>
      <c r="L722" s="115">
        <v>992</v>
      </c>
      <c r="M722" s="115" t="s">
        <v>2420</v>
      </c>
      <c r="N722" s="115"/>
    </row>
    <row r="723" spans="1:14">
      <c r="A723" s="115" t="s">
        <v>3732</v>
      </c>
      <c r="B723" s="115" t="s">
        <v>3237</v>
      </c>
      <c r="C723" s="115">
        <v>0.35</v>
      </c>
      <c r="D723" s="115">
        <v>0.4</v>
      </c>
      <c r="E723" s="115">
        <v>0.35</v>
      </c>
      <c r="F723" s="115">
        <v>0.35</v>
      </c>
      <c r="G723" s="115">
        <v>0.35</v>
      </c>
      <c r="H723" s="115">
        <v>0.4</v>
      </c>
      <c r="I723" s="115">
        <v>688</v>
      </c>
      <c r="J723" s="115">
        <v>241.55</v>
      </c>
      <c r="K723" s="117">
        <v>43306</v>
      </c>
      <c r="L723" s="115">
        <v>7</v>
      </c>
      <c r="M723" s="115" t="s">
        <v>3733</v>
      </c>
      <c r="N723" s="115"/>
    </row>
    <row r="724" spans="1:14">
      <c r="A724" s="115" t="s">
        <v>2947</v>
      </c>
      <c r="B724" s="115" t="s">
        <v>393</v>
      </c>
      <c r="C724" s="115">
        <v>33.799999999999997</v>
      </c>
      <c r="D724" s="115">
        <v>34.5</v>
      </c>
      <c r="E724" s="115">
        <v>33.299999999999997</v>
      </c>
      <c r="F724" s="115">
        <v>34.4</v>
      </c>
      <c r="G724" s="115">
        <v>34</v>
      </c>
      <c r="H724" s="115">
        <v>34.450000000000003</v>
      </c>
      <c r="I724" s="115">
        <v>2259</v>
      </c>
      <c r="J724" s="115">
        <v>76494.75</v>
      </c>
      <c r="K724" s="117">
        <v>43306</v>
      </c>
      <c r="L724" s="115">
        <v>29</v>
      </c>
      <c r="M724" s="115" t="s">
        <v>2948</v>
      </c>
      <c r="N724" s="115"/>
    </row>
    <row r="725" spans="1:14">
      <c r="A725" s="115" t="s">
        <v>1106</v>
      </c>
      <c r="B725" s="115" t="s">
        <v>393</v>
      </c>
      <c r="C725" s="115">
        <v>234</v>
      </c>
      <c r="D725" s="115">
        <v>248</v>
      </c>
      <c r="E725" s="115">
        <v>232</v>
      </c>
      <c r="F725" s="115">
        <v>235.9</v>
      </c>
      <c r="G725" s="115">
        <v>236.15</v>
      </c>
      <c r="H725" s="115">
        <v>234</v>
      </c>
      <c r="I725" s="115">
        <v>94291</v>
      </c>
      <c r="J725" s="115">
        <v>22544604.949999999</v>
      </c>
      <c r="K725" s="117">
        <v>43306</v>
      </c>
      <c r="L725" s="115">
        <v>2934</v>
      </c>
      <c r="M725" s="115" t="s">
        <v>1107</v>
      </c>
      <c r="N725" s="115"/>
    </row>
    <row r="726" spans="1:14">
      <c r="A726" s="115" t="s">
        <v>2184</v>
      </c>
      <c r="B726" s="115" t="s">
        <v>393</v>
      </c>
      <c r="C726" s="115">
        <v>83</v>
      </c>
      <c r="D726" s="115">
        <v>84.7</v>
      </c>
      <c r="E726" s="115">
        <v>81.5</v>
      </c>
      <c r="F726" s="115">
        <v>84.1</v>
      </c>
      <c r="G726" s="115">
        <v>83.55</v>
      </c>
      <c r="H726" s="115">
        <v>81.55</v>
      </c>
      <c r="I726" s="115">
        <v>2056634</v>
      </c>
      <c r="J726" s="115">
        <v>171171126.19999999</v>
      </c>
      <c r="K726" s="117">
        <v>43306</v>
      </c>
      <c r="L726" s="115">
        <v>12870</v>
      </c>
      <c r="M726" s="115" t="s">
        <v>2185</v>
      </c>
      <c r="N726" s="115"/>
    </row>
    <row r="727" spans="1:14">
      <c r="A727" s="115" t="s">
        <v>100</v>
      </c>
      <c r="B727" s="115" t="s">
        <v>393</v>
      </c>
      <c r="C727" s="115">
        <v>200</v>
      </c>
      <c r="D727" s="115">
        <v>207.2</v>
      </c>
      <c r="E727" s="115">
        <v>197.45</v>
      </c>
      <c r="F727" s="115">
        <v>200.25</v>
      </c>
      <c r="G727" s="115">
        <v>199.55</v>
      </c>
      <c r="H727" s="115">
        <v>195.9</v>
      </c>
      <c r="I727" s="115">
        <v>17124209</v>
      </c>
      <c r="J727" s="115">
        <v>3479420026.5999999</v>
      </c>
      <c r="K727" s="117">
        <v>43306</v>
      </c>
      <c r="L727" s="115">
        <v>102379</v>
      </c>
      <c r="M727" s="115" t="s">
        <v>1108</v>
      </c>
      <c r="N727" s="115"/>
    </row>
    <row r="728" spans="1:14">
      <c r="A728" s="115" t="s">
        <v>3454</v>
      </c>
      <c r="B728" s="115" t="s">
        <v>393</v>
      </c>
      <c r="C728" s="115">
        <v>6.5</v>
      </c>
      <c r="D728" s="115">
        <v>7</v>
      </c>
      <c r="E728" s="115">
        <v>6.5</v>
      </c>
      <c r="F728" s="115">
        <v>7</v>
      </c>
      <c r="G728" s="115">
        <v>7</v>
      </c>
      <c r="H728" s="115">
        <v>6.7</v>
      </c>
      <c r="I728" s="115">
        <v>78167</v>
      </c>
      <c r="J728" s="115">
        <v>544918.69999999995</v>
      </c>
      <c r="K728" s="117">
        <v>43306</v>
      </c>
      <c r="L728" s="115">
        <v>59</v>
      </c>
      <c r="M728" s="115" t="s">
        <v>3455</v>
      </c>
      <c r="N728" s="115"/>
    </row>
    <row r="729" spans="1:14">
      <c r="A729" s="115" t="s">
        <v>1109</v>
      </c>
      <c r="B729" s="115" t="s">
        <v>393</v>
      </c>
      <c r="C729" s="115">
        <v>121.45</v>
      </c>
      <c r="D729" s="115">
        <v>124.4</v>
      </c>
      <c r="E729" s="115">
        <v>121.45</v>
      </c>
      <c r="F729" s="115">
        <v>122.2</v>
      </c>
      <c r="G729" s="115">
        <v>122</v>
      </c>
      <c r="H729" s="115">
        <v>120</v>
      </c>
      <c r="I729" s="115">
        <v>102725</v>
      </c>
      <c r="J729" s="115">
        <v>12562076.699999999</v>
      </c>
      <c r="K729" s="117">
        <v>43306</v>
      </c>
      <c r="L729" s="115">
        <v>390</v>
      </c>
      <c r="M729" s="115" t="s">
        <v>1110</v>
      </c>
      <c r="N729" s="115"/>
    </row>
    <row r="730" spans="1:14">
      <c r="A730" s="115" t="s">
        <v>2315</v>
      </c>
      <c r="B730" s="115" t="s">
        <v>393</v>
      </c>
      <c r="C730" s="115">
        <v>545</v>
      </c>
      <c r="D730" s="115">
        <v>555.4</v>
      </c>
      <c r="E730" s="115">
        <v>530</v>
      </c>
      <c r="F730" s="115">
        <v>532.95000000000005</v>
      </c>
      <c r="G730" s="115">
        <v>534.95000000000005</v>
      </c>
      <c r="H730" s="115">
        <v>539.5</v>
      </c>
      <c r="I730" s="115">
        <v>54124</v>
      </c>
      <c r="J730" s="115">
        <v>29107555.75</v>
      </c>
      <c r="K730" s="117">
        <v>43306</v>
      </c>
      <c r="L730" s="115">
        <v>362</v>
      </c>
      <c r="M730" s="115" t="s">
        <v>2799</v>
      </c>
      <c r="N730" s="115"/>
    </row>
    <row r="731" spans="1:14">
      <c r="A731" s="115" t="s">
        <v>1111</v>
      </c>
      <c r="B731" s="115" t="s">
        <v>393</v>
      </c>
      <c r="C731" s="115">
        <v>51</v>
      </c>
      <c r="D731" s="115">
        <v>51.5</v>
      </c>
      <c r="E731" s="115">
        <v>50.05</v>
      </c>
      <c r="F731" s="115">
        <v>50.3</v>
      </c>
      <c r="G731" s="115">
        <v>50.2</v>
      </c>
      <c r="H731" s="115">
        <v>50.35</v>
      </c>
      <c r="I731" s="115">
        <v>30102</v>
      </c>
      <c r="J731" s="115">
        <v>1523277.05</v>
      </c>
      <c r="K731" s="117">
        <v>43306</v>
      </c>
      <c r="L731" s="115">
        <v>272</v>
      </c>
      <c r="M731" s="115" t="s">
        <v>1112</v>
      </c>
      <c r="N731" s="115"/>
    </row>
    <row r="732" spans="1:14">
      <c r="A732" s="115" t="s">
        <v>101</v>
      </c>
      <c r="B732" s="115" t="s">
        <v>393</v>
      </c>
      <c r="C732" s="115">
        <v>78.349999999999994</v>
      </c>
      <c r="D732" s="115">
        <v>79.849999999999994</v>
      </c>
      <c r="E732" s="115">
        <v>76.7</v>
      </c>
      <c r="F732" s="115">
        <v>77.400000000000006</v>
      </c>
      <c r="G732" s="115">
        <v>77.45</v>
      </c>
      <c r="H732" s="115">
        <v>77.7</v>
      </c>
      <c r="I732" s="115">
        <v>6404202</v>
      </c>
      <c r="J732" s="115">
        <v>500688149.25</v>
      </c>
      <c r="K732" s="117">
        <v>43306</v>
      </c>
      <c r="L732" s="115">
        <v>27719</v>
      </c>
      <c r="M732" s="115" t="s">
        <v>1113</v>
      </c>
      <c r="N732" s="115"/>
    </row>
    <row r="733" spans="1:14">
      <c r="A733" s="115" t="s">
        <v>3330</v>
      </c>
      <c r="B733" s="115" t="s">
        <v>3237</v>
      </c>
      <c r="C733" s="115">
        <v>19.7</v>
      </c>
      <c r="D733" s="115">
        <v>19.7</v>
      </c>
      <c r="E733" s="115">
        <v>18.8</v>
      </c>
      <c r="F733" s="115">
        <v>19</v>
      </c>
      <c r="G733" s="115">
        <v>19</v>
      </c>
      <c r="H733" s="115">
        <v>18.8</v>
      </c>
      <c r="I733" s="115">
        <v>5679</v>
      </c>
      <c r="J733" s="115">
        <v>108508.45</v>
      </c>
      <c r="K733" s="117">
        <v>43306</v>
      </c>
      <c r="L733" s="115">
        <v>49</v>
      </c>
      <c r="M733" s="115" t="s">
        <v>3331</v>
      </c>
      <c r="N733" s="115"/>
    </row>
    <row r="734" spans="1:14">
      <c r="A734" s="115" t="s">
        <v>1114</v>
      </c>
      <c r="B734" s="115" t="s">
        <v>393</v>
      </c>
      <c r="C734" s="115">
        <v>787.7</v>
      </c>
      <c r="D734" s="115">
        <v>795</v>
      </c>
      <c r="E734" s="115">
        <v>756</v>
      </c>
      <c r="F734" s="115">
        <v>759.45</v>
      </c>
      <c r="G734" s="115">
        <v>756</v>
      </c>
      <c r="H734" s="115">
        <v>773.45</v>
      </c>
      <c r="I734" s="115">
        <v>52376</v>
      </c>
      <c r="J734" s="115">
        <v>40647433.549999997</v>
      </c>
      <c r="K734" s="117">
        <v>43306</v>
      </c>
      <c r="L734" s="115">
        <v>13498</v>
      </c>
      <c r="M734" s="115" t="s">
        <v>1115</v>
      </c>
      <c r="N734" s="115"/>
    </row>
    <row r="735" spans="1:14">
      <c r="A735" s="115" t="s">
        <v>2502</v>
      </c>
      <c r="B735" s="115" t="s">
        <v>393</v>
      </c>
      <c r="C735" s="115">
        <v>219.1</v>
      </c>
      <c r="D735" s="115">
        <v>224.65</v>
      </c>
      <c r="E735" s="115">
        <v>215.3</v>
      </c>
      <c r="F735" s="115">
        <v>217.2</v>
      </c>
      <c r="G735" s="115">
        <v>216.15</v>
      </c>
      <c r="H735" s="115">
        <v>218.85</v>
      </c>
      <c r="I735" s="115">
        <v>62942</v>
      </c>
      <c r="J735" s="115">
        <v>13832473.949999999</v>
      </c>
      <c r="K735" s="117">
        <v>43306</v>
      </c>
      <c r="L735" s="115">
        <v>2437</v>
      </c>
      <c r="M735" s="115" t="s">
        <v>2503</v>
      </c>
      <c r="N735" s="115"/>
    </row>
    <row r="736" spans="1:14">
      <c r="A736" s="115" t="s">
        <v>1116</v>
      </c>
      <c r="B736" s="115" t="s">
        <v>393</v>
      </c>
      <c r="C736" s="115">
        <v>330.5</v>
      </c>
      <c r="D736" s="115">
        <v>339.15</v>
      </c>
      <c r="E736" s="115">
        <v>324.89999999999998</v>
      </c>
      <c r="F736" s="115">
        <v>326.8</v>
      </c>
      <c r="G736" s="115">
        <v>329.45</v>
      </c>
      <c r="H736" s="115">
        <v>333.55</v>
      </c>
      <c r="I736" s="115">
        <v>83969</v>
      </c>
      <c r="J736" s="115">
        <v>27971871.199999999</v>
      </c>
      <c r="K736" s="117">
        <v>43306</v>
      </c>
      <c r="L736" s="115">
        <v>3297</v>
      </c>
      <c r="M736" s="115" t="s">
        <v>1117</v>
      </c>
      <c r="N736" s="115"/>
    </row>
    <row r="737" spans="1:14">
      <c r="A737" s="115" t="s">
        <v>1118</v>
      </c>
      <c r="B737" s="115" t="s">
        <v>393</v>
      </c>
      <c r="C737" s="115">
        <v>109.85</v>
      </c>
      <c r="D737" s="115">
        <v>112.4</v>
      </c>
      <c r="E737" s="115">
        <v>109.6</v>
      </c>
      <c r="F737" s="115">
        <v>111.75</v>
      </c>
      <c r="G737" s="115">
        <v>111.8</v>
      </c>
      <c r="H737" s="115">
        <v>109.2</v>
      </c>
      <c r="I737" s="115">
        <v>542095</v>
      </c>
      <c r="J737" s="115">
        <v>60292131.899999999</v>
      </c>
      <c r="K737" s="117">
        <v>43306</v>
      </c>
      <c r="L737" s="115">
        <v>3920</v>
      </c>
      <c r="M737" s="115" t="s">
        <v>1119</v>
      </c>
      <c r="N737" s="115"/>
    </row>
    <row r="738" spans="1:14">
      <c r="A738" s="115" t="s">
        <v>1120</v>
      </c>
      <c r="B738" s="115" t="s">
        <v>393</v>
      </c>
      <c r="C738" s="115">
        <v>121.85</v>
      </c>
      <c r="D738" s="115">
        <v>124</v>
      </c>
      <c r="E738" s="115">
        <v>121.5</v>
      </c>
      <c r="F738" s="115">
        <v>122</v>
      </c>
      <c r="G738" s="115">
        <v>121.7</v>
      </c>
      <c r="H738" s="115">
        <v>121.45</v>
      </c>
      <c r="I738" s="115">
        <v>1301338</v>
      </c>
      <c r="J738" s="115">
        <v>159875584.84999999</v>
      </c>
      <c r="K738" s="117">
        <v>43306</v>
      </c>
      <c r="L738" s="115">
        <v>11973</v>
      </c>
      <c r="M738" s="115" t="s">
        <v>1121</v>
      </c>
      <c r="N738" s="115"/>
    </row>
    <row r="739" spans="1:14">
      <c r="A739" s="115" t="s">
        <v>2318</v>
      </c>
      <c r="B739" s="115" t="s">
        <v>393</v>
      </c>
      <c r="C739" s="115">
        <v>197</v>
      </c>
      <c r="D739" s="115">
        <v>197</v>
      </c>
      <c r="E739" s="115">
        <v>189</v>
      </c>
      <c r="F739" s="115">
        <v>195.4</v>
      </c>
      <c r="G739" s="115">
        <v>196</v>
      </c>
      <c r="H739" s="115">
        <v>195</v>
      </c>
      <c r="I739" s="115">
        <v>808</v>
      </c>
      <c r="J739" s="115">
        <v>156799.5</v>
      </c>
      <c r="K739" s="117">
        <v>43306</v>
      </c>
      <c r="L739" s="115">
        <v>25</v>
      </c>
      <c r="M739" s="115" t="s">
        <v>2319</v>
      </c>
      <c r="N739" s="115"/>
    </row>
    <row r="740" spans="1:14">
      <c r="A740" s="115" t="s">
        <v>1122</v>
      </c>
      <c r="B740" s="115" t="s">
        <v>393</v>
      </c>
      <c r="C740" s="115">
        <v>545.79999999999995</v>
      </c>
      <c r="D740" s="115">
        <v>563.9</v>
      </c>
      <c r="E740" s="115">
        <v>545</v>
      </c>
      <c r="F740" s="115">
        <v>547.54999999999995</v>
      </c>
      <c r="G740" s="115">
        <v>546.5</v>
      </c>
      <c r="H740" s="115">
        <v>556.9</v>
      </c>
      <c r="I740" s="115">
        <v>3796</v>
      </c>
      <c r="J740" s="115">
        <v>2105539.0499999998</v>
      </c>
      <c r="K740" s="117">
        <v>43306</v>
      </c>
      <c r="L740" s="115">
        <v>330</v>
      </c>
      <c r="M740" s="115" t="s">
        <v>1123</v>
      </c>
      <c r="N740" s="115"/>
    </row>
    <row r="741" spans="1:14">
      <c r="A741" s="115" t="s">
        <v>1124</v>
      </c>
      <c r="B741" s="115" t="s">
        <v>393</v>
      </c>
      <c r="C741" s="115">
        <v>119.5</v>
      </c>
      <c r="D741" s="115">
        <v>119.75</v>
      </c>
      <c r="E741" s="115">
        <v>117.05</v>
      </c>
      <c r="F741" s="115">
        <v>117.45</v>
      </c>
      <c r="G741" s="115">
        <v>117.05</v>
      </c>
      <c r="H741" s="115">
        <v>118.4</v>
      </c>
      <c r="I741" s="115">
        <v>369845</v>
      </c>
      <c r="J741" s="115">
        <v>43740432.149999999</v>
      </c>
      <c r="K741" s="117">
        <v>43306</v>
      </c>
      <c r="L741" s="115">
        <v>5070</v>
      </c>
      <c r="M741" s="115" t="s">
        <v>1125</v>
      </c>
      <c r="N741" s="115"/>
    </row>
    <row r="742" spans="1:14">
      <c r="A742" s="115" t="s">
        <v>2949</v>
      </c>
      <c r="B742" s="115" t="s">
        <v>393</v>
      </c>
      <c r="C742" s="115">
        <v>4</v>
      </c>
      <c r="D742" s="115">
        <v>4.5999999999999996</v>
      </c>
      <c r="E742" s="115">
        <v>3.9</v>
      </c>
      <c r="F742" s="115">
        <v>4.45</v>
      </c>
      <c r="G742" s="115">
        <v>4.5</v>
      </c>
      <c r="H742" s="115">
        <v>3.85</v>
      </c>
      <c r="I742" s="115">
        <v>1301445</v>
      </c>
      <c r="J742" s="115">
        <v>5588544.5999999996</v>
      </c>
      <c r="K742" s="117">
        <v>43306</v>
      </c>
      <c r="L742" s="115">
        <v>1232</v>
      </c>
      <c r="M742" s="115" t="s">
        <v>2950</v>
      </c>
      <c r="N742" s="115"/>
    </row>
    <row r="743" spans="1:14">
      <c r="A743" s="115" t="s">
        <v>1126</v>
      </c>
      <c r="B743" s="115" t="s">
        <v>393</v>
      </c>
      <c r="C743" s="115">
        <v>152.1</v>
      </c>
      <c r="D743" s="115">
        <v>156.4</v>
      </c>
      <c r="E743" s="115">
        <v>152.1</v>
      </c>
      <c r="F743" s="115">
        <v>153.4</v>
      </c>
      <c r="G743" s="115">
        <v>153.15</v>
      </c>
      <c r="H743" s="115">
        <v>152.30000000000001</v>
      </c>
      <c r="I743" s="115">
        <v>1007</v>
      </c>
      <c r="J743" s="115">
        <v>155313.29999999999</v>
      </c>
      <c r="K743" s="117">
        <v>43306</v>
      </c>
      <c r="L743" s="115">
        <v>29</v>
      </c>
      <c r="M743" s="115" t="s">
        <v>1127</v>
      </c>
      <c r="N743" s="115"/>
    </row>
    <row r="744" spans="1:14">
      <c r="A744" s="115" t="s">
        <v>102</v>
      </c>
      <c r="B744" s="115" t="s">
        <v>393</v>
      </c>
      <c r="C744" s="115">
        <v>15.75</v>
      </c>
      <c r="D744" s="115">
        <v>15.95</v>
      </c>
      <c r="E744" s="115">
        <v>14.75</v>
      </c>
      <c r="F744" s="115">
        <v>14.95</v>
      </c>
      <c r="G744" s="115">
        <v>15</v>
      </c>
      <c r="H744" s="115">
        <v>15.65</v>
      </c>
      <c r="I744" s="115">
        <v>48216849</v>
      </c>
      <c r="J744" s="115">
        <v>733519723.25</v>
      </c>
      <c r="K744" s="117">
        <v>43306</v>
      </c>
      <c r="L744" s="115">
        <v>39001</v>
      </c>
      <c r="M744" s="115" t="s">
        <v>1128</v>
      </c>
      <c r="N744" s="115"/>
    </row>
    <row r="745" spans="1:14">
      <c r="A745" s="115" t="s">
        <v>3332</v>
      </c>
      <c r="B745" s="115" t="s">
        <v>3237</v>
      </c>
      <c r="C745" s="115">
        <v>5.05</v>
      </c>
      <c r="D745" s="115">
        <v>5.05</v>
      </c>
      <c r="E745" s="115">
        <v>4.6500000000000004</v>
      </c>
      <c r="F745" s="115">
        <v>4.6500000000000004</v>
      </c>
      <c r="G745" s="115">
        <v>4.6500000000000004</v>
      </c>
      <c r="H745" s="115">
        <v>4.8499999999999996</v>
      </c>
      <c r="I745" s="115">
        <v>3077462</v>
      </c>
      <c r="J745" s="115">
        <v>14836268.75</v>
      </c>
      <c r="K745" s="117">
        <v>43306</v>
      </c>
      <c r="L745" s="115">
        <v>1254</v>
      </c>
      <c r="M745" s="115" t="s">
        <v>3333</v>
      </c>
      <c r="N745" s="115"/>
    </row>
    <row r="746" spans="1:14">
      <c r="A746" s="115" t="s">
        <v>1129</v>
      </c>
      <c r="B746" s="115" t="s">
        <v>393</v>
      </c>
      <c r="C746" s="115">
        <v>38.85</v>
      </c>
      <c r="D746" s="115">
        <v>41</v>
      </c>
      <c r="E746" s="115">
        <v>38.4</v>
      </c>
      <c r="F746" s="115">
        <v>40.5</v>
      </c>
      <c r="G746" s="115">
        <v>40.5</v>
      </c>
      <c r="H746" s="115">
        <v>38.85</v>
      </c>
      <c r="I746" s="115">
        <v>5335</v>
      </c>
      <c r="J746" s="115">
        <v>217324.25</v>
      </c>
      <c r="K746" s="117">
        <v>43306</v>
      </c>
      <c r="L746" s="115">
        <v>81</v>
      </c>
      <c r="M746" s="115" t="s">
        <v>1130</v>
      </c>
      <c r="N746" s="115"/>
    </row>
    <row r="747" spans="1:14">
      <c r="A747" s="115" t="s">
        <v>246</v>
      </c>
      <c r="B747" s="115" t="s">
        <v>393</v>
      </c>
      <c r="C747" s="115">
        <v>2.7</v>
      </c>
      <c r="D747" s="115">
        <v>2.75</v>
      </c>
      <c r="E747" s="115">
        <v>2.5499999999999998</v>
      </c>
      <c r="F747" s="115">
        <v>2.6</v>
      </c>
      <c r="G747" s="115">
        <v>2.65</v>
      </c>
      <c r="H747" s="115">
        <v>2.65</v>
      </c>
      <c r="I747" s="115">
        <v>4513334</v>
      </c>
      <c r="J747" s="115">
        <v>12002991</v>
      </c>
      <c r="K747" s="117">
        <v>43306</v>
      </c>
      <c r="L747" s="115">
        <v>7807</v>
      </c>
      <c r="M747" s="115" t="s">
        <v>1131</v>
      </c>
      <c r="N747" s="115"/>
    </row>
    <row r="748" spans="1:14">
      <c r="A748" s="115" t="s">
        <v>1132</v>
      </c>
      <c r="B748" s="115" t="s">
        <v>393</v>
      </c>
      <c r="C748" s="115">
        <v>61</v>
      </c>
      <c r="D748" s="115">
        <v>65</v>
      </c>
      <c r="E748" s="115">
        <v>61</v>
      </c>
      <c r="F748" s="115">
        <v>63.4</v>
      </c>
      <c r="G748" s="115">
        <v>64</v>
      </c>
      <c r="H748" s="115">
        <v>60.55</v>
      </c>
      <c r="I748" s="115">
        <v>1044542</v>
      </c>
      <c r="J748" s="115">
        <v>66768153.850000001</v>
      </c>
      <c r="K748" s="117">
        <v>43306</v>
      </c>
      <c r="L748" s="115">
        <v>5636</v>
      </c>
      <c r="M748" s="115" t="s">
        <v>1133</v>
      </c>
      <c r="N748" s="115"/>
    </row>
    <row r="749" spans="1:14">
      <c r="A749" s="115" t="s">
        <v>1134</v>
      </c>
      <c r="B749" s="115" t="s">
        <v>393</v>
      </c>
      <c r="C749" s="115">
        <v>131.69999999999999</v>
      </c>
      <c r="D749" s="115">
        <v>135</v>
      </c>
      <c r="E749" s="115">
        <v>131.4</v>
      </c>
      <c r="F749" s="115">
        <v>132.6</v>
      </c>
      <c r="G749" s="115">
        <v>132.5</v>
      </c>
      <c r="H749" s="115">
        <v>130.25</v>
      </c>
      <c r="I749" s="115">
        <v>474971</v>
      </c>
      <c r="J749" s="115">
        <v>63326623.899999999</v>
      </c>
      <c r="K749" s="117">
        <v>43306</v>
      </c>
      <c r="L749" s="115">
        <v>5663</v>
      </c>
      <c r="M749" s="115" t="s">
        <v>1135</v>
      </c>
      <c r="N749" s="115"/>
    </row>
    <row r="750" spans="1:14">
      <c r="A750" s="115" t="s">
        <v>103</v>
      </c>
      <c r="B750" s="115" t="s">
        <v>393</v>
      </c>
      <c r="C750" s="115">
        <v>65.400000000000006</v>
      </c>
      <c r="D750" s="115">
        <v>65.75</v>
      </c>
      <c r="E750" s="115">
        <v>63.55</v>
      </c>
      <c r="F750" s="115">
        <v>64.150000000000006</v>
      </c>
      <c r="G750" s="115">
        <v>63.9</v>
      </c>
      <c r="H750" s="115">
        <v>64.95</v>
      </c>
      <c r="I750" s="115">
        <v>627889</v>
      </c>
      <c r="J750" s="115">
        <v>40474864.100000001</v>
      </c>
      <c r="K750" s="117">
        <v>43306</v>
      </c>
      <c r="L750" s="115">
        <v>5070</v>
      </c>
      <c r="M750" s="115" t="s">
        <v>1136</v>
      </c>
      <c r="N750" s="115"/>
    </row>
    <row r="751" spans="1:14">
      <c r="A751" s="115" t="s">
        <v>1137</v>
      </c>
      <c r="B751" s="115" t="s">
        <v>393</v>
      </c>
      <c r="C751" s="115">
        <v>1825</v>
      </c>
      <c r="D751" s="115">
        <v>1880</v>
      </c>
      <c r="E751" s="115">
        <v>1825</v>
      </c>
      <c r="F751" s="115">
        <v>1874.95</v>
      </c>
      <c r="G751" s="115">
        <v>1875</v>
      </c>
      <c r="H751" s="115">
        <v>1821.95</v>
      </c>
      <c r="I751" s="115">
        <v>803</v>
      </c>
      <c r="J751" s="115">
        <v>1495122.65</v>
      </c>
      <c r="K751" s="117">
        <v>43306</v>
      </c>
      <c r="L751" s="115">
        <v>108</v>
      </c>
      <c r="M751" s="115" t="s">
        <v>1138</v>
      </c>
      <c r="N751" s="115"/>
    </row>
    <row r="752" spans="1:14">
      <c r="A752" s="115" t="s">
        <v>104</v>
      </c>
      <c r="B752" s="115" t="s">
        <v>393</v>
      </c>
      <c r="C752" s="115">
        <v>322</v>
      </c>
      <c r="D752" s="115">
        <v>327.39999999999998</v>
      </c>
      <c r="E752" s="115">
        <v>310.60000000000002</v>
      </c>
      <c r="F752" s="115">
        <v>317.10000000000002</v>
      </c>
      <c r="G752" s="115">
        <v>312.05</v>
      </c>
      <c r="H752" s="115">
        <v>318.25</v>
      </c>
      <c r="I752" s="115">
        <v>8497446</v>
      </c>
      <c r="J752" s="115">
        <v>2722695618.0500002</v>
      </c>
      <c r="K752" s="117">
        <v>43306</v>
      </c>
      <c r="L752" s="115">
        <v>71756</v>
      </c>
      <c r="M752" s="115" t="s">
        <v>2305</v>
      </c>
      <c r="N752" s="115"/>
    </row>
    <row r="753" spans="1:14">
      <c r="A753" s="115" t="s">
        <v>3144</v>
      </c>
      <c r="B753" s="115" t="s">
        <v>393</v>
      </c>
      <c r="C753" s="115">
        <v>104.95</v>
      </c>
      <c r="D753" s="115">
        <v>108.9</v>
      </c>
      <c r="E753" s="115">
        <v>104</v>
      </c>
      <c r="F753" s="115">
        <v>105</v>
      </c>
      <c r="G753" s="115">
        <v>104</v>
      </c>
      <c r="H753" s="115">
        <v>105</v>
      </c>
      <c r="I753" s="115">
        <v>253294</v>
      </c>
      <c r="J753" s="115">
        <v>26844439.399999999</v>
      </c>
      <c r="K753" s="117">
        <v>43306</v>
      </c>
      <c r="L753" s="115">
        <v>1682</v>
      </c>
      <c r="M753" s="115" t="s">
        <v>1799</v>
      </c>
      <c r="N753" s="115"/>
    </row>
    <row r="754" spans="1:14">
      <c r="A754" s="115" t="s">
        <v>1139</v>
      </c>
      <c r="B754" s="115" t="s">
        <v>393</v>
      </c>
      <c r="C754" s="115">
        <v>765.1</v>
      </c>
      <c r="D754" s="115">
        <v>779</v>
      </c>
      <c r="E754" s="115">
        <v>761.75</v>
      </c>
      <c r="F754" s="115">
        <v>774.8</v>
      </c>
      <c r="G754" s="115">
        <v>775</v>
      </c>
      <c r="H754" s="115">
        <v>761.65</v>
      </c>
      <c r="I754" s="115">
        <v>242038</v>
      </c>
      <c r="J754" s="115">
        <v>186781849.84999999</v>
      </c>
      <c r="K754" s="117">
        <v>43306</v>
      </c>
      <c r="L754" s="115">
        <v>6458</v>
      </c>
      <c r="M754" s="115" t="s">
        <v>1140</v>
      </c>
      <c r="N754" s="115"/>
    </row>
    <row r="755" spans="1:14">
      <c r="A755" s="115" t="s">
        <v>105</v>
      </c>
      <c r="B755" s="115" t="s">
        <v>393</v>
      </c>
      <c r="C755" s="115">
        <v>1449.9</v>
      </c>
      <c r="D755" s="115">
        <v>1490</v>
      </c>
      <c r="E755" s="115">
        <v>1377</v>
      </c>
      <c r="F755" s="115">
        <v>1400.35</v>
      </c>
      <c r="G755" s="115">
        <v>1394.3</v>
      </c>
      <c r="H755" s="115">
        <v>1437.3</v>
      </c>
      <c r="I755" s="115">
        <v>7507974</v>
      </c>
      <c r="J755" s="115">
        <v>10792691933.950001</v>
      </c>
      <c r="K755" s="117">
        <v>43306</v>
      </c>
      <c r="L755" s="115">
        <v>229733</v>
      </c>
      <c r="M755" s="115" t="s">
        <v>1141</v>
      </c>
      <c r="N755" s="115"/>
    </row>
    <row r="756" spans="1:14">
      <c r="A756" s="115" t="s">
        <v>1142</v>
      </c>
      <c r="B756" s="115" t="s">
        <v>393</v>
      </c>
      <c r="C756" s="115">
        <v>137.6</v>
      </c>
      <c r="D756" s="115">
        <v>143.4</v>
      </c>
      <c r="E756" s="115">
        <v>135.85</v>
      </c>
      <c r="F756" s="115">
        <v>138.69999999999999</v>
      </c>
      <c r="G756" s="115">
        <v>138.9</v>
      </c>
      <c r="H756" s="115">
        <v>137.5</v>
      </c>
      <c r="I756" s="115">
        <v>24763</v>
      </c>
      <c r="J756" s="115">
        <v>3460478.8</v>
      </c>
      <c r="K756" s="117">
        <v>43306</v>
      </c>
      <c r="L756" s="115">
        <v>629</v>
      </c>
      <c r="M756" s="115" t="s">
        <v>1143</v>
      </c>
      <c r="N756" s="115"/>
    </row>
    <row r="757" spans="1:14">
      <c r="A757" s="115" t="s">
        <v>1144</v>
      </c>
      <c r="B757" s="115" t="s">
        <v>393</v>
      </c>
      <c r="C757" s="115">
        <v>295</v>
      </c>
      <c r="D757" s="115">
        <v>296.70999999999998</v>
      </c>
      <c r="E757" s="115">
        <v>293.51</v>
      </c>
      <c r="F757" s="115">
        <v>294.85000000000002</v>
      </c>
      <c r="G757" s="115">
        <v>294.70999999999998</v>
      </c>
      <c r="H757" s="115">
        <v>295.26</v>
      </c>
      <c r="I757" s="115">
        <v>22818</v>
      </c>
      <c r="J757" s="115">
        <v>6743424.0899999999</v>
      </c>
      <c r="K757" s="117">
        <v>43306</v>
      </c>
      <c r="L757" s="115">
        <v>929</v>
      </c>
      <c r="M757" s="115" t="s">
        <v>1145</v>
      </c>
      <c r="N757" s="115"/>
    </row>
    <row r="758" spans="1:14">
      <c r="A758" s="115" t="s">
        <v>106</v>
      </c>
      <c r="B758" s="115" t="s">
        <v>393</v>
      </c>
      <c r="C758" s="115">
        <v>566.5</v>
      </c>
      <c r="D758" s="115">
        <v>567.79999999999995</v>
      </c>
      <c r="E758" s="115">
        <v>553.70000000000005</v>
      </c>
      <c r="F758" s="115">
        <v>557.54999999999995</v>
      </c>
      <c r="G758" s="115">
        <v>556.95000000000005</v>
      </c>
      <c r="H758" s="115">
        <v>562.6</v>
      </c>
      <c r="I758" s="115">
        <v>2285643</v>
      </c>
      <c r="J758" s="115">
        <v>1281630203.95</v>
      </c>
      <c r="K758" s="117">
        <v>43306</v>
      </c>
      <c r="L758" s="115">
        <v>39679</v>
      </c>
      <c r="M758" s="115" t="s">
        <v>1146</v>
      </c>
      <c r="N758" s="115"/>
    </row>
    <row r="759" spans="1:14">
      <c r="A759" s="115" t="s">
        <v>2244</v>
      </c>
      <c r="B759" s="115" t="s">
        <v>393</v>
      </c>
      <c r="C759" s="115">
        <v>8.65</v>
      </c>
      <c r="D759" s="115">
        <v>8.65</v>
      </c>
      <c r="E759" s="115">
        <v>8.5</v>
      </c>
      <c r="F759" s="115">
        <v>8.65</v>
      </c>
      <c r="G759" s="115">
        <v>8.65</v>
      </c>
      <c r="H759" s="115">
        <v>8.25</v>
      </c>
      <c r="I759" s="115">
        <v>378528</v>
      </c>
      <c r="J759" s="115">
        <v>3270728.95</v>
      </c>
      <c r="K759" s="117">
        <v>43306</v>
      </c>
      <c r="L759" s="115">
        <v>622</v>
      </c>
      <c r="M759" s="115" t="s">
        <v>2245</v>
      </c>
      <c r="N759" s="115"/>
    </row>
    <row r="760" spans="1:14">
      <c r="A760" s="115" t="s">
        <v>1147</v>
      </c>
      <c r="B760" s="115" t="s">
        <v>393</v>
      </c>
      <c r="C760" s="115">
        <v>228</v>
      </c>
      <c r="D760" s="115">
        <v>238</v>
      </c>
      <c r="E760" s="115">
        <v>220.25</v>
      </c>
      <c r="F760" s="115">
        <v>223.3</v>
      </c>
      <c r="G760" s="115">
        <v>223.5</v>
      </c>
      <c r="H760" s="115">
        <v>225.95</v>
      </c>
      <c r="I760" s="115">
        <v>1122723</v>
      </c>
      <c r="J760" s="115">
        <v>254950245.94999999</v>
      </c>
      <c r="K760" s="117">
        <v>43306</v>
      </c>
      <c r="L760" s="115">
        <v>27412</v>
      </c>
      <c r="M760" s="115" t="s">
        <v>1148</v>
      </c>
      <c r="N760" s="115"/>
    </row>
    <row r="761" spans="1:14">
      <c r="A761" s="115" t="s">
        <v>1149</v>
      </c>
      <c r="B761" s="115" t="s">
        <v>393</v>
      </c>
      <c r="C761" s="115">
        <v>97.65</v>
      </c>
      <c r="D761" s="115">
        <v>97.65</v>
      </c>
      <c r="E761" s="115">
        <v>91.2</v>
      </c>
      <c r="F761" s="115">
        <v>92.45</v>
      </c>
      <c r="G761" s="115">
        <v>91.35</v>
      </c>
      <c r="H761" s="115">
        <v>95.3</v>
      </c>
      <c r="I761" s="115">
        <v>84179</v>
      </c>
      <c r="J761" s="115">
        <v>7827225.75</v>
      </c>
      <c r="K761" s="117">
        <v>43306</v>
      </c>
      <c r="L761" s="115">
        <v>571</v>
      </c>
      <c r="M761" s="115" t="s">
        <v>1150</v>
      </c>
      <c r="N761" s="115"/>
    </row>
    <row r="762" spans="1:14">
      <c r="A762" s="115" t="s">
        <v>1151</v>
      </c>
      <c r="B762" s="115" t="s">
        <v>393</v>
      </c>
      <c r="C762" s="115">
        <v>431</v>
      </c>
      <c r="D762" s="115">
        <v>448.45</v>
      </c>
      <c r="E762" s="115">
        <v>427.4</v>
      </c>
      <c r="F762" s="115">
        <v>444.3</v>
      </c>
      <c r="G762" s="115">
        <v>442.1</v>
      </c>
      <c r="H762" s="115">
        <v>433.5</v>
      </c>
      <c r="I762" s="115">
        <v>906608</v>
      </c>
      <c r="J762" s="115">
        <v>396026306.30000001</v>
      </c>
      <c r="K762" s="117">
        <v>43306</v>
      </c>
      <c r="L762" s="115">
        <v>24478</v>
      </c>
      <c r="M762" s="115" t="s">
        <v>2210</v>
      </c>
      <c r="N762" s="115"/>
    </row>
    <row r="763" spans="1:14">
      <c r="A763" s="115" t="s">
        <v>1152</v>
      </c>
      <c r="B763" s="115" t="s">
        <v>393</v>
      </c>
      <c r="C763" s="115">
        <v>249</v>
      </c>
      <c r="D763" s="115">
        <v>249</v>
      </c>
      <c r="E763" s="115">
        <v>238.1</v>
      </c>
      <c r="F763" s="115">
        <v>239.6</v>
      </c>
      <c r="G763" s="115">
        <v>239.9</v>
      </c>
      <c r="H763" s="115">
        <v>249.1</v>
      </c>
      <c r="I763" s="115">
        <v>30548</v>
      </c>
      <c r="J763" s="115">
        <v>7376843.8499999996</v>
      </c>
      <c r="K763" s="117">
        <v>43306</v>
      </c>
      <c r="L763" s="115">
        <v>1092</v>
      </c>
      <c r="M763" s="115" t="s">
        <v>1153</v>
      </c>
      <c r="N763" s="115"/>
    </row>
    <row r="764" spans="1:14">
      <c r="A764" s="115" t="s">
        <v>1154</v>
      </c>
      <c r="B764" s="115" t="s">
        <v>393</v>
      </c>
      <c r="C764" s="115">
        <v>376</v>
      </c>
      <c r="D764" s="115">
        <v>387.5</v>
      </c>
      <c r="E764" s="115">
        <v>368.55</v>
      </c>
      <c r="F764" s="115">
        <v>371.05</v>
      </c>
      <c r="G764" s="115">
        <v>371</v>
      </c>
      <c r="H764" s="115">
        <v>370.8</v>
      </c>
      <c r="I764" s="115">
        <v>95453</v>
      </c>
      <c r="J764" s="115">
        <v>35766111.600000001</v>
      </c>
      <c r="K764" s="117">
        <v>43306</v>
      </c>
      <c r="L764" s="115">
        <v>3273</v>
      </c>
      <c r="M764" s="115" t="s">
        <v>1155</v>
      </c>
      <c r="N764" s="115"/>
    </row>
    <row r="765" spans="1:14">
      <c r="A765" s="115" t="s">
        <v>3334</v>
      </c>
      <c r="B765" s="115" t="s">
        <v>3237</v>
      </c>
      <c r="C765" s="115">
        <v>360</v>
      </c>
      <c r="D765" s="115">
        <v>365</v>
      </c>
      <c r="E765" s="115">
        <v>342</v>
      </c>
      <c r="F765" s="115">
        <v>364.9</v>
      </c>
      <c r="G765" s="115">
        <v>365</v>
      </c>
      <c r="H765" s="115">
        <v>359.7</v>
      </c>
      <c r="I765" s="115">
        <v>1273</v>
      </c>
      <c r="J765" s="115">
        <v>450569.1</v>
      </c>
      <c r="K765" s="117">
        <v>43306</v>
      </c>
      <c r="L765" s="115">
        <v>37</v>
      </c>
      <c r="M765" s="115" t="s">
        <v>3335</v>
      </c>
      <c r="N765" s="115"/>
    </row>
    <row r="766" spans="1:14">
      <c r="A766" s="115" t="s">
        <v>1156</v>
      </c>
      <c r="B766" s="115" t="s">
        <v>393</v>
      </c>
      <c r="C766" s="115">
        <v>69</v>
      </c>
      <c r="D766" s="115">
        <v>71.599999999999994</v>
      </c>
      <c r="E766" s="115">
        <v>68.75</v>
      </c>
      <c r="F766" s="115">
        <v>70.650000000000006</v>
      </c>
      <c r="G766" s="115">
        <v>70.95</v>
      </c>
      <c r="H766" s="115">
        <v>70.2</v>
      </c>
      <c r="I766" s="115">
        <v>67153</v>
      </c>
      <c r="J766" s="115">
        <v>4728981.0999999996</v>
      </c>
      <c r="K766" s="117">
        <v>43306</v>
      </c>
      <c r="L766" s="115">
        <v>895</v>
      </c>
      <c r="M766" s="115" t="s">
        <v>1157</v>
      </c>
      <c r="N766" s="115"/>
    </row>
    <row r="767" spans="1:14">
      <c r="A767" s="115" t="s">
        <v>2951</v>
      </c>
      <c r="B767" s="115" t="s">
        <v>393</v>
      </c>
      <c r="C767" s="115">
        <v>210.5</v>
      </c>
      <c r="D767" s="115">
        <v>210.5</v>
      </c>
      <c r="E767" s="115">
        <v>205.2</v>
      </c>
      <c r="F767" s="115">
        <v>207.95</v>
      </c>
      <c r="G767" s="115">
        <v>206.5</v>
      </c>
      <c r="H767" s="115">
        <v>209.9</v>
      </c>
      <c r="I767" s="115">
        <v>2722</v>
      </c>
      <c r="J767" s="115">
        <v>567554.19999999995</v>
      </c>
      <c r="K767" s="117">
        <v>43306</v>
      </c>
      <c r="L767" s="115">
        <v>89</v>
      </c>
      <c r="M767" s="115" t="s">
        <v>2952</v>
      </c>
      <c r="N767" s="115"/>
    </row>
    <row r="768" spans="1:14">
      <c r="A768" s="115" t="s">
        <v>2133</v>
      </c>
      <c r="B768" s="115" t="s">
        <v>393</v>
      </c>
      <c r="C768" s="115">
        <v>7</v>
      </c>
      <c r="D768" s="115">
        <v>7</v>
      </c>
      <c r="E768" s="115">
        <v>6.65</v>
      </c>
      <c r="F768" s="115">
        <v>6.95</v>
      </c>
      <c r="G768" s="115">
        <v>7</v>
      </c>
      <c r="H768" s="115">
        <v>6.75</v>
      </c>
      <c r="I768" s="115">
        <v>3781</v>
      </c>
      <c r="J768" s="115">
        <v>26290.15</v>
      </c>
      <c r="K768" s="117">
        <v>43306</v>
      </c>
      <c r="L768" s="115">
        <v>25</v>
      </c>
      <c r="M768" s="115" t="s">
        <v>2134</v>
      </c>
      <c r="N768" s="115"/>
    </row>
    <row r="769" spans="1:14">
      <c r="A769" s="115" t="s">
        <v>1158</v>
      </c>
      <c r="B769" s="115" t="s">
        <v>393</v>
      </c>
      <c r="C769" s="115">
        <v>59.8</v>
      </c>
      <c r="D769" s="115">
        <v>60.9</v>
      </c>
      <c r="E769" s="115">
        <v>59</v>
      </c>
      <c r="F769" s="115">
        <v>59.85</v>
      </c>
      <c r="G769" s="115">
        <v>59.8</v>
      </c>
      <c r="H769" s="115">
        <v>60.1</v>
      </c>
      <c r="I769" s="115">
        <v>17630</v>
      </c>
      <c r="J769" s="115">
        <v>1052198.1499999999</v>
      </c>
      <c r="K769" s="117">
        <v>43306</v>
      </c>
      <c r="L769" s="115">
        <v>180</v>
      </c>
      <c r="M769" s="115" t="s">
        <v>1159</v>
      </c>
      <c r="N769" s="115"/>
    </row>
    <row r="770" spans="1:14">
      <c r="A770" s="115" t="s">
        <v>204</v>
      </c>
      <c r="B770" s="115" t="s">
        <v>393</v>
      </c>
      <c r="C770" s="115">
        <v>491</v>
      </c>
      <c r="D770" s="115">
        <v>491</v>
      </c>
      <c r="E770" s="115">
        <v>474.95</v>
      </c>
      <c r="F770" s="115">
        <v>476.55</v>
      </c>
      <c r="G770" s="115">
        <v>476</v>
      </c>
      <c r="H770" s="115">
        <v>488.4</v>
      </c>
      <c r="I770" s="115">
        <v>140935</v>
      </c>
      <c r="J770" s="115">
        <v>67306741.25</v>
      </c>
      <c r="K770" s="117">
        <v>43306</v>
      </c>
      <c r="L770" s="115">
        <v>12483</v>
      </c>
      <c r="M770" s="115" t="s">
        <v>1160</v>
      </c>
      <c r="N770" s="115"/>
    </row>
    <row r="771" spans="1:14">
      <c r="A771" s="115" t="s">
        <v>3136</v>
      </c>
      <c r="B771" s="115" t="s">
        <v>393</v>
      </c>
      <c r="C771" s="115">
        <v>164.95</v>
      </c>
      <c r="D771" s="115">
        <v>172</v>
      </c>
      <c r="E771" s="115">
        <v>161.75</v>
      </c>
      <c r="F771" s="115">
        <v>170.45</v>
      </c>
      <c r="G771" s="115">
        <v>171.5</v>
      </c>
      <c r="H771" s="115">
        <v>161.9</v>
      </c>
      <c r="I771" s="115">
        <v>73332</v>
      </c>
      <c r="J771" s="115">
        <v>12357043.1</v>
      </c>
      <c r="K771" s="117">
        <v>43306</v>
      </c>
      <c r="L771" s="115">
        <v>713</v>
      </c>
      <c r="M771" s="115" t="s">
        <v>3138</v>
      </c>
      <c r="N771" s="115"/>
    </row>
    <row r="772" spans="1:14">
      <c r="A772" s="115" t="s">
        <v>3113</v>
      </c>
      <c r="B772" s="115" t="s">
        <v>393</v>
      </c>
      <c r="C772" s="115">
        <v>24</v>
      </c>
      <c r="D772" s="115">
        <v>24</v>
      </c>
      <c r="E772" s="115">
        <v>20.5</v>
      </c>
      <c r="F772" s="115">
        <v>22.55</v>
      </c>
      <c r="G772" s="115">
        <v>22.8</v>
      </c>
      <c r="H772" s="115">
        <v>23.95</v>
      </c>
      <c r="I772" s="115">
        <v>13479</v>
      </c>
      <c r="J772" s="115">
        <v>298398.59999999998</v>
      </c>
      <c r="K772" s="117">
        <v>43306</v>
      </c>
      <c r="L772" s="115">
        <v>172</v>
      </c>
      <c r="M772" s="115" t="s">
        <v>3114</v>
      </c>
      <c r="N772" s="115"/>
    </row>
    <row r="773" spans="1:14">
      <c r="A773" s="115" t="s">
        <v>205</v>
      </c>
      <c r="B773" s="115" t="s">
        <v>393</v>
      </c>
      <c r="C773" s="115">
        <v>100</v>
      </c>
      <c r="D773" s="115">
        <v>100.7</v>
      </c>
      <c r="E773" s="115">
        <v>96.2</v>
      </c>
      <c r="F773" s="115">
        <v>98.8</v>
      </c>
      <c r="G773" s="115">
        <v>98.35</v>
      </c>
      <c r="H773" s="115">
        <v>99.65</v>
      </c>
      <c r="I773" s="115">
        <v>5403670</v>
      </c>
      <c r="J773" s="115">
        <v>535266268.80000001</v>
      </c>
      <c r="K773" s="117">
        <v>43306</v>
      </c>
      <c r="L773" s="115">
        <v>21455</v>
      </c>
      <c r="M773" s="115" t="s">
        <v>2231</v>
      </c>
      <c r="N773" s="115"/>
    </row>
    <row r="774" spans="1:14">
      <c r="A774" s="115" t="s">
        <v>2809</v>
      </c>
      <c r="B774" s="115" t="s">
        <v>393</v>
      </c>
      <c r="C774" s="115">
        <v>1.45</v>
      </c>
      <c r="D774" s="115">
        <v>1.55</v>
      </c>
      <c r="E774" s="115">
        <v>1.45</v>
      </c>
      <c r="F774" s="115">
        <v>1.55</v>
      </c>
      <c r="G774" s="115">
        <v>1.55</v>
      </c>
      <c r="H774" s="115">
        <v>1.5</v>
      </c>
      <c r="I774" s="115">
        <v>41540</v>
      </c>
      <c r="J774" s="115">
        <v>61440.6</v>
      </c>
      <c r="K774" s="117">
        <v>43306</v>
      </c>
      <c r="L774" s="115">
        <v>33</v>
      </c>
      <c r="M774" s="115" t="s">
        <v>2810</v>
      </c>
      <c r="N774" s="115"/>
    </row>
    <row r="775" spans="1:14">
      <c r="A775" s="115" t="s">
        <v>2232</v>
      </c>
      <c r="B775" s="115" t="s">
        <v>393</v>
      </c>
      <c r="C775" s="115">
        <v>9</v>
      </c>
      <c r="D775" s="115">
        <v>10.4</v>
      </c>
      <c r="E775" s="115">
        <v>8.8000000000000007</v>
      </c>
      <c r="F775" s="115">
        <v>10.15</v>
      </c>
      <c r="G775" s="115">
        <v>10.4</v>
      </c>
      <c r="H775" s="115">
        <v>9.1999999999999993</v>
      </c>
      <c r="I775" s="115">
        <v>181533</v>
      </c>
      <c r="J775" s="115">
        <v>1694509.75</v>
      </c>
      <c r="K775" s="117">
        <v>43306</v>
      </c>
      <c r="L775" s="115">
        <v>197</v>
      </c>
      <c r="M775" s="115" t="s">
        <v>2233</v>
      </c>
      <c r="N775" s="115"/>
    </row>
    <row r="776" spans="1:14">
      <c r="A776" s="115" t="s">
        <v>1161</v>
      </c>
      <c r="B776" s="115" t="s">
        <v>393</v>
      </c>
      <c r="C776" s="115">
        <v>901.75</v>
      </c>
      <c r="D776" s="115">
        <v>910</v>
      </c>
      <c r="E776" s="115">
        <v>883.4</v>
      </c>
      <c r="F776" s="115">
        <v>898.65</v>
      </c>
      <c r="G776" s="115">
        <v>886</v>
      </c>
      <c r="H776" s="115">
        <v>892.9</v>
      </c>
      <c r="I776" s="115">
        <v>10385</v>
      </c>
      <c r="J776" s="115">
        <v>9281561.4000000004</v>
      </c>
      <c r="K776" s="117">
        <v>43306</v>
      </c>
      <c r="L776" s="115">
        <v>566</v>
      </c>
      <c r="M776" s="115" t="s">
        <v>1162</v>
      </c>
      <c r="N776" s="115"/>
    </row>
    <row r="777" spans="1:14">
      <c r="A777" s="115" t="s">
        <v>1163</v>
      </c>
      <c r="B777" s="115" t="s">
        <v>393</v>
      </c>
      <c r="C777" s="115">
        <v>109</v>
      </c>
      <c r="D777" s="115">
        <v>111.6</v>
      </c>
      <c r="E777" s="115">
        <v>106.6</v>
      </c>
      <c r="F777" s="115">
        <v>107.65</v>
      </c>
      <c r="G777" s="115">
        <v>107</v>
      </c>
      <c r="H777" s="115">
        <v>108.85</v>
      </c>
      <c r="I777" s="115">
        <v>139299</v>
      </c>
      <c r="J777" s="115">
        <v>15171209</v>
      </c>
      <c r="K777" s="117">
        <v>43306</v>
      </c>
      <c r="L777" s="115">
        <v>1128</v>
      </c>
      <c r="M777" s="115" t="s">
        <v>1164</v>
      </c>
      <c r="N777" s="115"/>
    </row>
    <row r="778" spans="1:14">
      <c r="A778" s="115" t="s">
        <v>1165</v>
      </c>
      <c r="B778" s="115" t="s">
        <v>393</v>
      </c>
      <c r="C778" s="115">
        <v>20.3</v>
      </c>
      <c r="D778" s="115">
        <v>20.3</v>
      </c>
      <c r="E778" s="115">
        <v>20</v>
      </c>
      <c r="F778" s="115">
        <v>20.05</v>
      </c>
      <c r="G778" s="115">
        <v>20.05</v>
      </c>
      <c r="H778" s="115">
        <v>20.2</v>
      </c>
      <c r="I778" s="115">
        <v>94287</v>
      </c>
      <c r="J778" s="115">
        <v>1890450.2</v>
      </c>
      <c r="K778" s="117">
        <v>43306</v>
      </c>
      <c r="L778" s="115">
        <v>167</v>
      </c>
      <c r="M778" s="115" t="s">
        <v>1166</v>
      </c>
      <c r="N778" s="115"/>
    </row>
    <row r="779" spans="1:14">
      <c r="A779" s="115" t="s">
        <v>3084</v>
      </c>
      <c r="B779" s="115" t="s">
        <v>393</v>
      </c>
      <c r="C779" s="115">
        <v>486.95</v>
      </c>
      <c r="D779" s="115">
        <v>505</v>
      </c>
      <c r="E779" s="115">
        <v>486.95</v>
      </c>
      <c r="F779" s="115">
        <v>504.05</v>
      </c>
      <c r="G779" s="115">
        <v>496.05</v>
      </c>
      <c r="H779" s="115">
        <v>482.25</v>
      </c>
      <c r="I779" s="115">
        <v>4333</v>
      </c>
      <c r="J779" s="115">
        <v>2165377.15</v>
      </c>
      <c r="K779" s="117">
        <v>43306</v>
      </c>
      <c r="L779" s="115">
        <v>120</v>
      </c>
      <c r="M779" s="115" t="s">
        <v>3085</v>
      </c>
      <c r="N779" s="115"/>
    </row>
    <row r="780" spans="1:14">
      <c r="A780" s="115" t="s">
        <v>1167</v>
      </c>
      <c r="B780" s="115" t="s">
        <v>393</v>
      </c>
      <c r="C780" s="115">
        <v>345</v>
      </c>
      <c r="D780" s="115">
        <v>354.7</v>
      </c>
      <c r="E780" s="115">
        <v>341</v>
      </c>
      <c r="F780" s="115">
        <v>349.75</v>
      </c>
      <c r="G780" s="115">
        <v>348</v>
      </c>
      <c r="H780" s="115">
        <v>344.6</v>
      </c>
      <c r="I780" s="115">
        <v>484188</v>
      </c>
      <c r="J780" s="115">
        <v>169219019.55000001</v>
      </c>
      <c r="K780" s="117">
        <v>43306</v>
      </c>
      <c r="L780" s="115">
        <v>18424</v>
      </c>
      <c r="M780" s="115" t="s">
        <v>1168</v>
      </c>
      <c r="N780" s="115"/>
    </row>
    <row r="781" spans="1:14">
      <c r="A781" s="115" t="s">
        <v>1169</v>
      </c>
      <c r="B781" s="115" t="s">
        <v>393</v>
      </c>
      <c r="C781" s="115">
        <v>18.649999999999999</v>
      </c>
      <c r="D781" s="115">
        <v>19.399999999999999</v>
      </c>
      <c r="E781" s="115">
        <v>18.05</v>
      </c>
      <c r="F781" s="115">
        <v>18.8</v>
      </c>
      <c r="G781" s="115">
        <v>18.75</v>
      </c>
      <c r="H781" s="115">
        <v>18.3</v>
      </c>
      <c r="I781" s="115">
        <v>47945</v>
      </c>
      <c r="J781" s="115">
        <v>901223.1</v>
      </c>
      <c r="K781" s="117">
        <v>43306</v>
      </c>
      <c r="L781" s="115">
        <v>421</v>
      </c>
      <c r="M781" s="115" t="s">
        <v>1170</v>
      </c>
      <c r="N781" s="115"/>
    </row>
    <row r="782" spans="1:14">
      <c r="A782" s="115" t="s">
        <v>1171</v>
      </c>
      <c r="B782" s="115" t="s">
        <v>393</v>
      </c>
      <c r="C782" s="115">
        <v>439.95</v>
      </c>
      <c r="D782" s="115">
        <v>440.8</v>
      </c>
      <c r="E782" s="115">
        <v>432</v>
      </c>
      <c r="F782" s="115">
        <v>435.4</v>
      </c>
      <c r="G782" s="115">
        <v>435</v>
      </c>
      <c r="H782" s="115">
        <v>436.85</v>
      </c>
      <c r="I782" s="115">
        <v>128822</v>
      </c>
      <c r="J782" s="115">
        <v>56071514.600000001</v>
      </c>
      <c r="K782" s="117">
        <v>43306</v>
      </c>
      <c r="L782" s="115">
        <v>9011</v>
      </c>
      <c r="M782" s="115" t="s">
        <v>1172</v>
      </c>
      <c r="N782" s="115"/>
    </row>
    <row r="783" spans="1:14">
      <c r="A783" s="115" t="s">
        <v>2953</v>
      </c>
      <c r="B783" s="115" t="s">
        <v>393</v>
      </c>
      <c r="C783" s="115">
        <v>40.049999999999997</v>
      </c>
      <c r="D783" s="115">
        <v>41.7</v>
      </c>
      <c r="E783" s="115">
        <v>38.4</v>
      </c>
      <c r="F783" s="115">
        <v>38.950000000000003</v>
      </c>
      <c r="G783" s="115">
        <v>38.450000000000003</v>
      </c>
      <c r="H783" s="115">
        <v>40.4</v>
      </c>
      <c r="I783" s="115">
        <v>161725</v>
      </c>
      <c r="J783" s="115">
        <v>6328459.9500000002</v>
      </c>
      <c r="K783" s="117">
        <v>43306</v>
      </c>
      <c r="L783" s="115">
        <v>857</v>
      </c>
      <c r="M783" s="115" t="s">
        <v>2954</v>
      </c>
      <c r="N783" s="115"/>
    </row>
    <row r="784" spans="1:14">
      <c r="A784" s="115" t="s">
        <v>3456</v>
      </c>
      <c r="B784" s="115" t="s">
        <v>3237</v>
      </c>
      <c r="C784" s="115">
        <v>25.65</v>
      </c>
      <c r="D784" s="115">
        <v>28.2</v>
      </c>
      <c r="E784" s="115">
        <v>25.65</v>
      </c>
      <c r="F784" s="115">
        <v>26.65</v>
      </c>
      <c r="G784" s="115">
        <v>26.65</v>
      </c>
      <c r="H784" s="115">
        <v>26.95</v>
      </c>
      <c r="I784" s="115">
        <v>1530</v>
      </c>
      <c r="J784" s="115">
        <v>41125.699999999997</v>
      </c>
      <c r="K784" s="117">
        <v>43306</v>
      </c>
      <c r="L784" s="115">
        <v>18</v>
      </c>
      <c r="M784" s="115" t="s">
        <v>3457</v>
      </c>
      <c r="N784" s="115"/>
    </row>
    <row r="785" spans="1:14">
      <c r="A785" s="115" t="s">
        <v>1173</v>
      </c>
      <c r="B785" s="115" t="s">
        <v>393</v>
      </c>
      <c r="C785" s="115">
        <v>28.3</v>
      </c>
      <c r="D785" s="115">
        <v>29.9</v>
      </c>
      <c r="E785" s="115">
        <v>28.05</v>
      </c>
      <c r="F785" s="115">
        <v>28.2</v>
      </c>
      <c r="G785" s="115">
        <v>28.15</v>
      </c>
      <c r="H785" s="115">
        <v>28.55</v>
      </c>
      <c r="I785" s="115">
        <v>2433</v>
      </c>
      <c r="J785" s="115">
        <v>68995.199999999997</v>
      </c>
      <c r="K785" s="117">
        <v>43306</v>
      </c>
      <c r="L785" s="115">
        <v>65</v>
      </c>
      <c r="M785" s="115" t="s">
        <v>1174</v>
      </c>
      <c r="N785" s="115"/>
    </row>
    <row r="786" spans="1:14">
      <c r="A786" s="115" t="s">
        <v>1175</v>
      </c>
      <c r="B786" s="115" t="s">
        <v>393</v>
      </c>
      <c r="C786" s="115">
        <v>76.400000000000006</v>
      </c>
      <c r="D786" s="115">
        <v>77.400000000000006</v>
      </c>
      <c r="E786" s="115">
        <v>75.400000000000006</v>
      </c>
      <c r="F786" s="115">
        <v>76.2</v>
      </c>
      <c r="G786" s="115">
        <v>76.150000000000006</v>
      </c>
      <c r="H786" s="115">
        <v>76.05</v>
      </c>
      <c r="I786" s="115">
        <v>103904</v>
      </c>
      <c r="J786" s="115">
        <v>7942397.5499999998</v>
      </c>
      <c r="K786" s="117">
        <v>43306</v>
      </c>
      <c r="L786" s="115">
        <v>1300</v>
      </c>
      <c r="M786" s="115" t="s">
        <v>1176</v>
      </c>
      <c r="N786" s="115"/>
    </row>
    <row r="787" spans="1:14">
      <c r="A787" s="115" t="s">
        <v>3336</v>
      </c>
      <c r="B787" s="115" t="s">
        <v>3237</v>
      </c>
      <c r="C787" s="115">
        <v>1.55</v>
      </c>
      <c r="D787" s="115">
        <v>1.55</v>
      </c>
      <c r="E787" s="115">
        <v>1.5</v>
      </c>
      <c r="F787" s="115">
        <v>1.55</v>
      </c>
      <c r="G787" s="115">
        <v>1.55</v>
      </c>
      <c r="H787" s="115">
        <v>1.5</v>
      </c>
      <c r="I787" s="115">
        <v>314256</v>
      </c>
      <c r="J787" s="115">
        <v>486379.85</v>
      </c>
      <c r="K787" s="117">
        <v>43306</v>
      </c>
      <c r="L787" s="115">
        <v>144</v>
      </c>
      <c r="M787" s="115" t="s">
        <v>3337</v>
      </c>
      <c r="N787" s="115"/>
    </row>
    <row r="788" spans="1:14">
      <c r="A788" s="115" t="s">
        <v>2736</v>
      </c>
      <c r="B788" s="115" t="s">
        <v>393</v>
      </c>
      <c r="C788" s="115">
        <v>802.8</v>
      </c>
      <c r="D788" s="115">
        <v>803</v>
      </c>
      <c r="E788" s="115">
        <v>782.1</v>
      </c>
      <c r="F788" s="115">
        <v>789.45</v>
      </c>
      <c r="G788" s="115">
        <v>782.2</v>
      </c>
      <c r="H788" s="115">
        <v>806.7</v>
      </c>
      <c r="I788" s="115">
        <v>4367</v>
      </c>
      <c r="J788" s="115">
        <v>3468170.05</v>
      </c>
      <c r="K788" s="117">
        <v>43306</v>
      </c>
      <c r="L788" s="115">
        <v>455</v>
      </c>
      <c r="M788" s="115" t="s">
        <v>2737</v>
      </c>
      <c r="N788" s="115"/>
    </row>
    <row r="789" spans="1:14">
      <c r="A789" s="115" t="s">
        <v>3734</v>
      </c>
      <c r="B789" s="115" t="s">
        <v>3237</v>
      </c>
      <c r="C789" s="115">
        <v>5.65</v>
      </c>
      <c r="D789" s="115">
        <v>5.65</v>
      </c>
      <c r="E789" s="115">
        <v>5.65</v>
      </c>
      <c r="F789" s="115">
        <v>5.65</v>
      </c>
      <c r="G789" s="115">
        <v>5.65</v>
      </c>
      <c r="H789" s="115">
        <v>5.65</v>
      </c>
      <c r="I789" s="115">
        <v>10</v>
      </c>
      <c r="J789" s="115">
        <v>56.5</v>
      </c>
      <c r="K789" s="117">
        <v>43306</v>
      </c>
      <c r="L789" s="115">
        <v>1</v>
      </c>
      <c r="M789" s="115" t="s">
        <v>3735</v>
      </c>
      <c r="N789" s="115"/>
    </row>
    <row r="790" spans="1:14">
      <c r="A790" s="115" t="s">
        <v>3232</v>
      </c>
      <c r="B790" s="115" t="s">
        <v>393</v>
      </c>
      <c r="C790" s="115">
        <v>43.5</v>
      </c>
      <c r="D790" s="115">
        <v>44.9</v>
      </c>
      <c r="E790" s="115">
        <v>41.8</v>
      </c>
      <c r="F790" s="115">
        <v>42.2</v>
      </c>
      <c r="G790" s="115">
        <v>43</v>
      </c>
      <c r="H790" s="115">
        <v>45.45</v>
      </c>
      <c r="I790" s="115">
        <v>1216</v>
      </c>
      <c r="J790" s="115">
        <v>52316.3</v>
      </c>
      <c r="K790" s="117">
        <v>43306</v>
      </c>
      <c r="L790" s="115">
        <v>22</v>
      </c>
      <c r="M790" s="115" t="s">
        <v>3233</v>
      </c>
      <c r="N790" s="115"/>
    </row>
    <row r="791" spans="1:14">
      <c r="A791" s="115" t="s">
        <v>3678</v>
      </c>
      <c r="B791" s="115" t="s">
        <v>393</v>
      </c>
      <c r="C791" s="115">
        <v>15.55</v>
      </c>
      <c r="D791" s="115">
        <v>16.8</v>
      </c>
      <c r="E791" s="115">
        <v>15.55</v>
      </c>
      <c r="F791" s="115">
        <v>16.5</v>
      </c>
      <c r="G791" s="115">
        <v>16.5</v>
      </c>
      <c r="H791" s="115">
        <v>16.45</v>
      </c>
      <c r="I791" s="115">
        <v>124</v>
      </c>
      <c r="J791" s="115">
        <v>1964.75</v>
      </c>
      <c r="K791" s="117">
        <v>43306</v>
      </c>
      <c r="L791" s="115">
        <v>11</v>
      </c>
      <c r="M791" s="115" t="s">
        <v>3679</v>
      </c>
      <c r="N791" s="115"/>
    </row>
    <row r="792" spans="1:14">
      <c r="A792" s="115" t="s">
        <v>1177</v>
      </c>
      <c r="B792" s="115" t="s">
        <v>393</v>
      </c>
      <c r="C792" s="115">
        <v>2100</v>
      </c>
      <c r="D792" s="115">
        <v>2139.4</v>
      </c>
      <c r="E792" s="115">
        <v>2055.0500000000002</v>
      </c>
      <c r="F792" s="115">
        <v>2107.9499999999998</v>
      </c>
      <c r="G792" s="115">
        <v>2115</v>
      </c>
      <c r="H792" s="115">
        <v>2091.8000000000002</v>
      </c>
      <c r="I792" s="115">
        <v>467</v>
      </c>
      <c r="J792" s="115">
        <v>986222.05</v>
      </c>
      <c r="K792" s="117">
        <v>43306</v>
      </c>
      <c r="L792" s="115">
        <v>138</v>
      </c>
      <c r="M792" s="115" t="s">
        <v>1178</v>
      </c>
      <c r="N792" s="115"/>
    </row>
    <row r="793" spans="1:14">
      <c r="A793" s="115" t="s">
        <v>2738</v>
      </c>
      <c r="B793" s="115" t="s">
        <v>393</v>
      </c>
      <c r="C793" s="115">
        <v>99</v>
      </c>
      <c r="D793" s="115">
        <v>99</v>
      </c>
      <c r="E793" s="115">
        <v>91.25</v>
      </c>
      <c r="F793" s="115">
        <v>92.8</v>
      </c>
      <c r="G793" s="115">
        <v>93.55</v>
      </c>
      <c r="H793" s="115">
        <v>96.15</v>
      </c>
      <c r="I793" s="115">
        <v>12281</v>
      </c>
      <c r="J793" s="115">
        <v>1157180.05</v>
      </c>
      <c r="K793" s="117">
        <v>43306</v>
      </c>
      <c r="L793" s="115">
        <v>218</v>
      </c>
      <c r="M793" s="115" t="s">
        <v>2739</v>
      </c>
      <c r="N793" s="115"/>
    </row>
    <row r="794" spans="1:14">
      <c r="A794" s="115" t="s">
        <v>3181</v>
      </c>
      <c r="B794" s="115" t="s">
        <v>393</v>
      </c>
      <c r="C794" s="115">
        <v>858.4</v>
      </c>
      <c r="D794" s="115">
        <v>889.3</v>
      </c>
      <c r="E794" s="115">
        <v>858.4</v>
      </c>
      <c r="F794" s="115">
        <v>884.45</v>
      </c>
      <c r="G794" s="115">
        <v>885</v>
      </c>
      <c r="H794" s="115">
        <v>855.35</v>
      </c>
      <c r="I794" s="115">
        <v>793</v>
      </c>
      <c r="J794" s="115">
        <v>697320.15</v>
      </c>
      <c r="K794" s="117">
        <v>43306</v>
      </c>
      <c r="L794" s="115">
        <v>127</v>
      </c>
      <c r="M794" s="115" t="s">
        <v>3182</v>
      </c>
      <c r="N794" s="115"/>
    </row>
    <row r="795" spans="1:14">
      <c r="A795" s="115" t="s">
        <v>2392</v>
      </c>
      <c r="B795" s="115" t="s">
        <v>393</v>
      </c>
      <c r="C795" s="115">
        <v>186.55</v>
      </c>
      <c r="D795" s="115">
        <v>189</v>
      </c>
      <c r="E795" s="115">
        <v>183</v>
      </c>
      <c r="F795" s="115">
        <v>185.6</v>
      </c>
      <c r="G795" s="115">
        <v>185.25</v>
      </c>
      <c r="H795" s="115">
        <v>183.45</v>
      </c>
      <c r="I795" s="115">
        <v>15260</v>
      </c>
      <c r="J795" s="115">
        <v>2842493.55</v>
      </c>
      <c r="K795" s="117">
        <v>43306</v>
      </c>
      <c r="L795" s="115">
        <v>435</v>
      </c>
      <c r="M795" s="115" t="s">
        <v>2393</v>
      </c>
      <c r="N795" s="115"/>
    </row>
    <row r="796" spans="1:14">
      <c r="A796" s="115" t="s">
        <v>1179</v>
      </c>
      <c r="B796" s="115" t="s">
        <v>393</v>
      </c>
      <c r="C796" s="115">
        <v>554.9</v>
      </c>
      <c r="D796" s="115">
        <v>557</v>
      </c>
      <c r="E796" s="115">
        <v>535.1</v>
      </c>
      <c r="F796" s="115">
        <v>541.04999999999995</v>
      </c>
      <c r="G796" s="115">
        <v>537</v>
      </c>
      <c r="H796" s="115">
        <v>548.5</v>
      </c>
      <c r="I796" s="115">
        <v>86830</v>
      </c>
      <c r="J796" s="115">
        <v>47324548.649999999</v>
      </c>
      <c r="K796" s="117">
        <v>43306</v>
      </c>
      <c r="L796" s="115">
        <v>2273</v>
      </c>
      <c r="M796" s="115" t="s">
        <v>1180</v>
      </c>
      <c r="N796" s="115"/>
    </row>
    <row r="797" spans="1:14">
      <c r="A797" s="115" t="s">
        <v>1181</v>
      </c>
      <c r="B797" s="115" t="s">
        <v>393</v>
      </c>
      <c r="C797" s="115">
        <v>281</v>
      </c>
      <c r="D797" s="115">
        <v>284.39999999999998</v>
      </c>
      <c r="E797" s="115">
        <v>276.64999999999998</v>
      </c>
      <c r="F797" s="115">
        <v>279.3</v>
      </c>
      <c r="G797" s="115">
        <v>278.89999999999998</v>
      </c>
      <c r="H797" s="115">
        <v>275.8</v>
      </c>
      <c r="I797" s="115">
        <v>10471</v>
      </c>
      <c r="J797" s="115">
        <v>2942262.75</v>
      </c>
      <c r="K797" s="117">
        <v>43306</v>
      </c>
      <c r="L797" s="115">
        <v>592</v>
      </c>
      <c r="M797" s="115" t="s">
        <v>1182</v>
      </c>
      <c r="N797" s="115"/>
    </row>
    <row r="798" spans="1:14">
      <c r="A798" s="115" t="s">
        <v>1183</v>
      </c>
      <c r="B798" s="115" t="s">
        <v>393</v>
      </c>
      <c r="C798" s="115">
        <v>242</v>
      </c>
      <c r="D798" s="115">
        <v>251.9</v>
      </c>
      <c r="E798" s="115">
        <v>241.35</v>
      </c>
      <c r="F798" s="115">
        <v>243.8</v>
      </c>
      <c r="G798" s="115">
        <v>242.2</v>
      </c>
      <c r="H798" s="115">
        <v>241.2</v>
      </c>
      <c r="I798" s="115">
        <v>4961</v>
      </c>
      <c r="J798" s="115">
        <v>1221976.3500000001</v>
      </c>
      <c r="K798" s="117">
        <v>43306</v>
      </c>
      <c r="L798" s="115">
        <v>267</v>
      </c>
      <c r="M798" s="115" t="s">
        <v>1184</v>
      </c>
      <c r="N798" s="115"/>
    </row>
    <row r="799" spans="1:14">
      <c r="A799" s="115" t="s">
        <v>1185</v>
      </c>
      <c r="B799" s="115" t="s">
        <v>393</v>
      </c>
      <c r="C799" s="115">
        <v>1100</v>
      </c>
      <c r="D799" s="115">
        <v>1140</v>
      </c>
      <c r="E799" s="115">
        <v>1077.8</v>
      </c>
      <c r="F799" s="115">
        <v>1109.1500000000001</v>
      </c>
      <c r="G799" s="115">
        <v>1114.75</v>
      </c>
      <c r="H799" s="115">
        <v>1107.55</v>
      </c>
      <c r="I799" s="115">
        <v>635</v>
      </c>
      <c r="J799" s="115">
        <v>700707.5</v>
      </c>
      <c r="K799" s="117">
        <v>43306</v>
      </c>
      <c r="L799" s="115">
        <v>141</v>
      </c>
      <c r="M799" s="115" t="s">
        <v>1186</v>
      </c>
      <c r="N799" s="115"/>
    </row>
    <row r="800" spans="1:14">
      <c r="A800" s="115" t="s">
        <v>1187</v>
      </c>
      <c r="B800" s="115" t="s">
        <v>393</v>
      </c>
      <c r="C800" s="115">
        <v>111.95</v>
      </c>
      <c r="D800" s="115">
        <v>111.95</v>
      </c>
      <c r="E800" s="115">
        <v>106</v>
      </c>
      <c r="F800" s="115">
        <v>107.65</v>
      </c>
      <c r="G800" s="115">
        <v>107.25</v>
      </c>
      <c r="H800" s="115">
        <v>111.95</v>
      </c>
      <c r="I800" s="115">
        <v>140579</v>
      </c>
      <c r="J800" s="115">
        <v>15320828.5</v>
      </c>
      <c r="K800" s="117">
        <v>43306</v>
      </c>
      <c r="L800" s="115">
        <v>2774</v>
      </c>
      <c r="M800" s="115" t="s">
        <v>1188</v>
      </c>
      <c r="N800" s="115"/>
    </row>
    <row r="801" spans="1:14">
      <c r="A801" s="115" t="s">
        <v>2793</v>
      </c>
      <c r="B801" s="115" t="s">
        <v>393</v>
      </c>
      <c r="C801" s="115">
        <v>1456.65</v>
      </c>
      <c r="D801" s="115">
        <v>1479.9</v>
      </c>
      <c r="E801" s="115">
        <v>1436.65</v>
      </c>
      <c r="F801" s="115">
        <v>1449.75</v>
      </c>
      <c r="G801" s="115">
        <v>1459.7</v>
      </c>
      <c r="H801" s="115">
        <v>1455.35</v>
      </c>
      <c r="I801" s="115">
        <v>1039</v>
      </c>
      <c r="J801" s="115">
        <v>1508703.35</v>
      </c>
      <c r="K801" s="117">
        <v>43306</v>
      </c>
      <c r="L801" s="115">
        <v>87</v>
      </c>
      <c r="M801" s="115" t="s">
        <v>2794</v>
      </c>
      <c r="N801" s="115"/>
    </row>
    <row r="802" spans="1:14">
      <c r="A802" s="115" t="s">
        <v>1189</v>
      </c>
      <c r="B802" s="115" t="s">
        <v>393</v>
      </c>
      <c r="C802" s="115">
        <v>7.85</v>
      </c>
      <c r="D802" s="115">
        <v>8.0500000000000007</v>
      </c>
      <c r="E802" s="115">
        <v>7.75</v>
      </c>
      <c r="F802" s="115">
        <v>8</v>
      </c>
      <c r="G802" s="115">
        <v>8.0500000000000007</v>
      </c>
      <c r="H802" s="115">
        <v>7.85</v>
      </c>
      <c r="I802" s="115">
        <v>72135</v>
      </c>
      <c r="J802" s="115">
        <v>575671.15</v>
      </c>
      <c r="K802" s="117">
        <v>43306</v>
      </c>
      <c r="L802" s="115">
        <v>220</v>
      </c>
      <c r="M802" s="115" t="s">
        <v>1190</v>
      </c>
      <c r="N802" s="115"/>
    </row>
    <row r="803" spans="1:14">
      <c r="A803" s="115" t="s">
        <v>1191</v>
      </c>
      <c r="B803" s="115" t="s">
        <v>393</v>
      </c>
      <c r="C803" s="115">
        <v>214</v>
      </c>
      <c r="D803" s="115">
        <v>228.45</v>
      </c>
      <c r="E803" s="115">
        <v>210</v>
      </c>
      <c r="F803" s="115">
        <v>226</v>
      </c>
      <c r="G803" s="115">
        <v>227.3</v>
      </c>
      <c r="H803" s="115">
        <v>208.95</v>
      </c>
      <c r="I803" s="115">
        <v>205776</v>
      </c>
      <c r="J803" s="115">
        <v>45356941.700000003</v>
      </c>
      <c r="K803" s="117">
        <v>43306</v>
      </c>
      <c r="L803" s="115">
        <v>4030</v>
      </c>
      <c r="M803" s="115" t="s">
        <v>2286</v>
      </c>
      <c r="N803" s="115"/>
    </row>
    <row r="804" spans="1:14">
      <c r="A804" s="115" t="s">
        <v>1192</v>
      </c>
      <c r="B804" s="115" t="s">
        <v>393</v>
      </c>
      <c r="C804" s="115">
        <v>38</v>
      </c>
      <c r="D804" s="115">
        <v>39.799999999999997</v>
      </c>
      <c r="E804" s="115">
        <v>37.299999999999997</v>
      </c>
      <c r="F804" s="115">
        <v>38.15</v>
      </c>
      <c r="G804" s="115">
        <v>38.200000000000003</v>
      </c>
      <c r="H804" s="115">
        <v>37.4</v>
      </c>
      <c r="I804" s="115">
        <v>87179</v>
      </c>
      <c r="J804" s="115">
        <v>3357494.15</v>
      </c>
      <c r="K804" s="117">
        <v>43306</v>
      </c>
      <c r="L804" s="115">
        <v>1256</v>
      </c>
      <c r="M804" s="115" t="s">
        <v>1193</v>
      </c>
      <c r="N804" s="115"/>
    </row>
    <row r="805" spans="1:14">
      <c r="A805" s="115" t="s">
        <v>1194</v>
      </c>
      <c r="B805" s="115" t="s">
        <v>393</v>
      </c>
      <c r="C805" s="115">
        <v>97.8</v>
      </c>
      <c r="D805" s="115">
        <v>99.85</v>
      </c>
      <c r="E805" s="115">
        <v>96</v>
      </c>
      <c r="F805" s="115">
        <v>97.75</v>
      </c>
      <c r="G805" s="115">
        <v>97.5</v>
      </c>
      <c r="H805" s="115">
        <v>96.5</v>
      </c>
      <c r="I805" s="115">
        <v>69716</v>
      </c>
      <c r="J805" s="115">
        <v>6805810.25</v>
      </c>
      <c r="K805" s="117">
        <v>43306</v>
      </c>
      <c r="L805" s="115">
        <v>941</v>
      </c>
      <c r="M805" s="115" t="s">
        <v>1195</v>
      </c>
      <c r="N805" s="115"/>
    </row>
    <row r="806" spans="1:14">
      <c r="A806" s="115" t="s">
        <v>1196</v>
      </c>
      <c r="B806" s="115" t="s">
        <v>393</v>
      </c>
      <c r="C806" s="115">
        <v>277</v>
      </c>
      <c r="D806" s="115">
        <v>278</v>
      </c>
      <c r="E806" s="115">
        <v>270.10000000000002</v>
      </c>
      <c r="F806" s="115">
        <v>270.89999999999998</v>
      </c>
      <c r="G806" s="115">
        <v>270.89999999999998</v>
      </c>
      <c r="H806" s="115">
        <v>276.14999999999998</v>
      </c>
      <c r="I806" s="115">
        <v>51498</v>
      </c>
      <c r="J806" s="115">
        <v>14040518.5</v>
      </c>
      <c r="K806" s="117">
        <v>43306</v>
      </c>
      <c r="L806" s="115">
        <v>1390</v>
      </c>
      <c r="M806" s="115" t="s">
        <v>1197</v>
      </c>
      <c r="N806" s="115"/>
    </row>
    <row r="807" spans="1:14">
      <c r="A807" s="115" t="s">
        <v>1198</v>
      </c>
      <c r="B807" s="115" t="s">
        <v>393</v>
      </c>
      <c r="C807" s="115">
        <v>50.1</v>
      </c>
      <c r="D807" s="115">
        <v>51.9</v>
      </c>
      <c r="E807" s="115">
        <v>50.1</v>
      </c>
      <c r="F807" s="115">
        <v>50.75</v>
      </c>
      <c r="G807" s="115">
        <v>50.6</v>
      </c>
      <c r="H807" s="115">
        <v>50.2</v>
      </c>
      <c r="I807" s="115">
        <v>83679</v>
      </c>
      <c r="J807" s="115">
        <v>4274087.95</v>
      </c>
      <c r="K807" s="117">
        <v>43306</v>
      </c>
      <c r="L807" s="115">
        <v>550</v>
      </c>
      <c r="M807" s="115" t="s">
        <v>1199</v>
      </c>
      <c r="N807" s="115"/>
    </row>
    <row r="808" spans="1:14">
      <c r="A808" s="115" t="s">
        <v>107</v>
      </c>
      <c r="B808" s="115" t="s">
        <v>393</v>
      </c>
      <c r="C808" s="115">
        <v>1309</v>
      </c>
      <c r="D808" s="115">
        <v>1317.5</v>
      </c>
      <c r="E808" s="115">
        <v>1294</v>
      </c>
      <c r="F808" s="115">
        <v>1314.9</v>
      </c>
      <c r="G808" s="115">
        <v>1313.1</v>
      </c>
      <c r="H808" s="115">
        <v>1312.25</v>
      </c>
      <c r="I808" s="115">
        <v>3117078</v>
      </c>
      <c r="J808" s="115">
        <v>4066600946.0999999</v>
      </c>
      <c r="K808" s="117">
        <v>43306</v>
      </c>
      <c r="L808" s="115">
        <v>82499</v>
      </c>
      <c r="M808" s="115" t="s">
        <v>1200</v>
      </c>
      <c r="N808" s="115"/>
    </row>
    <row r="809" spans="1:14">
      <c r="A809" s="115" t="s">
        <v>1201</v>
      </c>
      <c r="B809" s="115" t="s">
        <v>393</v>
      </c>
      <c r="C809" s="115">
        <v>276.89999999999998</v>
      </c>
      <c r="D809" s="115">
        <v>277</v>
      </c>
      <c r="E809" s="115">
        <v>274.75</v>
      </c>
      <c r="F809" s="115">
        <v>275.39</v>
      </c>
      <c r="G809" s="115">
        <v>275.25</v>
      </c>
      <c r="H809" s="115">
        <v>276.93</v>
      </c>
      <c r="I809" s="115">
        <v>15512</v>
      </c>
      <c r="J809" s="115">
        <v>4270336.5599999996</v>
      </c>
      <c r="K809" s="117">
        <v>43306</v>
      </c>
      <c r="L809" s="115">
        <v>44</v>
      </c>
      <c r="M809" s="115" t="s">
        <v>1202</v>
      </c>
      <c r="N809" s="115"/>
    </row>
    <row r="810" spans="1:14">
      <c r="A810" s="115" t="s">
        <v>2658</v>
      </c>
      <c r="B810" s="115" t="s">
        <v>393</v>
      </c>
      <c r="C810" s="115">
        <v>263.5</v>
      </c>
      <c r="D810" s="115">
        <v>263.60000000000002</v>
      </c>
      <c r="E810" s="115">
        <v>262.35000000000002</v>
      </c>
      <c r="F810" s="115">
        <v>262.8</v>
      </c>
      <c r="G810" s="115">
        <v>263.25</v>
      </c>
      <c r="H810" s="115">
        <v>262.64999999999998</v>
      </c>
      <c r="I810" s="115">
        <v>6915</v>
      </c>
      <c r="J810" s="115">
        <v>1817700</v>
      </c>
      <c r="K810" s="117">
        <v>43306</v>
      </c>
      <c r="L810" s="115">
        <v>188</v>
      </c>
      <c r="M810" s="115" t="s">
        <v>2659</v>
      </c>
      <c r="N810" s="115"/>
    </row>
    <row r="811" spans="1:14">
      <c r="A811" s="115" t="s">
        <v>1203</v>
      </c>
      <c r="B811" s="115" t="s">
        <v>393</v>
      </c>
      <c r="C811" s="115">
        <v>113.7</v>
      </c>
      <c r="D811" s="115">
        <v>114.3</v>
      </c>
      <c r="E811" s="115">
        <v>113.18</v>
      </c>
      <c r="F811" s="115">
        <v>113.64</v>
      </c>
      <c r="G811" s="115">
        <v>113.59</v>
      </c>
      <c r="H811" s="115">
        <v>113.36</v>
      </c>
      <c r="I811" s="115">
        <v>12001</v>
      </c>
      <c r="J811" s="115">
        <v>1364060.6</v>
      </c>
      <c r="K811" s="117">
        <v>43306</v>
      </c>
      <c r="L811" s="115">
        <v>177</v>
      </c>
      <c r="M811" s="115" t="s">
        <v>2483</v>
      </c>
      <c r="N811" s="115"/>
    </row>
    <row r="812" spans="1:14">
      <c r="A812" s="115" t="s">
        <v>2811</v>
      </c>
      <c r="B812" s="115" t="s">
        <v>393</v>
      </c>
      <c r="C812" s="115">
        <v>53.84</v>
      </c>
      <c r="D812" s="115">
        <v>53.84</v>
      </c>
      <c r="E812" s="115">
        <v>52</v>
      </c>
      <c r="F812" s="115">
        <v>52.35</v>
      </c>
      <c r="G812" s="115">
        <v>52.35</v>
      </c>
      <c r="H812" s="115">
        <v>51.93</v>
      </c>
      <c r="I812" s="115">
        <v>1461</v>
      </c>
      <c r="J812" s="115">
        <v>76483.839999999997</v>
      </c>
      <c r="K812" s="117">
        <v>43306</v>
      </c>
      <c r="L812" s="115">
        <v>24</v>
      </c>
      <c r="M812" s="115" t="s">
        <v>2812</v>
      </c>
      <c r="N812" s="115"/>
    </row>
    <row r="813" spans="1:14">
      <c r="A813" s="115" t="s">
        <v>1204</v>
      </c>
      <c r="B813" s="115" t="s">
        <v>393</v>
      </c>
      <c r="C813" s="115">
        <v>290</v>
      </c>
      <c r="D813" s="115">
        <v>293.87</v>
      </c>
      <c r="E813" s="115">
        <v>287</v>
      </c>
      <c r="F813" s="115">
        <v>292.47000000000003</v>
      </c>
      <c r="G813" s="115">
        <v>293.5</v>
      </c>
      <c r="H813" s="115">
        <v>288.29000000000002</v>
      </c>
      <c r="I813" s="115">
        <v>9237</v>
      </c>
      <c r="J813" s="115">
        <v>2675556.8199999998</v>
      </c>
      <c r="K813" s="117">
        <v>43306</v>
      </c>
      <c r="L813" s="115">
        <v>102</v>
      </c>
      <c r="M813" s="115" t="s">
        <v>1205</v>
      </c>
      <c r="N813" s="115"/>
    </row>
    <row r="814" spans="1:14">
      <c r="A814" s="115" t="s">
        <v>1206</v>
      </c>
      <c r="B814" s="115" t="s">
        <v>393</v>
      </c>
      <c r="C814" s="115">
        <v>8.4499999999999993</v>
      </c>
      <c r="D814" s="115">
        <v>8.9</v>
      </c>
      <c r="E814" s="115">
        <v>8.1</v>
      </c>
      <c r="F814" s="115">
        <v>8.4</v>
      </c>
      <c r="G814" s="115">
        <v>8.3000000000000007</v>
      </c>
      <c r="H814" s="115">
        <v>8.35</v>
      </c>
      <c r="I814" s="115">
        <v>14834</v>
      </c>
      <c r="J814" s="115">
        <v>122761.3</v>
      </c>
      <c r="K814" s="117">
        <v>43306</v>
      </c>
      <c r="L814" s="115">
        <v>71</v>
      </c>
      <c r="M814" s="115" t="s">
        <v>1207</v>
      </c>
      <c r="N814" s="115"/>
    </row>
    <row r="815" spans="1:14">
      <c r="A815" s="115" t="s">
        <v>1208</v>
      </c>
      <c r="B815" s="115" t="s">
        <v>393</v>
      </c>
      <c r="C815" s="115">
        <v>24</v>
      </c>
      <c r="D815" s="115">
        <v>25</v>
      </c>
      <c r="E815" s="115">
        <v>23.85</v>
      </c>
      <c r="F815" s="115">
        <v>24.3</v>
      </c>
      <c r="G815" s="115">
        <v>24.55</v>
      </c>
      <c r="H815" s="115">
        <v>24.1</v>
      </c>
      <c r="I815" s="115">
        <v>16405</v>
      </c>
      <c r="J815" s="115">
        <v>403773</v>
      </c>
      <c r="K815" s="117">
        <v>43306</v>
      </c>
      <c r="L815" s="115">
        <v>93</v>
      </c>
      <c r="M815" s="115" t="s">
        <v>1209</v>
      </c>
      <c r="N815" s="115"/>
    </row>
    <row r="816" spans="1:14">
      <c r="A816" s="115" t="s">
        <v>1210</v>
      </c>
      <c r="B816" s="115" t="s">
        <v>393</v>
      </c>
      <c r="C816" s="115">
        <v>123.75</v>
      </c>
      <c r="D816" s="115">
        <v>123.75</v>
      </c>
      <c r="E816" s="115">
        <v>120.1</v>
      </c>
      <c r="F816" s="115">
        <v>120.75</v>
      </c>
      <c r="G816" s="115">
        <v>121</v>
      </c>
      <c r="H816" s="115">
        <v>122.05</v>
      </c>
      <c r="I816" s="115">
        <v>2090</v>
      </c>
      <c r="J816" s="115">
        <v>254608.15</v>
      </c>
      <c r="K816" s="117">
        <v>43306</v>
      </c>
      <c r="L816" s="115">
        <v>150</v>
      </c>
      <c r="M816" s="115" t="s">
        <v>1211</v>
      </c>
      <c r="N816" s="115"/>
    </row>
    <row r="817" spans="1:14">
      <c r="A817" s="115" t="s">
        <v>203</v>
      </c>
      <c r="B817" s="115" t="s">
        <v>393</v>
      </c>
      <c r="C817" s="115">
        <v>292</v>
      </c>
      <c r="D817" s="115">
        <v>295.75</v>
      </c>
      <c r="E817" s="115">
        <v>289.39999999999998</v>
      </c>
      <c r="F817" s="115">
        <v>291.5</v>
      </c>
      <c r="G817" s="115">
        <v>290.5</v>
      </c>
      <c r="H817" s="115">
        <v>291.60000000000002</v>
      </c>
      <c r="I817" s="115">
        <v>1949791</v>
      </c>
      <c r="J817" s="115">
        <v>570104937</v>
      </c>
      <c r="K817" s="117">
        <v>43306</v>
      </c>
      <c r="L817" s="115">
        <v>17599</v>
      </c>
      <c r="M817" s="115" t="s">
        <v>1212</v>
      </c>
      <c r="N817" s="115"/>
    </row>
    <row r="818" spans="1:14">
      <c r="A818" s="115" t="s">
        <v>1213</v>
      </c>
      <c r="B818" s="115" t="s">
        <v>393</v>
      </c>
      <c r="C818" s="115">
        <v>636.75</v>
      </c>
      <c r="D818" s="115">
        <v>636.75</v>
      </c>
      <c r="E818" s="115">
        <v>620.29999999999995</v>
      </c>
      <c r="F818" s="115">
        <v>626</v>
      </c>
      <c r="G818" s="115">
        <v>626</v>
      </c>
      <c r="H818" s="115">
        <v>628.9</v>
      </c>
      <c r="I818" s="115">
        <v>11765</v>
      </c>
      <c r="J818" s="115">
        <v>7360686.5499999998</v>
      </c>
      <c r="K818" s="117">
        <v>43306</v>
      </c>
      <c r="L818" s="115">
        <v>545</v>
      </c>
      <c r="M818" s="115" t="s">
        <v>2246</v>
      </c>
      <c r="N818" s="115"/>
    </row>
    <row r="819" spans="1:14">
      <c r="A819" s="115" t="s">
        <v>1214</v>
      </c>
      <c r="B819" s="115" t="s">
        <v>393</v>
      </c>
      <c r="C819" s="115">
        <v>331.3</v>
      </c>
      <c r="D819" s="115">
        <v>341.5</v>
      </c>
      <c r="E819" s="115">
        <v>322.39999999999998</v>
      </c>
      <c r="F819" s="115">
        <v>338.4</v>
      </c>
      <c r="G819" s="115">
        <v>337.85</v>
      </c>
      <c r="H819" s="115">
        <v>338.1</v>
      </c>
      <c r="I819" s="115">
        <v>260220</v>
      </c>
      <c r="J819" s="115">
        <v>87157020</v>
      </c>
      <c r="K819" s="117">
        <v>43306</v>
      </c>
      <c r="L819" s="115">
        <v>7037</v>
      </c>
      <c r="M819" s="115" t="s">
        <v>1215</v>
      </c>
      <c r="N819" s="115"/>
    </row>
    <row r="820" spans="1:14">
      <c r="A820" s="115" t="s">
        <v>3533</v>
      </c>
      <c r="B820" s="115" t="s">
        <v>3237</v>
      </c>
      <c r="C820" s="115">
        <v>112.05</v>
      </c>
      <c r="D820" s="115">
        <v>118.7</v>
      </c>
      <c r="E820" s="115">
        <v>108.75</v>
      </c>
      <c r="F820" s="115">
        <v>118.7</v>
      </c>
      <c r="G820" s="115">
        <v>118.7</v>
      </c>
      <c r="H820" s="115">
        <v>114.45</v>
      </c>
      <c r="I820" s="115">
        <v>9821</v>
      </c>
      <c r="J820" s="115">
        <v>1073258.8</v>
      </c>
      <c r="K820" s="117">
        <v>43306</v>
      </c>
      <c r="L820" s="115">
        <v>44</v>
      </c>
      <c r="M820" s="115" t="s">
        <v>3534</v>
      </c>
      <c r="N820" s="115"/>
    </row>
    <row r="821" spans="1:14">
      <c r="A821" s="115" t="s">
        <v>2421</v>
      </c>
      <c r="B821" s="115" t="s">
        <v>393</v>
      </c>
      <c r="C821" s="115">
        <v>73.400000000000006</v>
      </c>
      <c r="D821" s="115">
        <v>73.95</v>
      </c>
      <c r="E821" s="115">
        <v>72.5</v>
      </c>
      <c r="F821" s="115">
        <v>72.900000000000006</v>
      </c>
      <c r="G821" s="115">
        <v>72.75</v>
      </c>
      <c r="H821" s="115">
        <v>72.45</v>
      </c>
      <c r="I821" s="115">
        <v>98351</v>
      </c>
      <c r="J821" s="115">
        <v>7191963.9500000002</v>
      </c>
      <c r="K821" s="117">
        <v>43306</v>
      </c>
      <c r="L821" s="115">
        <v>1339</v>
      </c>
      <c r="M821" s="115" t="s">
        <v>2422</v>
      </c>
      <c r="N821" s="115"/>
    </row>
    <row r="822" spans="1:14">
      <c r="A822" s="115" t="s">
        <v>1216</v>
      </c>
      <c r="B822" s="115" t="s">
        <v>393</v>
      </c>
      <c r="C822" s="115">
        <v>836</v>
      </c>
      <c r="D822" s="115">
        <v>875</v>
      </c>
      <c r="E822" s="115">
        <v>813.7</v>
      </c>
      <c r="F822" s="115">
        <v>823.85</v>
      </c>
      <c r="G822" s="115">
        <v>820</v>
      </c>
      <c r="H822" s="115">
        <v>791.4</v>
      </c>
      <c r="I822" s="115">
        <v>58089</v>
      </c>
      <c r="J822" s="115">
        <v>48424856.799999997</v>
      </c>
      <c r="K822" s="117">
        <v>43306</v>
      </c>
      <c r="L822" s="115">
        <v>4527</v>
      </c>
      <c r="M822" s="115" t="s">
        <v>1217</v>
      </c>
      <c r="N822" s="115"/>
    </row>
    <row r="823" spans="1:14">
      <c r="A823" s="115" t="s">
        <v>229</v>
      </c>
      <c r="B823" s="115" t="s">
        <v>393</v>
      </c>
      <c r="C823" s="115">
        <v>597</v>
      </c>
      <c r="D823" s="115">
        <v>599.6</v>
      </c>
      <c r="E823" s="115">
        <v>585.5</v>
      </c>
      <c r="F823" s="115">
        <v>590.35</v>
      </c>
      <c r="G823" s="115">
        <v>596.95000000000005</v>
      </c>
      <c r="H823" s="115">
        <v>596.70000000000005</v>
      </c>
      <c r="I823" s="115">
        <v>528081</v>
      </c>
      <c r="J823" s="115">
        <v>312562660.64999998</v>
      </c>
      <c r="K823" s="117">
        <v>43306</v>
      </c>
      <c r="L823" s="115">
        <v>9107</v>
      </c>
      <c r="M823" s="115" t="s">
        <v>1218</v>
      </c>
      <c r="N823" s="115"/>
    </row>
    <row r="824" spans="1:14">
      <c r="A824" s="115" t="s">
        <v>3338</v>
      </c>
      <c r="B824" s="115" t="s">
        <v>3237</v>
      </c>
      <c r="C824" s="115">
        <v>0.2</v>
      </c>
      <c r="D824" s="115">
        <v>0.2</v>
      </c>
      <c r="E824" s="115">
        <v>0.15</v>
      </c>
      <c r="F824" s="115">
        <v>0.2</v>
      </c>
      <c r="G824" s="115">
        <v>0.15</v>
      </c>
      <c r="H824" s="115">
        <v>0.15</v>
      </c>
      <c r="I824" s="115">
        <v>290219</v>
      </c>
      <c r="J824" s="115">
        <v>50261.35</v>
      </c>
      <c r="K824" s="117">
        <v>43306</v>
      </c>
      <c r="L824" s="115">
        <v>95</v>
      </c>
      <c r="M824" s="115" t="s">
        <v>3339</v>
      </c>
      <c r="N824" s="115"/>
    </row>
    <row r="825" spans="1:14">
      <c r="A825" s="115" t="s">
        <v>3183</v>
      </c>
      <c r="B825" s="115" t="s">
        <v>393</v>
      </c>
      <c r="C825" s="115">
        <v>1.6</v>
      </c>
      <c r="D825" s="115">
        <v>1.7</v>
      </c>
      <c r="E825" s="115">
        <v>1.6</v>
      </c>
      <c r="F825" s="115">
        <v>1.7</v>
      </c>
      <c r="G825" s="115">
        <v>1.7</v>
      </c>
      <c r="H825" s="115">
        <v>1.65</v>
      </c>
      <c r="I825" s="115">
        <v>4226981</v>
      </c>
      <c r="J825" s="115">
        <v>6958035</v>
      </c>
      <c r="K825" s="117">
        <v>43306</v>
      </c>
      <c r="L825" s="115">
        <v>891</v>
      </c>
      <c r="M825" s="115" t="s">
        <v>3184</v>
      </c>
      <c r="N825" s="115"/>
    </row>
    <row r="826" spans="1:14">
      <c r="A826" s="115" t="s">
        <v>1219</v>
      </c>
      <c r="B826" s="115" t="s">
        <v>393</v>
      </c>
      <c r="C826" s="115">
        <v>252.65</v>
      </c>
      <c r="D826" s="115">
        <v>262.64999999999998</v>
      </c>
      <c r="E826" s="115">
        <v>251.05</v>
      </c>
      <c r="F826" s="115">
        <v>253.7</v>
      </c>
      <c r="G826" s="115">
        <v>252.8</v>
      </c>
      <c r="H826" s="115">
        <v>252.35</v>
      </c>
      <c r="I826" s="115">
        <v>45056</v>
      </c>
      <c r="J826" s="115">
        <v>11516999.65</v>
      </c>
      <c r="K826" s="117">
        <v>43306</v>
      </c>
      <c r="L826" s="115">
        <v>1602</v>
      </c>
      <c r="M826" s="115" t="s">
        <v>1220</v>
      </c>
      <c r="N826" s="115"/>
    </row>
    <row r="827" spans="1:14">
      <c r="A827" s="115" t="s">
        <v>1221</v>
      </c>
      <c r="B827" s="115" t="s">
        <v>393</v>
      </c>
      <c r="C827" s="115">
        <v>90.9</v>
      </c>
      <c r="D827" s="115">
        <v>91</v>
      </c>
      <c r="E827" s="115">
        <v>88.15</v>
      </c>
      <c r="F827" s="115">
        <v>88.35</v>
      </c>
      <c r="G827" s="115">
        <v>88.2</v>
      </c>
      <c r="H827" s="115">
        <v>88.2</v>
      </c>
      <c r="I827" s="115">
        <v>1876</v>
      </c>
      <c r="J827" s="115">
        <v>167348.79999999999</v>
      </c>
      <c r="K827" s="117">
        <v>43306</v>
      </c>
      <c r="L827" s="115">
        <v>51</v>
      </c>
      <c r="M827" s="115" t="s">
        <v>2162</v>
      </c>
      <c r="N827" s="115"/>
    </row>
    <row r="828" spans="1:14">
      <c r="A828" s="115" t="s">
        <v>108</v>
      </c>
      <c r="B828" s="115" t="s">
        <v>393</v>
      </c>
      <c r="C828" s="115">
        <v>112.8</v>
      </c>
      <c r="D828" s="115">
        <v>123.9</v>
      </c>
      <c r="E828" s="115">
        <v>112</v>
      </c>
      <c r="F828" s="115">
        <v>114.05</v>
      </c>
      <c r="G828" s="115">
        <v>114</v>
      </c>
      <c r="H828" s="115">
        <v>112.65</v>
      </c>
      <c r="I828" s="115">
        <v>3274323</v>
      </c>
      <c r="J828" s="115">
        <v>377223095.94999999</v>
      </c>
      <c r="K828" s="117">
        <v>43306</v>
      </c>
      <c r="L828" s="115">
        <v>15662</v>
      </c>
      <c r="M828" s="115" t="s">
        <v>1222</v>
      </c>
      <c r="N828" s="115"/>
    </row>
    <row r="829" spans="1:14">
      <c r="A829" s="115" t="s">
        <v>1223</v>
      </c>
      <c r="B829" s="115" t="s">
        <v>393</v>
      </c>
      <c r="C829" s="115">
        <v>12.8</v>
      </c>
      <c r="D829" s="115">
        <v>12.8</v>
      </c>
      <c r="E829" s="115">
        <v>12</v>
      </c>
      <c r="F829" s="115">
        <v>12</v>
      </c>
      <c r="G829" s="115">
        <v>12</v>
      </c>
      <c r="H829" s="115">
        <v>12.6</v>
      </c>
      <c r="I829" s="115">
        <v>7253231</v>
      </c>
      <c r="J829" s="115">
        <v>88651962.700000003</v>
      </c>
      <c r="K829" s="117">
        <v>43306</v>
      </c>
      <c r="L829" s="115">
        <v>7912</v>
      </c>
      <c r="M829" s="115" t="s">
        <v>1224</v>
      </c>
      <c r="N829" s="115"/>
    </row>
    <row r="830" spans="1:14">
      <c r="A830" s="115" t="s">
        <v>109</v>
      </c>
      <c r="B830" s="115" t="s">
        <v>393</v>
      </c>
      <c r="C830" s="115">
        <v>178.7</v>
      </c>
      <c r="D830" s="115">
        <v>185</v>
      </c>
      <c r="E830" s="115">
        <v>177.05</v>
      </c>
      <c r="F830" s="115">
        <v>184.25</v>
      </c>
      <c r="G830" s="115">
        <v>183.9</v>
      </c>
      <c r="H830" s="115">
        <v>178.9</v>
      </c>
      <c r="I830" s="115">
        <v>14637799</v>
      </c>
      <c r="J830" s="115">
        <v>2670026007.1999998</v>
      </c>
      <c r="K830" s="117">
        <v>43306</v>
      </c>
      <c r="L830" s="115">
        <v>91416</v>
      </c>
      <c r="M830" s="115" t="s">
        <v>1225</v>
      </c>
      <c r="N830" s="115"/>
    </row>
    <row r="831" spans="1:14">
      <c r="A831" s="115" t="s">
        <v>3147</v>
      </c>
      <c r="B831" s="115" t="s">
        <v>393</v>
      </c>
      <c r="C831" s="115">
        <v>16</v>
      </c>
      <c r="D831" s="115">
        <v>16.850000000000001</v>
      </c>
      <c r="E831" s="115">
        <v>15.7</v>
      </c>
      <c r="F831" s="115">
        <v>15.85</v>
      </c>
      <c r="G831" s="115">
        <v>16</v>
      </c>
      <c r="H831" s="115">
        <v>16.05</v>
      </c>
      <c r="I831" s="115">
        <v>5593</v>
      </c>
      <c r="J831" s="115">
        <v>89978.3</v>
      </c>
      <c r="K831" s="117">
        <v>43306</v>
      </c>
      <c r="L831" s="115">
        <v>62</v>
      </c>
      <c r="M831" s="115" t="s">
        <v>3148</v>
      </c>
      <c r="N831" s="115"/>
    </row>
    <row r="832" spans="1:14">
      <c r="A832" s="115" t="s">
        <v>2955</v>
      </c>
      <c r="B832" s="115" t="s">
        <v>393</v>
      </c>
      <c r="C832" s="115">
        <v>9.6999999999999993</v>
      </c>
      <c r="D832" s="115">
        <v>9.8000000000000007</v>
      </c>
      <c r="E832" s="115">
        <v>9.3000000000000007</v>
      </c>
      <c r="F832" s="115">
        <v>9.5500000000000007</v>
      </c>
      <c r="G832" s="115">
        <v>9.5</v>
      </c>
      <c r="H832" s="115">
        <v>9.6999999999999993</v>
      </c>
      <c r="I832" s="115">
        <v>165177</v>
      </c>
      <c r="J832" s="115">
        <v>1570247.2</v>
      </c>
      <c r="K832" s="117">
        <v>43306</v>
      </c>
      <c r="L832" s="115">
        <v>345</v>
      </c>
      <c r="M832" s="115" t="s">
        <v>2956</v>
      </c>
      <c r="N832" s="115"/>
    </row>
    <row r="833" spans="1:14">
      <c r="A833" s="115" t="s">
        <v>1226</v>
      </c>
      <c r="B833" s="115" t="s">
        <v>393</v>
      </c>
      <c r="C833" s="115">
        <v>100.65</v>
      </c>
      <c r="D833" s="115">
        <v>107.45</v>
      </c>
      <c r="E833" s="115">
        <v>99.1</v>
      </c>
      <c r="F833" s="115">
        <v>102.55</v>
      </c>
      <c r="G833" s="115">
        <v>101.85</v>
      </c>
      <c r="H833" s="115">
        <v>100.05</v>
      </c>
      <c r="I833" s="115">
        <v>692814</v>
      </c>
      <c r="J833" s="115">
        <v>70046712</v>
      </c>
      <c r="K833" s="117">
        <v>43306</v>
      </c>
      <c r="L833" s="115">
        <v>2786</v>
      </c>
      <c r="M833" s="115" t="s">
        <v>1227</v>
      </c>
      <c r="N833" s="115"/>
    </row>
    <row r="834" spans="1:14">
      <c r="A834" s="115" t="s">
        <v>1228</v>
      </c>
      <c r="B834" s="115" t="s">
        <v>393</v>
      </c>
      <c r="C834" s="115">
        <v>932.7</v>
      </c>
      <c r="D834" s="115">
        <v>945.9</v>
      </c>
      <c r="E834" s="115">
        <v>923.4</v>
      </c>
      <c r="F834" s="115">
        <v>940.5</v>
      </c>
      <c r="G834" s="115">
        <v>940</v>
      </c>
      <c r="H834" s="115">
        <v>927.1</v>
      </c>
      <c r="I834" s="115">
        <v>57771</v>
      </c>
      <c r="J834" s="115">
        <v>54224492.350000001</v>
      </c>
      <c r="K834" s="117">
        <v>43306</v>
      </c>
      <c r="L834" s="115">
        <v>3831</v>
      </c>
      <c r="M834" s="115" t="s">
        <v>1229</v>
      </c>
      <c r="N834" s="115"/>
    </row>
    <row r="835" spans="1:14">
      <c r="A835" s="115" t="s">
        <v>1230</v>
      </c>
      <c r="B835" s="115" t="s">
        <v>393</v>
      </c>
      <c r="C835" s="115">
        <v>44.15</v>
      </c>
      <c r="D835" s="115">
        <v>46.6</v>
      </c>
      <c r="E835" s="115">
        <v>44</v>
      </c>
      <c r="F835" s="115">
        <v>44.15</v>
      </c>
      <c r="G835" s="115">
        <v>44.4</v>
      </c>
      <c r="H835" s="115">
        <v>44.15</v>
      </c>
      <c r="I835" s="115">
        <v>18894</v>
      </c>
      <c r="J835" s="115">
        <v>847434.1</v>
      </c>
      <c r="K835" s="117">
        <v>43306</v>
      </c>
      <c r="L835" s="115">
        <v>288</v>
      </c>
      <c r="M835" s="115" t="s">
        <v>1231</v>
      </c>
      <c r="N835" s="115"/>
    </row>
    <row r="836" spans="1:14">
      <c r="A836" s="115" t="s">
        <v>1232</v>
      </c>
      <c r="B836" s="115" t="s">
        <v>393</v>
      </c>
      <c r="C836" s="115">
        <v>252</v>
      </c>
      <c r="D836" s="115">
        <v>253</v>
      </c>
      <c r="E836" s="115">
        <v>244.7</v>
      </c>
      <c r="F836" s="115">
        <v>246.25</v>
      </c>
      <c r="G836" s="115">
        <v>247</v>
      </c>
      <c r="H836" s="115">
        <v>247.2</v>
      </c>
      <c r="I836" s="115">
        <v>8390</v>
      </c>
      <c r="J836" s="115">
        <v>2080067.65</v>
      </c>
      <c r="K836" s="117">
        <v>43306</v>
      </c>
      <c r="L836" s="115">
        <v>360</v>
      </c>
      <c r="M836" s="115" t="s">
        <v>1233</v>
      </c>
      <c r="N836" s="115"/>
    </row>
    <row r="837" spans="1:14">
      <c r="A837" s="115" t="s">
        <v>3086</v>
      </c>
      <c r="B837" s="115" t="s">
        <v>393</v>
      </c>
      <c r="C837" s="115">
        <v>34</v>
      </c>
      <c r="D837" s="115">
        <v>34.049999999999997</v>
      </c>
      <c r="E837" s="115">
        <v>34</v>
      </c>
      <c r="F837" s="115">
        <v>34.049999999999997</v>
      </c>
      <c r="G837" s="115">
        <v>34.049999999999997</v>
      </c>
      <c r="H837" s="115">
        <v>32.450000000000003</v>
      </c>
      <c r="I837" s="115">
        <v>16302</v>
      </c>
      <c r="J837" s="115">
        <v>554846.05000000005</v>
      </c>
      <c r="K837" s="117">
        <v>43306</v>
      </c>
      <c r="L837" s="115">
        <v>70</v>
      </c>
      <c r="M837" s="115" t="s">
        <v>3087</v>
      </c>
      <c r="N837" s="115"/>
    </row>
    <row r="838" spans="1:14">
      <c r="A838" s="115" t="s">
        <v>2289</v>
      </c>
      <c r="B838" s="115" t="s">
        <v>393</v>
      </c>
      <c r="C838" s="115">
        <v>459.75</v>
      </c>
      <c r="D838" s="115">
        <v>459.75</v>
      </c>
      <c r="E838" s="115">
        <v>450</v>
      </c>
      <c r="F838" s="115">
        <v>450.55</v>
      </c>
      <c r="G838" s="115">
        <v>450.1</v>
      </c>
      <c r="H838" s="115">
        <v>455.25</v>
      </c>
      <c r="I838" s="115">
        <v>16524</v>
      </c>
      <c r="J838" s="115">
        <v>7478450.4500000002</v>
      </c>
      <c r="K838" s="117">
        <v>43306</v>
      </c>
      <c r="L838" s="115">
        <v>932</v>
      </c>
      <c r="M838" s="115" t="s">
        <v>2290</v>
      </c>
      <c r="N838" s="115"/>
    </row>
    <row r="839" spans="1:14">
      <c r="A839" s="115" t="s">
        <v>1234</v>
      </c>
      <c r="B839" s="115" t="s">
        <v>393</v>
      </c>
      <c r="C839" s="115">
        <v>7790</v>
      </c>
      <c r="D839" s="115">
        <v>7819.8</v>
      </c>
      <c r="E839" s="115">
        <v>7701</v>
      </c>
      <c r="F839" s="115">
        <v>7742.75</v>
      </c>
      <c r="G839" s="115">
        <v>7765</v>
      </c>
      <c r="H839" s="115">
        <v>7787.35</v>
      </c>
      <c r="I839" s="115">
        <v>1694</v>
      </c>
      <c r="J839" s="115">
        <v>13146192.9</v>
      </c>
      <c r="K839" s="117">
        <v>43306</v>
      </c>
      <c r="L839" s="115">
        <v>621</v>
      </c>
      <c r="M839" s="115" t="s">
        <v>1235</v>
      </c>
      <c r="N839" s="115"/>
    </row>
    <row r="840" spans="1:14">
      <c r="A840" s="115" t="s">
        <v>2452</v>
      </c>
      <c r="B840" s="115" t="s">
        <v>393</v>
      </c>
      <c r="C840" s="115">
        <v>91.9</v>
      </c>
      <c r="D840" s="115">
        <v>94.5</v>
      </c>
      <c r="E840" s="115">
        <v>90</v>
      </c>
      <c r="F840" s="115">
        <v>94.5</v>
      </c>
      <c r="G840" s="115">
        <v>94.5</v>
      </c>
      <c r="H840" s="115">
        <v>90</v>
      </c>
      <c r="I840" s="115">
        <v>179331</v>
      </c>
      <c r="J840" s="115">
        <v>16716407.4</v>
      </c>
      <c r="K840" s="117">
        <v>43306</v>
      </c>
      <c r="L840" s="115">
        <v>1363</v>
      </c>
      <c r="M840" s="115" t="s">
        <v>1245</v>
      </c>
      <c r="N840" s="115"/>
    </row>
    <row r="841" spans="1:14">
      <c r="A841" s="115" t="s">
        <v>3125</v>
      </c>
      <c r="B841" s="115" t="s">
        <v>393</v>
      </c>
      <c r="C841" s="115">
        <v>76.7</v>
      </c>
      <c r="D841" s="115">
        <v>78.55</v>
      </c>
      <c r="E841" s="115">
        <v>76</v>
      </c>
      <c r="F841" s="115">
        <v>77.599999999999994</v>
      </c>
      <c r="G841" s="115">
        <v>77.099999999999994</v>
      </c>
      <c r="H841" s="115">
        <v>76.7</v>
      </c>
      <c r="I841" s="115">
        <v>431358</v>
      </c>
      <c r="J841" s="115">
        <v>33508052.550000001</v>
      </c>
      <c r="K841" s="117">
        <v>43306</v>
      </c>
      <c r="L841" s="115">
        <v>3442</v>
      </c>
      <c r="M841" s="115" t="s">
        <v>3126</v>
      </c>
      <c r="N841" s="115"/>
    </row>
    <row r="842" spans="1:14">
      <c r="A842" s="115" t="s">
        <v>3601</v>
      </c>
      <c r="B842" s="115" t="s">
        <v>3237</v>
      </c>
      <c r="C842" s="115">
        <v>82.5</v>
      </c>
      <c r="D842" s="115">
        <v>82.95</v>
      </c>
      <c r="E842" s="115">
        <v>82.5</v>
      </c>
      <c r="F842" s="115">
        <v>82.95</v>
      </c>
      <c r="G842" s="115">
        <v>82.95</v>
      </c>
      <c r="H842" s="115">
        <v>79.5</v>
      </c>
      <c r="I842" s="115">
        <v>100</v>
      </c>
      <c r="J842" s="115">
        <v>8292.2999999999993</v>
      </c>
      <c r="K842" s="117">
        <v>43306</v>
      </c>
      <c r="L842" s="115">
        <v>2</v>
      </c>
      <c r="M842" s="115" t="s">
        <v>3602</v>
      </c>
      <c r="N842" s="115"/>
    </row>
    <row r="843" spans="1:14">
      <c r="A843" s="115" t="s">
        <v>1236</v>
      </c>
      <c r="B843" s="115" t="s">
        <v>393</v>
      </c>
      <c r="C843" s="115">
        <v>475.5</v>
      </c>
      <c r="D843" s="115">
        <v>491</v>
      </c>
      <c r="E843" s="115">
        <v>475</v>
      </c>
      <c r="F843" s="115">
        <v>486.2</v>
      </c>
      <c r="G843" s="115">
        <v>487</v>
      </c>
      <c r="H843" s="115">
        <v>475.1</v>
      </c>
      <c r="I843" s="115">
        <v>6375</v>
      </c>
      <c r="J843" s="115">
        <v>3099591.45</v>
      </c>
      <c r="K843" s="117">
        <v>43306</v>
      </c>
      <c r="L843" s="115">
        <v>451</v>
      </c>
      <c r="M843" s="115" t="s">
        <v>1237</v>
      </c>
      <c r="N843" s="115"/>
    </row>
    <row r="844" spans="1:14">
      <c r="A844" s="115" t="s">
        <v>3509</v>
      </c>
      <c r="B844" s="115" t="s">
        <v>3237</v>
      </c>
      <c r="C844" s="115">
        <v>2.2999999999999998</v>
      </c>
      <c r="D844" s="115">
        <v>2.35</v>
      </c>
      <c r="E844" s="115">
        <v>2.2999999999999998</v>
      </c>
      <c r="F844" s="115">
        <v>2.35</v>
      </c>
      <c r="G844" s="115">
        <v>2.35</v>
      </c>
      <c r="H844" s="115">
        <v>2.35</v>
      </c>
      <c r="I844" s="115">
        <v>3200</v>
      </c>
      <c r="J844" s="115">
        <v>7505</v>
      </c>
      <c r="K844" s="117">
        <v>43306</v>
      </c>
      <c r="L844" s="115">
        <v>10</v>
      </c>
      <c r="M844" s="115" t="s">
        <v>3510</v>
      </c>
      <c r="N844" s="115"/>
    </row>
    <row r="845" spans="1:14">
      <c r="A845" s="115" t="s">
        <v>2740</v>
      </c>
      <c r="B845" s="115" t="s">
        <v>393</v>
      </c>
      <c r="C845" s="115">
        <v>180.7</v>
      </c>
      <c r="D845" s="115">
        <v>186.2</v>
      </c>
      <c r="E845" s="115">
        <v>179</v>
      </c>
      <c r="F845" s="115">
        <v>181.35</v>
      </c>
      <c r="G845" s="115">
        <v>181.45</v>
      </c>
      <c r="H845" s="115">
        <v>180.65</v>
      </c>
      <c r="I845" s="115">
        <v>168199</v>
      </c>
      <c r="J845" s="115">
        <v>30799891.350000001</v>
      </c>
      <c r="K845" s="117">
        <v>43306</v>
      </c>
      <c r="L845" s="115">
        <v>3205</v>
      </c>
      <c r="M845" s="115" t="s">
        <v>2741</v>
      </c>
      <c r="N845" s="115"/>
    </row>
    <row r="846" spans="1:14">
      <c r="A846" s="115" t="s">
        <v>110</v>
      </c>
      <c r="B846" s="115" t="s">
        <v>393</v>
      </c>
      <c r="C846" s="115">
        <v>539.95000000000005</v>
      </c>
      <c r="D846" s="115">
        <v>540</v>
      </c>
      <c r="E846" s="115">
        <v>523.5</v>
      </c>
      <c r="F846" s="115">
        <v>525.70000000000005</v>
      </c>
      <c r="G846" s="115">
        <v>525.5</v>
      </c>
      <c r="H846" s="115">
        <v>537.54999999999995</v>
      </c>
      <c r="I846" s="115">
        <v>983411</v>
      </c>
      <c r="J846" s="115">
        <v>521852957.10000002</v>
      </c>
      <c r="K846" s="117">
        <v>43306</v>
      </c>
      <c r="L846" s="115">
        <v>19682</v>
      </c>
      <c r="M846" s="115" t="s">
        <v>1238</v>
      </c>
      <c r="N846" s="115"/>
    </row>
    <row r="847" spans="1:14">
      <c r="A847" s="115" t="s">
        <v>3460</v>
      </c>
      <c r="B847" s="115" t="s">
        <v>393</v>
      </c>
      <c r="C847" s="115">
        <v>16.149999999999999</v>
      </c>
      <c r="D847" s="115">
        <v>16.149999999999999</v>
      </c>
      <c r="E847" s="115">
        <v>16.149999999999999</v>
      </c>
      <c r="F847" s="115">
        <v>16.149999999999999</v>
      </c>
      <c r="G847" s="115">
        <v>16.149999999999999</v>
      </c>
      <c r="H847" s="115">
        <v>15.24</v>
      </c>
      <c r="I847" s="115">
        <v>1</v>
      </c>
      <c r="J847" s="115">
        <v>16.149999999999999</v>
      </c>
      <c r="K847" s="117">
        <v>43306</v>
      </c>
      <c r="L847" s="115">
        <v>1</v>
      </c>
      <c r="M847" s="115" t="s">
        <v>3461</v>
      </c>
      <c r="N847" s="115"/>
    </row>
    <row r="848" spans="1:14">
      <c r="A848" s="115" t="s">
        <v>2474</v>
      </c>
      <c r="B848" s="115" t="s">
        <v>393</v>
      </c>
      <c r="C848" s="115">
        <v>115.25</v>
      </c>
      <c r="D848" s="115">
        <v>115.45</v>
      </c>
      <c r="E848" s="115">
        <v>115.25</v>
      </c>
      <c r="F848" s="115">
        <v>115.45</v>
      </c>
      <c r="G848" s="115">
        <v>115.45</v>
      </c>
      <c r="H848" s="115">
        <v>115.25</v>
      </c>
      <c r="I848" s="115">
        <v>9</v>
      </c>
      <c r="J848" s="115">
        <v>1038.05</v>
      </c>
      <c r="K848" s="117">
        <v>43306</v>
      </c>
      <c r="L848" s="115">
        <v>3</v>
      </c>
      <c r="M848" s="115" t="s">
        <v>2475</v>
      </c>
      <c r="N848" s="115"/>
    </row>
    <row r="849" spans="1:14">
      <c r="A849" s="115" t="s">
        <v>1239</v>
      </c>
      <c r="B849" s="115" t="s">
        <v>393</v>
      </c>
      <c r="C849" s="115">
        <v>194.35</v>
      </c>
      <c r="D849" s="115">
        <v>202</v>
      </c>
      <c r="E849" s="115">
        <v>193.1</v>
      </c>
      <c r="F849" s="115">
        <v>198.55</v>
      </c>
      <c r="G849" s="115">
        <v>202</v>
      </c>
      <c r="H849" s="115">
        <v>192.65</v>
      </c>
      <c r="I849" s="115">
        <v>17749</v>
      </c>
      <c r="J849" s="115">
        <v>3483249.55</v>
      </c>
      <c r="K849" s="117">
        <v>43306</v>
      </c>
      <c r="L849" s="115">
        <v>367</v>
      </c>
      <c r="M849" s="115" t="s">
        <v>1240</v>
      </c>
      <c r="N849" s="115"/>
    </row>
    <row r="850" spans="1:14">
      <c r="A850" s="115" t="s">
        <v>3565</v>
      </c>
      <c r="B850" s="115" t="s">
        <v>393</v>
      </c>
      <c r="C850" s="115">
        <v>290.14999999999998</v>
      </c>
      <c r="D850" s="115">
        <v>301</v>
      </c>
      <c r="E850" s="115">
        <v>290.10000000000002</v>
      </c>
      <c r="F850" s="115">
        <v>299</v>
      </c>
      <c r="G850" s="115">
        <v>299</v>
      </c>
      <c r="H850" s="115">
        <v>290.10000000000002</v>
      </c>
      <c r="I850" s="115">
        <v>3162</v>
      </c>
      <c r="J850" s="115">
        <v>923224.05</v>
      </c>
      <c r="K850" s="117">
        <v>43306</v>
      </c>
      <c r="L850" s="115">
        <v>23</v>
      </c>
      <c r="M850" s="115" t="s">
        <v>3566</v>
      </c>
      <c r="N850" s="115"/>
    </row>
    <row r="851" spans="1:14">
      <c r="A851" s="115" t="s">
        <v>1241</v>
      </c>
      <c r="B851" s="115" t="s">
        <v>393</v>
      </c>
      <c r="C851" s="115">
        <v>446.95</v>
      </c>
      <c r="D851" s="115">
        <v>446.95</v>
      </c>
      <c r="E851" s="115">
        <v>432</v>
      </c>
      <c r="F851" s="115">
        <v>433.65</v>
      </c>
      <c r="G851" s="115">
        <v>435</v>
      </c>
      <c r="H851" s="115">
        <v>438.85</v>
      </c>
      <c r="I851" s="115">
        <v>11006</v>
      </c>
      <c r="J851" s="115">
        <v>4836537.0999999996</v>
      </c>
      <c r="K851" s="117">
        <v>43306</v>
      </c>
      <c r="L851" s="115">
        <v>619</v>
      </c>
      <c r="M851" s="115" t="s">
        <v>1242</v>
      </c>
      <c r="N851" s="115"/>
    </row>
    <row r="852" spans="1:14">
      <c r="A852" s="115" t="s">
        <v>1243</v>
      </c>
      <c r="B852" s="115" t="s">
        <v>393</v>
      </c>
      <c r="C852" s="115">
        <v>999.99</v>
      </c>
      <c r="D852" s="115">
        <v>1000.01</v>
      </c>
      <c r="E852" s="115">
        <v>999.99</v>
      </c>
      <c r="F852" s="115">
        <v>1000</v>
      </c>
      <c r="G852" s="115">
        <v>1000.01</v>
      </c>
      <c r="H852" s="115">
        <v>999.99</v>
      </c>
      <c r="I852" s="115">
        <v>639310</v>
      </c>
      <c r="J852" s="115">
        <v>639308911.48000002</v>
      </c>
      <c r="K852" s="117">
        <v>43306</v>
      </c>
      <c r="L852" s="115">
        <v>4642</v>
      </c>
      <c r="M852" s="115" t="s">
        <v>1244</v>
      </c>
      <c r="N852" s="115"/>
    </row>
    <row r="853" spans="1:14">
      <c r="A853" s="115" t="s">
        <v>3655</v>
      </c>
      <c r="B853" s="115" t="s">
        <v>393</v>
      </c>
      <c r="C853" s="115">
        <v>999.99</v>
      </c>
      <c r="D853" s="115">
        <v>1000</v>
      </c>
      <c r="E853" s="115">
        <v>999.99</v>
      </c>
      <c r="F853" s="115">
        <v>1000</v>
      </c>
      <c r="G853" s="115">
        <v>1000</v>
      </c>
      <c r="H853" s="115">
        <v>1000.01</v>
      </c>
      <c r="I853" s="115">
        <v>384</v>
      </c>
      <c r="J853" s="115">
        <v>383996.66</v>
      </c>
      <c r="K853" s="117">
        <v>43306</v>
      </c>
      <c r="L853" s="115">
        <v>8</v>
      </c>
      <c r="M853" s="115" t="s">
        <v>3656</v>
      </c>
      <c r="N853" s="115"/>
    </row>
    <row r="854" spans="1:14">
      <c r="A854" s="115" t="s">
        <v>3185</v>
      </c>
      <c r="B854" s="115" t="s">
        <v>393</v>
      </c>
      <c r="C854" s="115">
        <v>0.7</v>
      </c>
      <c r="D854" s="115">
        <v>0.8</v>
      </c>
      <c r="E854" s="115">
        <v>0.7</v>
      </c>
      <c r="F854" s="115">
        <v>0.75</v>
      </c>
      <c r="G854" s="115">
        <v>0.8</v>
      </c>
      <c r="H854" s="115">
        <v>0.75</v>
      </c>
      <c r="I854" s="115">
        <v>2116209</v>
      </c>
      <c r="J854" s="115">
        <v>1564015.1</v>
      </c>
      <c r="K854" s="117">
        <v>43306</v>
      </c>
      <c r="L854" s="115">
        <v>378</v>
      </c>
      <c r="M854" s="115" t="s">
        <v>3186</v>
      </c>
      <c r="N854" s="115"/>
    </row>
    <row r="855" spans="1:14">
      <c r="A855" s="115" t="s">
        <v>1246</v>
      </c>
      <c r="B855" s="115" t="s">
        <v>393</v>
      </c>
      <c r="C855" s="115">
        <v>57.85</v>
      </c>
      <c r="D855" s="115">
        <v>58.05</v>
      </c>
      <c r="E855" s="115">
        <v>54.8</v>
      </c>
      <c r="F855" s="115">
        <v>55.3</v>
      </c>
      <c r="G855" s="115">
        <v>55.1</v>
      </c>
      <c r="H855" s="115">
        <v>57.2</v>
      </c>
      <c r="I855" s="115">
        <v>23056</v>
      </c>
      <c r="J855" s="115">
        <v>1283548.3</v>
      </c>
      <c r="K855" s="117">
        <v>43306</v>
      </c>
      <c r="L855" s="115">
        <v>316</v>
      </c>
      <c r="M855" s="115" t="s">
        <v>1247</v>
      </c>
      <c r="N855" s="115"/>
    </row>
    <row r="856" spans="1:14">
      <c r="A856" s="115" t="s">
        <v>2957</v>
      </c>
      <c r="B856" s="115" t="s">
        <v>393</v>
      </c>
      <c r="C856" s="115">
        <v>26.2</v>
      </c>
      <c r="D856" s="115">
        <v>26.2</v>
      </c>
      <c r="E856" s="115">
        <v>24.8</v>
      </c>
      <c r="F856" s="115">
        <v>24.9</v>
      </c>
      <c r="G856" s="115">
        <v>24.9</v>
      </c>
      <c r="H856" s="115">
        <v>26.2</v>
      </c>
      <c r="I856" s="115">
        <v>26924</v>
      </c>
      <c r="J856" s="115">
        <v>674585.45</v>
      </c>
      <c r="K856" s="117">
        <v>43306</v>
      </c>
      <c r="L856" s="115">
        <v>160</v>
      </c>
      <c r="M856" s="115" t="s">
        <v>2958</v>
      </c>
      <c r="N856" s="115"/>
    </row>
    <row r="857" spans="1:14">
      <c r="A857" s="115" t="s">
        <v>1248</v>
      </c>
      <c r="B857" s="115" t="s">
        <v>393</v>
      </c>
      <c r="C857" s="115">
        <v>115.5</v>
      </c>
      <c r="D857" s="115">
        <v>123.75</v>
      </c>
      <c r="E857" s="115">
        <v>114.8</v>
      </c>
      <c r="F857" s="115">
        <v>118.9</v>
      </c>
      <c r="G857" s="115">
        <v>118.8</v>
      </c>
      <c r="H857" s="115">
        <v>115</v>
      </c>
      <c r="I857" s="115">
        <v>229687</v>
      </c>
      <c r="J857" s="115">
        <v>27734156.75</v>
      </c>
      <c r="K857" s="117">
        <v>43306</v>
      </c>
      <c r="L857" s="115">
        <v>3297</v>
      </c>
      <c r="M857" s="115" t="s">
        <v>1249</v>
      </c>
      <c r="N857" s="115"/>
    </row>
    <row r="858" spans="1:14">
      <c r="A858" s="115" t="s">
        <v>2959</v>
      </c>
      <c r="B858" s="115" t="s">
        <v>393</v>
      </c>
      <c r="C858" s="115">
        <v>2.75</v>
      </c>
      <c r="D858" s="115">
        <v>2.8</v>
      </c>
      <c r="E858" s="115">
        <v>2.65</v>
      </c>
      <c r="F858" s="115">
        <v>2.8</v>
      </c>
      <c r="G858" s="115">
        <v>2.8</v>
      </c>
      <c r="H858" s="115">
        <v>2.7</v>
      </c>
      <c r="I858" s="115">
        <v>2378</v>
      </c>
      <c r="J858" s="115">
        <v>6498.75</v>
      </c>
      <c r="K858" s="117">
        <v>43306</v>
      </c>
      <c r="L858" s="115">
        <v>14</v>
      </c>
      <c r="M858" s="115" t="s">
        <v>2960</v>
      </c>
      <c r="N858" s="115"/>
    </row>
    <row r="859" spans="1:14">
      <c r="A859" s="115" t="s">
        <v>3340</v>
      </c>
      <c r="B859" s="115" t="s">
        <v>393</v>
      </c>
      <c r="C859" s="115">
        <v>1</v>
      </c>
      <c r="D859" s="115">
        <v>1</v>
      </c>
      <c r="E859" s="115">
        <v>0.95</v>
      </c>
      <c r="F859" s="115">
        <v>1</v>
      </c>
      <c r="G859" s="115">
        <v>0.95</v>
      </c>
      <c r="H859" s="115">
        <v>0.95</v>
      </c>
      <c r="I859" s="115">
        <v>339335</v>
      </c>
      <c r="J859" s="115">
        <v>336316.15</v>
      </c>
      <c r="K859" s="117">
        <v>43306</v>
      </c>
      <c r="L859" s="115">
        <v>107</v>
      </c>
      <c r="M859" s="115" t="s">
        <v>3341</v>
      </c>
      <c r="N859" s="115"/>
    </row>
    <row r="860" spans="1:14">
      <c r="A860" s="115" t="s">
        <v>111</v>
      </c>
      <c r="B860" s="115" t="s">
        <v>393</v>
      </c>
      <c r="C860" s="115">
        <v>1331.45</v>
      </c>
      <c r="D860" s="115">
        <v>1335.95</v>
      </c>
      <c r="E860" s="115">
        <v>1313.65</v>
      </c>
      <c r="F860" s="115">
        <v>1320.7</v>
      </c>
      <c r="G860" s="115">
        <v>1324</v>
      </c>
      <c r="H860" s="115">
        <v>1324</v>
      </c>
      <c r="I860" s="115">
        <v>2254936</v>
      </c>
      <c r="J860" s="115">
        <v>2988612737.25</v>
      </c>
      <c r="K860" s="117">
        <v>43306</v>
      </c>
      <c r="L860" s="115">
        <v>65301</v>
      </c>
      <c r="M860" s="115" t="s">
        <v>1250</v>
      </c>
      <c r="N860" s="115"/>
    </row>
    <row r="861" spans="1:14">
      <c r="A861" s="115" t="s">
        <v>2147</v>
      </c>
      <c r="B861" s="115" t="s">
        <v>393</v>
      </c>
      <c r="C861" s="115">
        <v>1790</v>
      </c>
      <c r="D861" s="115">
        <v>1855</v>
      </c>
      <c r="E861" s="115">
        <v>1775</v>
      </c>
      <c r="F861" s="115">
        <v>1804.5</v>
      </c>
      <c r="G861" s="115">
        <v>1792.05</v>
      </c>
      <c r="H861" s="115">
        <v>1802.7</v>
      </c>
      <c r="I861" s="115">
        <v>424662</v>
      </c>
      <c r="J861" s="115">
        <v>775015301.35000002</v>
      </c>
      <c r="K861" s="117">
        <v>43306</v>
      </c>
      <c r="L861" s="115">
        <v>62046</v>
      </c>
      <c r="M861" s="115" t="s">
        <v>2148</v>
      </c>
      <c r="N861" s="115"/>
    </row>
    <row r="862" spans="1:14">
      <c r="A862" s="115" t="s">
        <v>2202</v>
      </c>
      <c r="B862" s="115" t="s">
        <v>393</v>
      </c>
      <c r="C862" s="115">
        <v>1450</v>
      </c>
      <c r="D862" s="115">
        <v>1461.5</v>
      </c>
      <c r="E862" s="115">
        <v>1420.05</v>
      </c>
      <c r="F862" s="115">
        <v>1430.8</v>
      </c>
      <c r="G862" s="115">
        <v>1430</v>
      </c>
      <c r="H862" s="115">
        <v>1458</v>
      </c>
      <c r="I862" s="115">
        <v>94297</v>
      </c>
      <c r="J862" s="115">
        <v>135968449.55000001</v>
      </c>
      <c r="K862" s="117">
        <v>43306</v>
      </c>
      <c r="L862" s="115">
        <v>8386</v>
      </c>
      <c r="M862" s="115" t="s">
        <v>2203</v>
      </c>
      <c r="N862" s="115"/>
    </row>
    <row r="863" spans="1:14">
      <c r="A863" s="115" t="s">
        <v>1251</v>
      </c>
      <c r="B863" s="115" t="s">
        <v>393</v>
      </c>
      <c r="C863" s="115">
        <v>1910</v>
      </c>
      <c r="D863" s="115">
        <v>1960</v>
      </c>
      <c r="E863" s="115">
        <v>1910</v>
      </c>
      <c r="F863" s="115">
        <v>1920</v>
      </c>
      <c r="G863" s="115">
        <v>1932</v>
      </c>
      <c r="H863" s="115">
        <v>1930.85</v>
      </c>
      <c r="I863" s="115">
        <v>1343</v>
      </c>
      <c r="J863" s="115">
        <v>2602221.9</v>
      </c>
      <c r="K863" s="117">
        <v>43306</v>
      </c>
      <c r="L863" s="115">
        <v>210</v>
      </c>
      <c r="M863" s="115" t="s">
        <v>1252</v>
      </c>
      <c r="N863" s="115"/>
    </row>
    <row r="864" spans="1:14">
      <c r="A864" s="115" t="s">
        <v>1253</v>
      </c>
      <c r="B864" s="115" t="s">
        <v>393</v>
      </c>
      <c r="C864" s="115">
        <v>148</v>
      </c>
      <c r="D864" s="115">
        <v>152.4</v>
      </c>
      <c r="E864" s="115">
        <v>146</v>
      </c>
      <c r="F864" s="115">
        <v>149.80000000000001</v>
      </c>
      <c r="G864" s="115">
        <v>150.5</v>
      </c>
      <c r="H864" s="115">
        <v>146.1</v>
      </c>
      <c r="I864" s="115">
        <v>43914</v>
      </c>
      <c r="J864" s="115">
        <v>6564017.4500000002</v>
      </c>
      <c r="K864" s="117">
        <v>43306</v>
      </c>
      <c r="L864" s="115">
        <v>1580</v>
      </c>
      <c r="M864" s="115" t="s">
        <v>3434</v>
      </c>
      <c r="N864" s="115"/>
    </row>
    <row r="865" spans="1:14">
      <c r="A865" s="115" t="s">
        <v>112</v>
      </c>
      <c r="B865" s="115" t="s">
        <v>393</v>
      </c>
      <c r="C865" s="115">
        <v>822.9</v>
      </c>
      <c r="D865" s="115">
        <v>823.05</v>
      </c>
      <c r="E865" s="115">
        <v>790</v>
      </c>
      <c r="F865" s="115">
        <v>796.95</v>
      </c>
      <c r="G865" s="115">
        <v>797</v>
      </c>
      <c r="H865" s="115">
        <v>820.95</v>
      </c>
      <c r="I865" s="115">
        <v>1812670</v>
      </c>
      <c r="J865" s="115">
        <v>1462767764.7</v>
      </c>
      <c r="K865" s="117">
        <v>43306</v>
      </c>
      <c r="L865" s="115">
        <v>39407</v>
      </c>
      <c r="M865" s="115" t="s">
        <v>1254</v>
      </c>
      <c r="N865" s="115"/>
    </row>
    <row r="866" spans="1:14">
      <c r="A866" s="115" t="s">
        <v>1255</v>
      </c>
      <c r="B866" s="115" t="s">
        <v>393</v>
      </c>
      <c r="C866" s="115">
        <v>1834.95</v>
      </c>
      <c r="D866" s="115">
        <v>1880.4</v>
      </c>
      <c r="E866" s="115">
        <v>1820</v>
      </c>
      <c r="F866" s="115">
        <v>1869.5</v>
      </c>
      <c r="G866" s="115">
        <v>1870</v>
      </c>
      <c r="H866" s="115">
        <v>1837.75</v>
      </c>
      <c r="I866" s="115">
        <v>73789</v>
      </c>
      <c r="J866" s="115">
        <v>136260187.05000001</v>
      </c>
      <c r="K866" s="117">
        <v>43306</v>
      </c>
      <c r="L866" s="115">
        <v>2103</v>
      </c>
      <c r="M866" s="115" t="s">
        <v>1256</v>
      </c>
      <c r="N866" s="115"/>
    </row>
    <row r="867" spans="1:14">
      <c r="A867" s="115" t="s">
        <v>3187</v>
      </c>
      <c r="B867" s="115" t="s">
        <v>393</v>
      </c>
      <c r="C867" s="115">
        <v>4.0999999999999996</v>
      </c>
      <c r="D867" s="115">
        <v>4.0999999999999996</v>
      </c>
      <c r="E867" s="115">
        <v>3.8</v>
      </c>
      <c r="F867" s="115">
        <v>3.8</v>
      </c>
      <c r="G867" s="115">
        <v>3.8</v>
      </c>
      <c r="H867" s="115">
        <v>3.95</v>
      </c>
      <c r="I867" s="115">
        <v>391248</v>
      </c>
      <c r="J867" s="115">
        <v>1511714.85</v>
      </c>
      <c r="K867" s="117">
        <v>43306</v>
      </c>
      <c r="L867" s="115">
        <v>329</v>
      </c>
      <c r="M867" s="115" t="s">
        <v>3188</v>
      </c>
      <c r="N867" s="115"/>
    </row>
    <row r="868" spans="1:14">
      <c r="A868" s="115" t="s">
        <v>1257</v>
      </c>
      <c r="B868" s="115" t="s">
        <v>393</v>
      </c>
      <c r="C868" s="115">
        <v>37.200000000000003</v>
      </c>
      <c r="D868" s="115">
        <v>43.4</v>
      </c>
      <c r="E868" s="115">
        <v>37.200000000000003</v>
      </c>
      <c r="F868" s="115">
        <v>41.2</v>
      </c>
      <c r="G868" s="115">
        <v>41.45</v>
      </c>
      <c r="H868" s="115">
        <v>37.1</v>
      </c>
      <c r="I868" s="115">
        <v>257100</v>
      </c>
      <c r="J868" s="115">
        <v>10598793.699999999</v>
      </c>
      <c r="K868" s="117">
        <v>43306</v>
      </c>
      <c r="L868" s="115">
        <v>2602</v>
      </c>
      <c r="M868" s="115" t="s">
        <v>1258</v>
      </c>
      <c r="N868" s="115"/>
    </row>
    <row r="869" spans="1:14">
      <c r="A869" s="115" t="s">
        <v>1259</v>
      </c>
      <c r="B869" s="115" t="s">
        <v>393</v>
      </c>
      <c r="C869" s="115">
        <v>12.2</v>
      </c>
      <c r="D869" s="115">
        <v>12.8</v>
      </c>
      <c r="E869" s="115">
        <v>12</v>
      </c>
      <c r="F869" s="115">
        <v>12.45</v>
      </c>
      <c r="G869" s="115">
        <v>12.25</v>
      </c>
      <c r="H869" s="115">
        <v>12.1</v>
      </c>
      <c r="I869" s="115">
        <v>59280</v>
      </c>
      <c r="J869" s="115">
        <v>732156.05</v>
      </c>
      <c r="K869" s="117">
        <v>43306</v>
      </c>
      <c r="L869" s="115">
        <v>246</v>
      </c>
      <c r="M869" s="115" t="s">
        <v>1260</v>
      </c>
      <c r="N869" s="115"/>
    </row>
    <row r="870" spans="1:14">
      <c r="A870" s="115" t="s">
        <v>113</v>
      </c>
      <c r="B870" s="115" t="s">
        <v>393</v>
      </c>
      <c r="C870" s="115">
        <v>924.9</v>
      </c>
      <c r="D870" s="115">
        <v>925</v>
      </c>
      <c r="E870" s="115">
        <v>908.7</v>
      </c>
      <c r="F870" s="115">
        <v>910.1</v>
      </c>
      <c r="G870" s="115">
        <v>909.6</v>
      </c>
      <c r="H870" s="115">
        <v>920.4</v>
      </c>
      <c r="I870" s="115">
        <v>1433236</v>
      </c>
      <c r="J870" s="115">
        <v>1309874730.75</v>
      </c>
      <c r="K870" s="117">
        <v>43306</v>
      </c>
      <c r="L870" s="115">
        <v>59054</v>
      </c>
      <c r="M870" s="115" t="s">
        <v>1261</v>
      </c>
      <c r="N870" s="115"/>
    </row>
    <row r="871" spans="1:14">
      <c r="A871" s="115" t="s">
        <v>114</v>
      </c>
      <c r="B871" s="115" t="s">
        <v>393</v>
      </c>
      <c r="C871" s="115">
        <v>486.9</v>
      </c>
      <c r="D871" s="115">
        <v>493.5</v>
      </c>
      <c r="E871" s="115">
        <v>482.3</v>
      </c>
      <c r="F871" s="115">
        <v>486</v>
      </c>
      <c r="G871" s="115">
        <v>485.45</v>
      </c>
      <c r="H871" s="115">
        <v>482.75</v>
      </c>
      <c r="I871" s="115">
        <v>2520324</v>
      </c>
      <c r="J871" s="115">
        <v>1228523726.75</v>
      </c>
      <c r="K871" s="117">
        <v>43306</v>
      </c>
      <c r="L871" s="115">
        <v>39541</v>
      </c>
      <c r="M871" s="115" t="s">
        <v>1262</v>
      </c>
      <c r="N871" s="115"/>
    </row>
    <row r="872" spans="1:14">
      <c r="A872" s="115" t="s">
        <v>1263</v>
      </c>
      <c r="B872" s="115" t="s">
        <v>393</v>
      </c>
      <c r="C872" s="115">
        <v>19.399999999999999</v>
      </c>
      <c r="D872" s="115">
        <v>19.399999999999999</v>
      </c>
      <c r="E872" s="115">
        <v>19.2</v>
      </c>
      <c r="F872" s="115">
        <v>19.21</v>
      </c>
      <c r="G872" s="115">
        <v>19.2</v>
      </c>
      <c r="H872" s="115">
        <v>19.25</v>
      </c>
      <c r="I872" s="115">
        <v>33728</v>
      </c>
      <c r="J872" s="115">
        <v>650347.13</v>
      </c>
      <c r="K872" s="117">
        <v>43306</v>
      </c>
      <c r="L872" s="115">
        <v>52</v>
      </c>
      <c r="M872" s="115" t="s">
        <v>1264</v>
      </c>
      <c r="N872" s="115"/>
    </row>
    <row r="873" spans="1:14">
      <c r="A873" s="115" t="s">
        <v>1265</v>
      </c>
      <c r="B873" s="115" t="s">
        <v>393</v>
      </c>
      <c r="C873" s="115">
        <v>106</v>
      </c>
      <c r="D873" s="115">
        <v>106.75</v>
      </c>
      <c r="E873" s="115">
        <v>105.5</v>
      </c>
      <c r="F873" s="115">
        <v>106.75</v>
      </c>
      <c r="G873" s="115">
        <v>106.75</v>
      </c>
      <c r="H873" s="115">
        <v>105</v>
      </c>
      <c r="I873" s="115">
        <v>1279</v>
      </c>
      <c r="J873" s="115">
        <v>135571</v>
      </c>
      <c r="K873" s="117">
        <v>43306</v>
      </c>
      <c r="L873" s="115">
        <v>11</v>
      </c>
      <c r="M873" s="115" t="s">
        <v>1266</v>
      </c>
      <c r="N873" s="115"/>
    </row>
    <row r="874" spans="1:14">
      <c r="A874" s="115" t="s">
        <v>1267</v>
      </c>
      <c r="B874" s="115" t="s">
        <v>393</v>
      </c>
      <c r="C874" s="115">
        <v>119.15</v>
      </c>
      <c r="D874" s="115">
        <v>122</v>
      </c>
      <c r="E874" s="115">
        <v>119.1</v>
      </c>
      <c r="F874" s="115">
        <v>119.25</v>
      </c>
      <c r="G874" s="115">
        <v>119.85</v>
      </c>
      <c r="H874" s="115">
        <v>119.65</v>
      </c>
      <c r="I874" s="115">
        <v>12019</v>
      </c>
      <c r="J874" s="115">
        <v>1447005.8</v>
      </c>
      <c r="K874" s="117">
        <v>43306</v>
      </c>
      <c r="L874" s="115">
        <v>288</v>
      </c>
      <c r="M874" s="115" t="s">
        <v>1268</v>
      </c>
      <c r="N874" s="115"/>
    </row>
    <row r="875" spans="1:14">
      <c r="A875" s="115" t="s">
        <v>1269</v>
      </c>
      <c r="B875" s="115" t="s">
        <v>393</v>
      </c>
      <c r="C875" s="115">
        <v>46</v>
      </c>
      <c r="D875" s="115">
        <v>47.85</v>
      </c>
      <c r="E875" s="115">
        <v>42.7</v>
      </c>
      <c r="F875" s="115">
        <v>46.7</v>
      </c>
      <c r="G875" s="115">
        <v>47</v>
      </c>
      <c r="H875" s="115">
        <v>45.45</v>
      </c>
      <c r="I875" s="115">
        <v>10483</v>
      </c>
      <c r="J875" s="115">
        <v>483349.25</v>
      </c>
      <c r="K875" s="117">
        <v>43306</v>
      </c>
      <c r="L875" s="115">
        <v>167</v>
      </c>
      <c r="M875" s="115" t="s">
        <v>1270</v>
      </c>
      <c r="N875" s="115"/>
    </row>
    <row r="876" spans="1:14">
      <c r="A876" s="115" t="s">
        <v>1271</v>
      </c>
      <c r="B876" s="115" t="s">
        <v>393</v>
      </c>
      <c r="C876" s="115">
        <v>9.5500000000000007</v>
      </c>
      <c r="D876" s="115">
        <v>10.3</v>
      </c>
      <c r="E876" s="115">
        <v>9.5500000000000007</v>
      </c>
      <c r="F876" s="115">
        <v>10.3</v>
      </c>
      <c r="G876" s="115">
        <v>10.3</v>
      </c>
      <c r="H876" s="115">
        <v>9.4</v>
      </c>
      <c r="I876" s="115">
        <v>168126</v>
      </c>
      <c r="J876" s="115">
        <v>1697887.25</v>
      </c>
      <c r="K876" s="117">
        <v>43306</v>
      </c>
      <c r="L876" s="115">
        <v>554</v>
      </c>
      <c r="M876" s="115" t="s">
        <v>1272</v>
      </c>
      <c r="N876" s="115"/>
    </row>
    <row r="877" spans="1:14">
      <c r="A877" s="115" t="s">
        <v>2423</v>
      </c>
      <c r="B877" s="115" t="s">
        <v>393</v>
      </c>
      <c r="C877" s="115">
        <v>27.1</v>
      </c>
      <c r="D877" s="115">
        <v>27.95</v>
      </c>
      <c r="E877" s="115">
        <v>27</v>
      </c>
      <c r="F877" s="115">
        <v>27.2</v>
      </c>
      <c r="G877" s="115">
        <v>27</v>
      </c>
      <c r="H877" s="115">
        <v>27.3</v>
      </c>
      <c r="I877" s="115">
        <v>96806</v>
      </c>
      <c r="J877" s="115">
        <v>2658371.85</v>
      </c>
      <c r="K877" s="117">
        <v>43306</v>
      </c>
      <c r="L877" s="115">
        <v>593</v>
      </c>
      <c r="M877" s="115" t="s">
        <v>2424</v>
      </c>
      <c r="N877" s="115"/>
    </row>
    <row r="878" spans="1:14">
      <c r="A878" s="115" t="s">
        <v>2769</v>
      </c>
      <c r="B878" s="115" t="s">
        <v>393</v>
      </c>
      <c r="C878" s="115">
        <v>69.25</v>
      </c>
      <c r="D878" s="115">
        <v>72.650000000000006</v>
      </c>
      <c r="E878" s="115">
        <v>69.2</v>
      </c>
      <c r="F878" s="115">
        <v>71.25</v>
      </c>
      <c r="G878" s="115">
        <v>71.900000000000006</v>
      </c>
      <c r="H878" s="115">
        <v>69.45</v>
      </c>
      <c r="I878" s="115">
        <v>3012</v>
      </c>
      <c r="J878" s="115">
        <v>213077.1</v>
      </c>
      <c r="K878" s="117">
        <v>43306</v>
      </c>
      <c r="L878" s="115">
        <v>71</v>
      </c>
      <c r="M878" s="115" t="s">
        <v>2770</v>
      </c>
      <c r="N878" s="115"/>
    </row>
    <row r="879" spans="1:14">
      <c r="A879" s="115" t="s">
        <v>1273</v>
      </c>
      <c r="B879" s="115" t="s">
        <v>393</v>
      </c>
      <c r="C879" s="115">
        <v>143.80000000000001</v>
      </c>
      <c r="D879" s="115">
        <v>144.69999999999999</v>
      </c>
      <c r="E879" s="115">
        <v>139.65</v>
      </c>
      <c r="F879" s="115">
        <v>141.05000000000001</v>
      </c>
      <c r="G879" s="115">
        <v>143.6</v>
      </c>
      <c r="H879" s="115">
        <v>143.1</v>
      </c>
      <c r="I879" s="115">
        <v>193751</v>
      </c>
      <c r="J879" s="115">
        <v>27568619.899999999</v>
      </c>
      <c r="K879" s="117">
        <v>43306</v>
      </c>
      <c r="L879" s="115">
        <v>2821</v>
      </c>
      <c r="M879" s="115" t="s">
        <v>1274</v>
      </c>
      <c r="N879" s="115"/>
    </row>
    <row r="880" spans="1:14">
      <c r="A880" s="115" t="s">
        <v>2200</v>
      </c>
      <c r="B880" s="115" t="s">
        <v>393</v>
      </c>
      <c r="C880" s="115">
        <v>5.8</v>
      </c>
      <c r="D880" s="115">
        <v>5.9</v>
      </c>
      <c r="E880" s="115">
        <v>5.75</v>
      </c>
      <c r="F880" s="115">
        <v>5.9</v>
      </c>
      <c r="G880" s="115">
        <v>5.85</v>
      </c>
      <c r="H880" s="115">
        <v>5.8</v>
      </c>
      <c r="I880" s="115">
        <v>23250</v>
      </c>
      <c r="J880" s="115">
        <v>135157.75</v>
      </c>
      <c r="K880" s="117">
        <v>43306</v>
      </c>
      <c r="L880" s="115">
        <v>36</v>
      </c>
      <c r="M880" s="115" t="s">
        <v>2201</v>
      </c>
      <c r="N880" s="115"/>
    </row>
    <row r="881" spans="1:14">
      <c r="A881" s="115" t="s">
        <v>1275</v>
      </c>
      <c r="B881" s="115" t="s">
        <v>393</v>
      </c>
      <c r="C881" s="115">
        <v>12.15</v>
      </c>
      <c r="D881" s="115">
        <v>12.3</v>
      </c>
      <c r="E881" s="115">
        <v>12.15</v>
      </c>
      <c r="F881" s="115">
        <v>12.2</v>
      </c>
      <c r="G881" s="115">
        <v>12.2</v>
      </c>
      <c r="H881" s="115">
        <v>12.15</v>
      </c>
      <c r="I881" s="115">
        <v>219801</v>
      </c>
      <c r="J881" s="115">
        <v>2682553.75</v>
      </c>
      <c r="K881" s="117">
        <v>43306</v>
      </c>
      <c r="L881" s="115">
        <v>548</v>
      </c>
      <c r="M881" s="115" t="s">
        <v>1276</v>
      </c>
      <c r="N881" s="115"/>
    </row>
    <row r="882" spans="1:14">
      <c r="A882" s="115" t="s">
        <v>3342</v>
      </c>
      <c r="B882" s="115" t="s">
        <v>3237</v>
      </c>
      <c r="C882" s="115">
        <v>139</v>
      </c>
      <c r="D882" s="115">
        <v>142.9</v>
      </c>
      <c r="E882" s="115">
        <v>139</v>
      </c>
      <c r="F882" s="115">
        <v>142.9</v>
      </c>
      <c r="G882" s="115">
        <v>142.9</v>
      </c>
      <c r="H882" s="115">
        <v>143.94999999999999</v>
      </c>
      <c r="I882" s="115">
        <v>62</v>
      </c>
      <c r="J882" s="115">
        <v>8668.7000000000007</v>
      </c>
      <c r="K882" s="117">
        <v>43306</v>
      </c>
      <c r="L882" s="115">
        <v>5</v>
      </c>
      <c r="M882" s="115" t="s">
        <v>3343</v>
      </c>
      <c r="N882" s="115"/>
    </row>
    <row r="883" spans="1:14">
      <c r="A883" s="115" t="s">
        <v>2125</v>
      </c>
      <c r="B883" s="115" t="s">
        <v>393</v>
      </c>
      <c r="C883" s="115">
        <v>76.349999999999994</v>
      </c>
      <c r="D883" s="115">
        <v>80.150000000000006</v>
      </c>
      <c r="E883" s="115">
        <v>76.349999999999994</v>
      </c>
      <c r="F883" s="115">
        <v>80.099999999999994</v>
      </c>
      <c r="G883" s="115">
        <v>80.150000000000006</v>
      </c>
      <c r="H883" s="115">
        <v>76.349999999999994</v>
      </c>
      <c r="I883" s="115">
        <v>22301</v>
      </c>
      <c r="J883" s="115">
        <v>1782974.4</v>
      </c>
      <c r="K883" s="117">
        <v>43306</v>
      </c>
      <c r="L883" s="115">
        <v>247</v>
      </c>
      <c r="M883" s="115" t="s">
        <v>2126</v>
      </c>
      <c r="N883" s="115"/>
    </row>
    <row r="884" spans="1:14">
      <c r="A884" s="115" t="s">
        <v>1277</v>
      </c>
      <c r="B884" s="115" t="s">
        <v>393</v>
      </c>
      <c r="C884" s="115">
        <v>248.05</v>
      </c>
      <c r="D884" s="115">
        <v>251.4</v>
      </c>
      <c r="E884" s="115">
        <v>243.6</v>
      </c>
      <c r="F884" s="115">
        <v>245.05</v>
      </c>
      <c r="G884" s="115">
        <v>244.85</v>
      </c>
      <c r="H884" s="115">
        <v>240.95</v>
      </c>
      <c r="I884" s="115">
        <v>323251</v>
      </c>
      <c r="J884" s="115">
        <v>79592731.799999997</v>
      </c>
      <c r="K884" s="117">
        <v>43306</v>
      </c>
      <c r="L884" s="115">
        <v>6208</v>
      </c>
      <c r="M884" s="115" t="s">
        <v>1278</v>
      </c>
      <c r="N884" s="115"/>
    </row>
    <row r="885" spans="1:14">
      <c r="A885" s="115" t="s">
        <v>1279</v>
      </c>
      <c r="B885" s="115" t="s">
        <v>393</v>
      </c>
      <c r="C885" s="115">
        <v>575</v>
      </c>
      <c r="D885" s="115">
        <v>582.35</v>
      </c>
      <c r="E885" s="115">
        <v>571.1</v>
      </c>
      <c r="F885" s="115">
        <v>574.29999999999995</v>
      </c>
      <c r="G885" s="115">
        <v>572</v>
      </c>
      <c r="H885" s="115">
        <v>582.9</v>
      </c>
      <c r="I885" s="115">
        <v>15339</v>
      </c>
      <c r="J885" s="115">
        <v>8861062.6999999993</v>
      </c>
      <c r="K885" s="117">
        <v>43306</v>
      </c>
      <c r="L885" s="115">
        <v>2034</v>
      </c>
      <c r="M885" s="115" t="s">
        <v>1280</v>
      </c>
      <c r="N885" s="115"/>
    </row>
    <row r="886" spans="1:14">
      <c r="A886" s="115" t="s">
        <v>2703</v>
      </c>
      <c r="B886" s="115" t="s">
        <v>393</v>
      </c>
      <c r="C886" s="115">
        <v>583</v>
      </c>
      <c r="D886" s="115">
        <v>618</v>
      </c>
      <c r="E886" s="115">
        <v>574</v>
      </c>
      <c r="F886" s="115">
        <v>602.6</v>
      </c>
      <c r="G886" s="115">
        <v>608</v>
      </c>
      <c r="H886" s="115">
        <v>576.25</v>
      </c>
      <c r="I886" s="115">
        <v>26172</v>
      </c>
      <c r="J886" s="115">
        <v>15551462.15</v>
      </c>
      <c r="K886" s="117">
        <v>43306</v>
      </c>
      <c r="L886" s="115">
        <v>1627</v>
      </c>
      <c r="M886" s="115" t="s">
        <v>2704</v>
      </c>
      <c r="N886" s="115"/>
    </row>
    <row r="887" spans="1:14">
      <c r="A887" s="115" t="s">
        <v>1281</v>
      </c>
      <c r="B887" s="115" t="s">
        <v>393</v>
      </c>
      <c r="C887" s="115">
        <v>3000.3</v>
      </c>
      <c r="D887" s="115">
        <v>3133.9</v>
      </c>
      <c r="E887" s="115">
        <v>3000</v>
      </c>
      <c r="F887" s="115">
        <v>3040.5</v>
      </c>
      <c r="G887" s="115">
        <v>3052</v>
      </c>
      <c r="H887" s="115">
        <v>3008.5</v>
      </c>
      <c r="I887" s="115">
        <v>3685</v>
      </c>
      <c r="J887" s="115">
        <v>11319768.15</v>
      </c>
      <c r="K887" s="117">
        <v>43306</v>
      </c>
      <c r="L887" s="115">
        <v>493</v>
      </c>
      <c r="M887" s="115" t="s">
        <v>1282</v>
      </c>
      <c r="N887" s="115"/>
    </row>
    <row r="888" spans="1:14">
      <c r="A888" s="115" t="s">
        <v>1283</v>
      </c>
      <c r="B888" s="115" t="s">
        <v>393</v>
      </c>
      <c r="C888" s="115">
        <v>452</v>
      </c>
      <c r="D888" s="115">
        <v>481</v>
      </c>
      <c r="E888" s="115">
        <v>442</v>
      </c>
      <c r="F888" s="115">
        <v>464.65</v>
      </c>
      <c r="G888" s="115">
        <v>464</v>
      </c>
      <c r="H888" s="115">
        <v>451.1</v>
      </c>
      <c r="I888" s="115">
        <v>181705</v>
      </c>
      <c r="J888" s="115">
        <v>82618557.049999997</v>
      </c>
      <c r="K888" s="117">
        <v>43306</v>
      </c>
      <c r="L888" s="115">
        <v>2048</v>
      </c>
      <c r="M888" s="115" t="s">
        <v>1284</v>
      </c>
      <c r="N888" s="115"/>
    </row>
    <row r="889" spans="1:14">
      <c r="A889" s="115" t="s">
        <v>1285</v>
      </c>
      <c r="B889" s="115" t="s">
        <v>393</v>
      </c>
      <c r="C889" s="115">
        <v>633.70000000000005</v>
      </c>
      <c r="D889" s="115">
        <v>664</v>
      </c>
      <c r="E889" s="115">
        <v>631.54999999999995</v>
      </c>
      <c r="F889" s="115">
        <v>652.79999999999995</v>
      </c>
      <c r="G889" s="115">
        <v>649.95000000000005</v>
      </c>
      <c r="H889" s="115">
        <v>628.54999999999995</v>
      </c>
      <c r="I889" s="115">
        <v>58108</v>
      </c>
      <c r="J889" s="115">
        <v>37885645.350000001</v>
      </c>
      <c r="K889" s="117">
        <v>43306</v>
      </c>
      <c r="L889" s="115">
        <v>2615</v>
      </c>
      <c r="M889" s="115" t="s">
        <v>1286</v>
      </c>
      <c r="N889" s="115"/>
    </row>
    <row r="890" spans="1:14">
      <c r="A890" s="115" t="s">
        <v>1287</v>
      </c>
      <c r="B890" s="115" t="s">
        <v>393</v>
      </c>
      <c r="C890" s="115">
        <v>423.75</v>
      </c>
      <c r="D890" s="115">
        <v>429.85</v>
      </c>
      <c r="E890" s="115">
        <v>420</v>
      </c>
      <c r="F890" s="115">
        <v>423.55</v>
      </c>
      <c r="G890" s="115">
        <v>423</v>
      </c>
      <c r="H890" s="115">
        <v>420.2</v>
      </c>
      <c r="I890" s="115">
        <v>15654</v>
      </c>
      <c r="J890" s="115">
        <v>6640967.5999999996</v>
      </c>
      <c r="K890" s="117">
        <v>43306</v>
      </c>
      <c r="L890" s="115">
        <v>705</v>
      </c>
      <c r="M890" s="115" t="s">
        <v>1288</v>
      </c>
      <c r="N890" s="115"/>
    </row>
    <row r="891" spans="1:14">
      <c r="A891" s="115" t="s">
        <v>3344</v>
      </c>
      <c r="B891" s="115" t="s">
        <v>393</v>
      </c>
      <c r="C891" s="115">
        <v>40.5</v>
      </c>
      <c r="D891" s="115">
        <v>40.799999999999997</v>
      </c>
      <c r="E891" s="115">
        <v>40</v>
      </c>
      <c r="F891" s="115">
        <v>40.6</v>
      </c>
      <c r="G891" s="115">
        <v>40.6</v>
      </c>
      <c r="H891" s="115">
        <v>40.25</v>
      </c>
      <c r="I891" s="115">
        <v>6485</v>
      </c>
      <c r="J891" s="115">
        <v>260325.8</v>
      </c>
      <c r="K891" s="117">
        <v>43306</v>
      </c>
      <c r="L891" s="115">
        <v>46</v>
      </c>
      <c r="M891" s="115" t="s">
        <v>3345</v>
      </c>
      <c r="N891" s="115"/>
    </row>
    <row r="892" spans="1:14">
      <c r="A892" s="115" t="s">
        <v>2561</v>
      </c>
      <c r="B892" s="115" t="s">
        <v>393</v>
      </c>
      <c r="C892" s="115">
        <v>6.8</v>
      </c>
      <c r="D892" s="115">
        <v>6.9</v>
      </c>
      <c r="E892" s="115">
        <v>6.6</v>
      </c>
      <c r="F892" s="115">
        <v>6.8</v>
      </c>
      <c r="G892" s="115">
        <v>6.85</v>
      </c>
      <c r="H892" s="115">
        <v>6.8</v>
      </c>
      <c r="I892" s="115">
        <v>966</v>
      </c>
      <c r="J892" s="115">
        <v>6516.1</v>
      </c>
      <c r="K892" s="117">
        <v>43306</v>
      </c>
      <c r="L892" s="115">
        <v>18</v>
      </c>
      <c r="M892" s="115" t="s">
        <v>2562</v>
      </c>
      <c r="N892" s="115"/>
    </row>
    <row r="893" spans="1:14">
      <c r="A893" s="115" t="s">
        <v>2271</v>
      </c>
      <c r="B893" s="115" t="s">
        <v>393</v>
      </c>
      <c r="C893" s="115">
        <v>9.9</v>
      </c>
      <c r="D893" s="115">
        <v>10.35</v>
      </c>
      <c r="E893" s="115">
        <v>9.8000000000000007</v>
      </c>
      <c r="F893" s="115">
        <v>10.3</v>
      </c>
      <c r="G893" s="115">
        <v>10.3</v>
      </c>
      <c r="H893" s="115">
        <v>10.050000000000001</v>
      </c>
      <c r="I893" s="115">
        <v>5768</v>
      </c>
      <c r="J893" s="115">
        <v>58122.85</v>
      </c>
      <c r="K893" s="117">
        <v>43306</v>
      </c>
      <c r="L893" s="115">
        <v>46</v>
      </c>
      <c r="M893" s="115" t="s">
        <v>2272</v>
      </c>
      <c r="N893" s="115"/>
    </row>
    <row r="894" spans="1:14">
      <c r="A894" s="115" t="s">
        <v>1289</v>
      </c>
      <c r="B894" s="115" t="s">
        <v>393</v>
      </c>
      <c r="C894" s="115">
        <v>46.55</v>
      </c>
      <c r="D894" s="115">
        <v>47.3</v>
      </c>
      <c r="E894" s="115">
        <v>44.8</v>
      </c>
      <c r="F894" s="115">
        <v>45.15</v>
      </c>
      <c r="G894" s="115">
        <v>45.25</v>
      </c>
      <c r="H894" s="115">
        <v>46.6</v>
      </c>
      <c r="I894" s="115">
        <v>3964</v>
      </c>
      <c r="J894" s="115">
        <v>181493.55</v>
      </c>
      <c r="K894" s="117">
        <v>43306</v>
      </c>
      <c r="L894" s="115">
        <v>92</v>
      </c>
      <c r="M894" s="115" t="s">
        <v>1290</v>
      </c>
      <c r="N894" s="115"/>
    </row>
    <row r="895" spans="1:14">
      <c r="A895" s="115" t="s">
        <v>2961</v>
      </c>
      <c r="B895" s="115" t="s">
        <v>393</v>
      </c>
      <c r="C895" s="115">
        <v>26.9</v>
      </c>
      <c r="D895" s="115">
        <v>29.4</v>
      </c>
      <c r="E895" s="115">
        <v>26.9</v>
      </c>
      <c r="F895" s="115">
        <v>28.5</v>
      </c>
      <c r="G895" s="115">
        <v>28.3</v>
      </c>
      <c r="H895" s="115">
        <v>28.1</v>
      </c>
      <c r="I895" s="115">
        <v>9581</v>
      </c>
      <c r="J895" s="115">
        <v>274314.15000000002</v>
      </c>
      <c r="K895" s="117">
        <v>43306</v>
      </c>
      <c r="L895" s="115">
        <v>58</v>
      </c>
      <c r="M895" s="115" t="s">
        <v>2962</v>
      </c>
      <c r="N895" s="115"/>
    </row>
    <row r="896" spans="1:14">
      <c r="A896" s="115" t="s">
        <v>1291</v>
      </c>
      <c r="B896" s="115" t="s">
        <v>393</v>
      </c>
      <c r="C896" s="115">
        <v>44.65</v>
      </c>
      <c r="D896" s="115">
        <v>45.75</v>
      </c>
      <c r="E896" s="115">
        <v>43.6</v>
      </c>
      <c r="F896" s="115">
        <v>44.05</v>
      </c>
      <c r="G896" s="115">
        <v>44.05</v>
      </c>
      <c r="H896" s="115">
        <v>45.05</v>
      </c>
      <c r="I896" s="115">
        <v>698166</v>
      </c>
      <c r="J896" s="115">
        <v>31270579.100000001</v>
      </c>
      <c r="K896" s="117">
        <v>43306</v>
      </c>
      <c r="L896" s="115">
        <v>4299</v>
      </c>
      <c r="M896" s="115" t="s">
        <v>1292</v>
      </c>
      <c r="N896" s="115"/>
    </row>
    <row r="897" spans="1:14">
      <c r="A897" s="115" t="s">
        <v>1293</v>
      </c>
      <c r="B897" s="115" t="s">
        <v>393</v>
      </c>
      <c r="C897" s="115">
        <v>103.2</v>
      </c>
      <c r="D897" s="115">
        <v>104.35</v>
      </c>
      <c r="E897" s="115">
        <v>101</v>
      </c>
      <c r="F897" s="115">
        <v>101.65</v>
      </c>
      <c r="G897" s="115">
        <v>101.45</v>
      </c>
      <c r="H897" s="115">
        <v>103</v>
      </c>
      <c r="I897" s="115">
        <v>1877126</v>
      </c>
      <c r="J897" s="115">
        <v>191881337.05000001</v>
      </c>
      <c r="K897" s="117">
        <v>43306</v>
      </c>
      <c r="L897" s="115">
        <v>8331</v>
      </c>
      <c r="M897" s="115" t="s">
        <v>1294</v>
      </c>
      <c r="N897" s="115"/>
    </row>
    <row r="898" spans="1:14">
      <c r="A898" s="115" t="s">
        <v>2963</v>
      </c>
      <c r="B898" s="115" t="s">
        <v>3237</v>
      </c>
      <c r="C898" s="115">
        <v>4.1500000000000004</v>
      </c>
      <c r="D898" s="115">
        <v>4.5</v>
      </c>
      <c r="E898" s="115">
        <v>4.1500000000000004</v>
      </c>
      <c r="F898" s="115">
        <v>4.25</v>
      </c>
      <c r="G898" s="115">
        <v>4.25</v>
      </c>
      <c r="H898" s="115">
        <v>4.3</v>
      </c>
      <c r="I898" s="115">
        <v>13070</v>
      </c>
      <c r="J898" s="115">
        <v>54864.800000000003</v>
      </c>
      <c r="K898" s="117">
        <v>43306</v>
      </c>
      <c r="L898" s="115">
        <v>25</v>
      </c>
      <c r="M898" s="115" t="s">
        <v>2964</v>
      </c>
      <c r="N898" s="115"/>
    </row>
    <row r="899" spans="1:14">
      <c r="A899" s="115" t="s">
        <v>1295</v>
      </c>
      <c r="B899" s="115" t="s">
        <v>393</v>
      </c>
      <c r="C899" s="115">
        <v>78.8</v>
      </c>
      <c r="D899" s="115">
        <v>78.849999999999994</v>
      </c>
      <c r="E899" s="115">
        <v>76.400000000000006</v>
      </c>
      <c r="F899" s="115">
        <v>78.849999999999994</v>
      </c>
      <c r="G899" s="115">
        <v>78.849999999999994</v>
      </c>
      <c r="H899" s="115">
        <v>75.099999999999994</v>
      </c>
      <c r="I899" s="115">
        <v>54238</v>
      </c>
      <c r="J899" s="115">
        <v>4251499.6500000004</v>
      </c>
      <c r="K899" s="117">
        <v>43306</v>
      </c>
      <c r="L899" s="115">
        <v>344</v>
      </c>
      <c r="M899" s="115" t="s">
        <v>1296</v>
      </c>
      <c r="N899" s="115"/>
    </row>
    <row r="900" spans="1:14">
      <c r="A900" s="115" t="s">
        <v>1297</v>
      </c>
      <c r="B900" s="115" t="s">
        <v>393</v>
      </c>
      <c r="C900" s="115">
        <v>56.6</v>
      </c>
      <c r="D900" s="115">
        <v>58</v>
      </c>
      <c r="E900" s="115">
        <v>56.2</v>
      </c>
      <c r="F900" s="115">
        <v>56.7</v>
      </c>
      <c r="G900" s="115">
        <v>56.35</v>
      </c>
      <c r="H900" s="115">
        <v>56.95</v>
      </c>
      <c r="I900" s="115">
        <v>24050</v>
      </c>
      <c r="J900" s="115">
        <v>1370342.65</v>
      </c>
      <c r="K900" s="117">
        <v>43306</v>
      </c>
      <c r="L900" s="115">
        <v>212</v>
      </c>
      <c r="M900" s="115" t="s">
        <v>1298</v>
      </c>
      <c r="N900" s="115"/>
    </row>
    <row r="901" spans="1:14">
      <c r="A901" s="115" t="s">
        <v>1299</v>
      </c>
      <c r="B901" s="115" t="s">
        <v>393</v>
      </c>
      <c r="C901" s="115">
        <v>228</v>
      </c>
      <c r="D901" s="115">
        <v>228</v>
      </c>
      <c r="E901" s="115">
        <v>215.5</v>
      </c>
      <c r="F901" s="115">
        <v>218.25</v>
      </c>
      <c r="G901" s="115">
        <v>218</v>
      </c>
      <c r="H901" s="115">
        <v>220.1</v>
      </c>
      <c r="I901" s="115">
        <v>16832</v>
      </c>
      <c r="J901" s="115">
        <v>3704969.4</v>
      </c>
      <c r="K901" s="117">
        <v>43306</v>
      </c>
      <c r="L901" s="115">
        <v>472</v>
      </c>
      <c r="M901" s="115" t="s">
        <v>1300</v>
      </c>
      <c r="N901" s="115"/>
    </row>
    <row r="902" spans="1:14">
      <c r="A902" s="115" t="s">
        <v>2965</v>
      </c>
      <c r="B902" s="115" t="s">
        <v>393</v>
      </c>
      <c r="C902" s="115">
        <v>21.45</v>
      </c>
      <c r="D902" s="115">
        <v>21.95</v>
      </c>
      <c r="E902" s="115">
        <v>21</v>
      </c>
      <c r="F902" s="115">
        <v>21.1</v>
      </c>
      <c r="G902" s="115">
        <v>21.15</v>
      </c>
      <c r="H902" s="115">
        <v>20.9</v>
      </c>
      <c r="I902" s="115">
        <v>4448</v>
      </c>
      <c r="J902" s="115">
        <v>95001.15</v>
      </c>
      <c r="K902" s="117">
        <v>43306</v>
      </c>
      <c r="L902" s="115">
        <v>65</v>
      </c>
      <c r="M902" s="115" t="s">
        <v>2966</v>
      </c>
      <c r="N902" s="115"/>
    </row>
    <row r="903" spans="1:14">
      <c r="A903" s="115" t="s">
        <v>1301</v>
      </c>
      <c r="B903" s="115" t="s">
        <v>393</v>
      </c>
      <c r="C903" s="115">
        <v>102.5</v>
      </c>
      <c r="D903" s="115">
        <v>103.6</v>
      </c>
      <c r="E903" s="115">
        <v>99.55</v>
      </c>
      <c r="F903" s="115">
        <v>101.55</v>
      </c>
      <c r="G903" s="115">
        <v>100.7</v>
      </c>
      <c r="H903" s="115">
        <v>98.7</v>
      </c>
      <c r="I903" s="115">
        <v>130830</v>
      </c>
      <c r="J903" s="115">
        <v>13417079.800000001</v>
      </c>
      <c r="K903" s="117">
        <v>43306</v>
      </c>
      <c r="L903" s="115">
        <v>1011</v>
      </c>
      <c r="M903" s="115" t="s">
        <v>1302</v>
      </c>
      <c r="N903" s="115"/>
    </row>
    <row r="904" spans="1:14">
      <c r="A904" s="115" t="s">
        <v>1303</v>
      </c>
      <c r="B904" s="115" t="s">
        <v>393</v>
      </c>
      <c r="C904" s="115">
        <v>42.85</v>
      </c>
      <c r="D904" s="115">
        <v>44</v>
      </c>
      <c r="E904" s="115">
        <v>42.85</v>
      </c>
      <c r="F904" s="115">
        <v>43.4</v>
      </c>
      <c r="G904" s="115">
        <v>43.5</v>
      </c>
      <c r="H904" s="115">
        <v>42.85</v>
      </c>
      <c r="I904" s="115">
        <v>98482</v>
      </c>
      <c r="J904" s="115">
        <v>4290158.7</v>
      </c>
      <c r="K904" s="117">
        <v>43306</v>
      </c>
      <c r="L904" s="115">
        <v>530</v>
      </c>
      <c r="M904" s="115" t="s">
        <v>1304</v>
      </c>
      <c r="N904" s="115"/>
    </row>
    <row r="905" spans="1:14">
      <c r="A905" s="115" t="s">
        <v>1305</v>
      </c>
      <c r="B905" s="115" t="s">
        <v>393</v>
      </c>
      <c r="C905" s="115">
        <v>115.6</v>
      </c>
      <c r="D905" s="115">
        <v>115.95</v>
      </c>
      <c r="E905" s="115">
        <v>108.5</v>
      </c>
      <c r="F905" s="115">
        <v>109.5</v>
      </c>
      <c r="G905" s="115">
        <v>108.7</v>
      </c>
      <c r="H905" s="115">
        <v>114.2</v>
      </c>
      <c r="I905" s="115">
        <v>601299</v>
      </c>
      <c r="J905" s="115">
        <v>67858470.849999994</v>
      </c>
      <c r="K905" s="117">
        <v>43306</v>
      </c>
      <c r="L905" s="115">
        <v>7004</v>
      </c>
      <c r="M905" s="115" t="s">
        <v>1306</v>
      </c>
      <c r="N905" s="115"/>
    </row>
    <row r="906" spans="1:14">
      <c r="A906" s="115" t="s">
        <v>1307</v>
      </c>
      <c r="B906" s="115" t="s">
        <v>393</v>
      </c>
      <c r="C906" s="115">
        <v>34.65</v>
      </c>
      <c r="D906" s="115">
        <v>35</v>
      </c>
      <c r="E906" s="115">
        <v>34.25</v>
      </c>
      <c r="F906" s="115">
        <v>34.799999999999997</v>
      </c>
      <c r="G906" s="115">
        <v>34.5</v>
      </c>
      <c r="H906" s="115">
        <v>33.799999999999997</v>
      </c>
      <c r="I906" s="115">
        <v>1920</v>
      </c>
      <c r="J906" s="115">
        <v>66991.25</v>
      </c>
      <c r="K906" s="117">
        <v>43306</v>
      </c>
      <c r="L906" s="115">
        <v>13</v>
      </c>
      <c r="M906" s="115" t="s">
        <v>1308</v>
      </c>
      <c r="N906" s="115"/>
    </row>
    <row r="907" spans="1:14">
      <c r="A907" s="115" t="s">
        <v>1309</v>
      </c>
      <c r="B907" s="115" t="s">
        <v>393</v>
      </c>
      <c r="C907" s="115">
        <v>27.55</v>
      </c>
      <c r="D907" s="115">
        <v>27.55</v>
      </c>
      <c r="E907" s="115">
        <v>26.65</v>
      </c>
      <c r="F907" s="115">
        <v>26.9</v>
      </c>
      <c r="G907" s="115">
        <v>26.85</v>
      </c>
      <c r="H907" s="115">
        <v>27.2</v>
      </c>
      <c r="I907" s="115">
        <v>2179</v>
      </c>
      <c r="J907" s="115">
        <v>58787.6</v>
      </c>
      <c r="K907" s="117">
        <v>43306</v>
      </c>
      <c r="L907" s="115">
        <v>32</v>
      </c>
      <c r="M907" s="115" t="s">
        <v>1310</v>
      </c>
      <c r="N907" s="115"/>
    </row>
    <row r="908" spans="1:14">
      <c r="A908" s="115" t="s">
        <v>2206</v>
      </c>
      <c r="B908" s="115" t="s">
        <v>393</v>
      </c>
      <c r="C908" s="115">
        <v>155.4</v>
      </c>
      <c r="D908" s="115">
        <v>172.95</v>
      </c>
      <c r="E908" s="115">
        <v>155</v>
      </c>
      <c r="F908" s="115">
        <v>161.94999999999999</v>
      </c>
      <c r="G908" s="115">
        <v>162.30000000000001</v>
      </c>
      <c r="H908" s="115">
        <v>155.4</v>
      </c>
      <c r="I908" s="115">
        <v>10112</v>
      </c>
      <c r="J908" s="115">
        <v>1648466.15</v>
      </c>
      <c r="K908" s="117">
        <v>43306</v>
      </c>
      <c r="L908" s="115">
        <v>300</v>
      </c>
      <c r="M908" s="115" t="s">
        <v>3124</v>
      </c>
      <c r="N908" s="115"/>
    </row>
    <row r="909" spans="1:14">
      <c r="A909" s="115" t="s">
        <v>242</v>
      </c>
      <c r="B909" s="115" t="s">
        <v>393</v>
      </c>
      <c r="C909" s="115">
        <v>355.3</v>
      </c>
      <c r="D909" s="115">
        <v>360.35</v>
      </c>
      <c r="E909" s="115">
        <v>353</v>
      </c>
      <c r="F909" s="115">
        <v>358.05</v>
      </c>
      <c r="G909" s="115">
        <v>356.5</v>
      </c>
      <c r="H909" s="115">
        <v>353.55</v>
      </c>
      <c r="I909" s="115">
        <v>4468795</v>
      </c>
      <c r="J909" s="115">
        <v>1589566146.8499999</v>
      </c>
      <c r="K909" s="117">
        <v>43306</v>
      </c>
      <c r="L909" s="115">
        <v>88811</v>
      </c>
      <c r="M909" s="115" t="s">
        <v>1311</v>
      </c>
      <c r="N909" s="115"/>
    </row>
    <row r="910" spans="1:14">
      <c r="A910" s="115" t="s">
        <v>1312</v>
      </c>
      <c r="B910" s="115" t="s">
        <v>393</v>
      </c>
      <c r="C910" s="115">
        <v>26.9</v>
      </c>
      <c r="D910" s="115">
        <v>27.25</v>
      </c>
      <c r="E910" s="115">
        <v>26.5</v>
      </c>
      <c r="F910" s="115">
        <v>26.6</v>
      </c>
      <c r="G910" s="115">
        <v>26.5</v>
      </c>
      <c r="H910" s="115">
        <v>26.7</v>
      </c>
      <c r="I910" s="115">
        <v>850891</v>
      </c>
      <c r="J910" s="115">
        <v>22851899.25</v>
      </c>
      <c r="K910" s="117">
        <v>43306</v>
      </c>
      <c r="L910" s="115">
        <v>2771</v>
      </c>
      <c r="M910" s="115" t="s">
        <v>1313</v>
      </c>
      <c r="N910" s="115"/>
    </row>
    <row r="911" spans="1:14">
      <c r="A911" s="115" t="s">
        <v>115</v>
      </c>
      <c r="B911" s="115" t="s">
        <v>393</v>
      </c>
      <c r="C911" s="115">
        <v>9853</v>
      </c>
      <c r="D911" s="115">
        <v>9875.85</v>
      </c>
      <c r="E911" s="115">
        <v>9701</v>
      </c>
      <c r="F911" s="115">
        <v>9758.9500000000007</v>
      </c>
      <c r="G911" s="115">
        <v>9769</v>
      </c>
      <c r="H911" s="115">
        <v>9832.4500000000007</v>
      </c>
      <c r="I911" s="115">
        <v>384750</v>
      </c>
      <c r="J911" s="115">
        <v>3759314567.9499998</v>
      </c>
      <c r="K911" s="117">
        <v>43306</v>
      </c>
      <c r="L911" s="115">
        <v>51181</v>
      </c>
      <c r="M911" s="115" t="s">
        <v>1314</v>
      </c>
      <c r="N911" s="115"/>
    </row>
    <row r="912" spans="1:14">
      <c r="A912" s="115" t="s">
        <v>2660</v>
      </c>
      <c r="B912" s="115" t="s">
        <v>393</v>
      </c>
      <c r="C912" s="115">
        <v>566.6</v>
      </c>
      <c r="D912" s="115">
        <v>572.5</v>
      </c>
      <c r="E912" s="115">
        <v>560</v>
      </c>
      <c r="F912" s="115">
        <v>562.95000000000005</v>
      </c>
      <c r="G912" s="115">
        <v>560</v>
      </c>
      <c r="H912" s="115">
        <v>565.20000000000005</v>
      </c>
      <c r="I912" s="115">
        <v>12541</v>
      </c>
      <c r="J912" s="115">
        <v>7130813.6500000004</v>
      </c>
      <c r="K912" s="117">
        <v>43306</v>
      </c>
      <c r="L912" s="115">
        <v>578</v>
      </c>
      <c r="M912" s="115" t="s">
        <v>2661</v>
      </c>
      <c r="N912" s="115"/>
    </row>
    <row r="913" spans="1:14">
      <c r="A913" s="115" t="s">
        <v>3814</v>
      </c>
      <c r="B913" s="115" t="s">
        <v>3237</v>
      </c>
      <c r="C913" s="115">
        <v>80.95</v>
      </c>
      <c r="D913" s="115">
        <v>80.95</v>
      </c>
      <c r="E913" s="115">
        <v>80.95</v>
      </c>
      <c r="F913" s="115">
        <v>80.95</v>
      </c>
      <c r="G913" s="115">
        <v>80.95</v>
      </c>
      <c r="H913" s="115">
        <v>85.2</v>
      </c>
      <c r="I913" s="115">
        <v>1</v>
      </c>
      <c r="J913" s="115">
        <v>80.95</v>
      </c>
      <c r="K913" s="117">
        <v>43306</v>
      </c>
      <c r="L913" s="115">
        <v>1</v>
      </c>
      <c r="M913" s="115" t="s">
        <v>3815</v>
      </c>
      <c r="N913" s="115"/>
    </row>
    <row r="914" spans="1:14">
      <c r="A914" s="115" t="s">
        <v>1315</v>
      </c>
      <c r="B914" s="115" t="s">
        <v>393</v>
      </c>
      <c r="C914" s="115">
        <v>534</v>
      </c>
      <c r="D914" s="115">
        <v>551.75</v>
      </c>
      <c r="E914" s="115">
        <v>531.29999999999995</v>
      </c>
      <c r="F914" s="115">
        <v>546.35</v>
      </c>
      <c r="G914" s="115">
        <v>546</v>
      </c>
      <c r="H914" s="115">
        <v>533.79999999999995</v>
      </c>
      <c r="I914" s="115">
        <v>235497</v>
      </c>
      <c r="J914" s="115">
        <v>128205623.40000001</v>
      </c>
      <c r="K914" s="117">
        <v>43306</v>
      </c>
      <c r="L914" s="115">
        <v>9049</v>
      </c>
      <c r="M914" s="115" t="s">
        <v>1316</v>
      </c>
      <c r="N914" s="115"/>
    </row>
    <row r="915" spans="1:14">
      <c r="A915" s="115" t="s">
        <v>2604</v>
      </c>
      <c r="B915" s="115" t="s">
        <v>393</v>
      </c>
      <c r="C915" s="115">
        <v>738.2</v>
      </c>
      <c r="D915" s="115">
        <v>757.95</v>
      </c>
      <c r="E915" s="115">
        <v>735</v>
      </c>
      <c r="F915" s="115">
        <v>746.75</v>
      </c>
      <c r="G915" s="115">
        <v>750.35</v>
      </c>
      <c r="H915" s="115">
        <v>727.4</v>
      </c>
      <c r="I915" s="115">
        <v>1447</v>
      </c>
      <c r="J915" s="115">
        <v>1082973.5</v>
      </c>
      <c r="K915" s="117">
        <v>43306</v>
      </c>
      <c r="L915" s="115">
        <v>206</v>
      </c>
      <c r="M915" s="115" t="s">
        <v>2605</v>
      </c>
      <c r="N915" s="115"/>
    </row>
    <row r="916" spans="1:14">
      <c r="A916" s="115" t="s">
        <v>1317</v>
      </c>
      <c r="B916" s="115" t="s">
        <v>393</v>
      </c>
      <c r="C916" s="115">
        <v>32.85</v>
      </c>
      <c r="D916" s="115">
        <v>33.65</v>
      </c>
      <c r="E916" s="115">
        <v>32.549999999999997</v>
      </c>
      <c r="F916" s="115">
        <v>32.75</v>
      </c>
      <c r="G916" s="115">
        <v>32.75</v>
      </c>
      <c r="H916" s="115">
        <v>32.75</v>
      </c>
      <c r="I916" s="115">
        <v>36328</v>
      </c>
      <c r="J916" s="115">
        <v>1203187.1000000001</v>
      </c>
      <c r="K916" s="117">
        <v>43306</v>
      </c>
      <c r="L916" s="115">
        <v>457</v>
      </c>
      <c r="M916" s="115" t="s">
        <v>1318</v>
      </c>
      <c r="N916" s="115"/>
    </row>
    <row r="917" spans="1:14">
      <c r="A917" s="115" t="s">
        <v>2149</v>
      </c>
      <c r="B917" s="115" t="s">
        <v>393</v>
      </c>
      <c r="C917" s="115">
        <v>85</v>
      </c>
      <c r="D917" s="115">
        <v>85</v>
      </c>
      <c r="E917" s="115">
        <v>81.599999999999994</v>
      </c>
      <c r="F917" s="115">
        <v>82.75</v>
      </c>
      <c r="G917" s="115">
        <v>84</v>
      </c>
      <c r="H917" s="115">
        <v>85.15</v>
      </c>
      <c r="I917" s="115">
        <v>132945</v>
      </c>
      <c r="J917" s="115">
        <v>11037861.85</v>
      </c>
      <c r="K917" s="117">
        <v>43306</v>
      </c>
      <c r="L917" s="115">
        <v>1467</v>
      </c>
      <c r="M917" s="115" t="s">
        <v>2150</v>
      </c>
      <c r="N917" s="115"/>
    </row>
    <row r="918" spans="1:14">
      <c r="A918" s="115" t="s">
        <v>2136</v>
      </c>
      <c r="B918" s="115" t="s">
        <v>393</v>
      </c>
      <c r="C918" s="115">
        <v>62.85</v>
      </c>
      <c r="D918" s="115">
        <v>63.3</v>
      </c>
      <c r="E918" s="115">
        <v>61.3</v>
      </c>
      <c r="F918" s="115">
        <v>61.55</v>
      </c>
      <c r="G918" s="115">
        <v>61.35</v>
      </c>
      <c r="H918" s="115">
        <v>62.55</v>
      </c>
      <c r="I918" s="115">
        <v>49571</v>
      </c>
      <c r="J918" s="115">
        <v>3087413.45</v>
      </c>
      <c r="K918" s="117">
        <v>43306</v>
      </c>
      <c r="L918" s="115">
        <v>375</v>
      </c>
      <c r="M918" s="115" t="s">
        <v>2138</v>
      </c>
      <c r="N918" s="115"/>
    </row>
    <row r="919" spans="1:14">
      <c r="A919" s="115" t="s">
        <v>1320</v>
      </c>
      <c r="B919" s="115" t="s">
        <v>393</v>
      </c>
      <c r="C919" s="115">
        <v>404.95</v>
      </c>
      <c r="D919" s="115">
        <v>405</v>
      </c>
      <c r="E919" s="115">
        <v>398</v>
      </c>
      <c r="F919" s="115">
        <v>404.05</v>
      </c>
      <c r="G919" s="115">
        <v>405</v>
      </c>
      <c r="H919" s="115">
        <v>401.75</v>
      </c>
      <c r="I919" s="115">
        <v>14501</v>
      </c>
      <c r="J919" s="115">
        <v>5830646.8499999996</v>
      </c>
      <c r="K919" s="117">
        <v>43306</v>
      </c>
      <c r="L919" s="115">
        <v>396</v>
      </c>
      <c r="M919" s="115" t="s">
        <v>1321</v>
      </c>
      <c r="N919" s="115"/>
    </row>
    <row r="920" spans="1:14">
      <c r="A920" s="115" t="s">
        <v>2310</v>
      </c>
      <c r="B920" s="115" t="s">
        <v>393</v>
      </c>
      <c r="C920" s="115">
        <v>343.7</v>
      </c>
      <c r="D920" s="115">
        <v>343.7</v>
      </c>
      <c r="E920" s="115">
        <v>335.15</v>
      </c>
      <c r="F920" s="115">
        <v>337.15</v>
      </c>
      <c r="G920" s="115">
        <v>339.9</v>
      </c>
      <c r="H920" s="115">
        <v>336</v>
      </c>
      <c r="I920" s="115">
        <v>248</v>
      </c>
      <c r="J920" s="115">
        <v>84286.9</v>
      </c>
      <c r="K920" s="117">
        <v>43306</v>
      </c>
      <c r="L920" s="115">
        <v>36</v>
      </c>
      <c r="M920" s="115" t="s">
        <v>2311</v>
      </c>
      <c r="N920" s="115"/>
    </row>
    <row r="921" spans="1:14">
      <c r="A921" s="115" t="s">
        <v>3088</v>
      </c>
      <c r="B921" s="115" t="s">
        <v>3237</v>
      </c>
      <c r="C921" s="115">
        <v>34</v>
      </c>
      <c r="D921" s="115">
        <v>35.5</v>
      </c>
      <c r="E921" s="115">
        <v>33.5</v>
      </c>
      <c r="F921" s="115">
        <v>34.35</v>
      </c>
      <c r="G921" s="115">
        <v>34.35</v>
      </c>
      <c r="H921" s="115">
        <v>34.450000000000003</v>
      </c>
      <c r="I921" s="115">
        <v>5159</v>
      </c>
      <c r="J921" s="115">
        <v>176291.95</v>
      </c>
      <c r="K921" s="117">
        <v>43306</v>
      </c>
      <c r="L921" s="115">
        <v>33</v>
      </c>
      <c r="M921" s="115" t="s">
        <v>3089</v>
      </c>
      <c r="N921" s="115"/>
    </row>
    <row r="922" spans="1:14">
      <c r="A922" s="115" t="s">
        <v>2967</v>
      </c>
      <c r="B922" s="115" t="s">
        <v>393</v>
      </c>
      <c r="C922" s="115">
        <v>15.4</v>
      </c>
      <c r="D922" s="115">
        <v>16.149999999999999</v>
      </c>
      <c r="E922" s="115">
        <v>15</v>
      </c>
      <c r="F922" s="115">
        <v>15.95</v>
      </c>
      <c r="G922" s="115">
        <v>16.149999999999999</v>
      </c>
      <c r="H922" s="115">
        <v>15.4</v>
      </c>
      <c r="I922" s="115">
        <v>178539</v>
      </c>
      <c r="J922" s="115">
        <v>2831212.7</v>
      </c>
      <c r="K922" s="117">
        <v>43306</v>
      </c>
      <c r="L922" s="115">
        <v>573</v>
      </c>
      <c r="M922" s="115" t="s">
        <v>2968</v>
      </c>
      <c r="N922" s="115"/>
    </row>
    <row r="923" spans="1:14">
      <c r="A923" s="115" t="s">
        <v>1322</v>
      </c>
      <c r="B923" s="115" t="s">
        <v>393</v>
      </c>
      <c r="C923" s="115">
        <v>25.05</v>
      </c>
      <c r="D923" s="115">
        <v>29.9</v>
      </c>
      <c r="E923" s="115">
        <v>25.05</v>
      </c>
      <c r="F923" s="115">
        <v>28.5</v>
      </c>
      <c r="G923" s="115">
        <v>28.45</v>
      </c>
      <c r="H923" s="115">
        <v>24.95</v>
      </c>
      <c r="I923" s="115">
        <v>223528</v>
      </c>
      <c r="J923" s="115">
        <v>6405075.4500000002</v>
      </c>
      <c r="K923" s="117">
        <v>43306</v>
      </c>
      <c r="L923" s="115">
        <v>1893</v>
      </c>
      <c r="M923" s="115" t="s">
        <v>1323</v>
      </c>
      <c r="N923" s="115"/>
    </row>
    <row r="924" spans="1:14">
      <c r="A924" s="115" t="s">
        <v>355</v>
      </c>
      <c r="B924" s="115" t="s">
        <v>393</v>
      </c>
      <c r="C924" s="115">
        <v>580</v>
      </c>
      <c r="D924" s="115">
        <v>587.79999999999995</v>
      </c>
      <c r="E924" s="115">
        <v>575.35</v>
      </c>
      <c r="F924" s="115">
        <v>578.5</v>
      </c>
      <c r="G924" s="115">
        <v>577.29999999999995</v>
      </c>
      <c r="H924" s="115">
        <v>582.20000000000005</v>
      </c>
      <c r="I924" s="115">
        <v>1287804</v>
      </c>
      <c r="J924" s="115">
        <v>748784359.70000005</v>
      </c>
      <c r="K924" s="117">
        <v>43306</v>
      </c>
      <c r="L924" s="115">
        <v>34563</v>
      </c>
      <c r="M924" s="115" t="s">
        <v>3447</v>
      </c>
      <c r="N924" s="115"/>
    </row>
    <row r="925" spans="1:14">
      <c r="A925" s="115" t="s">
        <v>116</v>
      </c>
      <c r="B925" s="115" t="s">
        <v>393</v>
      </c>
      <c r="C925" s="115">
        <v>140</v>
      </c>
      <c r="D925" s="115">
        <v>141.44999999999999</v>
      </c>
      <c r="E925" s="115">
        <v>136.75</v>
      </c>
      <c r="F925" s="115">
        <v>137.5</v>
      </c>
      <c r="G925" s="115">
        <v>137</v>
      </c>
      <c r="H925" s="115">
        <v>138.94999999999999</v>
      </c>
      <c r="I925" s="115">
        <v>120386</v>
      </c>
      <c r="J925" s="115">
        <v>16677160.800000001</v>
      </c>
      <c r="K925" s="117">
        <v>43306</v>
      </c>
      <c r="L925" s="115">
        <v>2987</v>
      </c>
      <c r="M925" s="115" t="s">
        <v>1324</v>
      </c>
      <c r="N925" s="115"/>
    </row>
    <row r="926" spans="1:14">
      <c r="A926" s="115" t="s">
        <v>1325</v>
      </c>
      <c r="B926" s="115" t="s">
        <v>393</v>
      </c>
      <c r="C926" s="115">
        <v>770</v>
      </c>
      <c r="D926" s="115">
        <v>843</v>
      </c>
      <c r="E926" s="115">
        <v>770</v>
      </c>
      <c r="F926" s="115">
        <v>823.65</v>
      </c>
      <c r="G926" s="115">
        <v>822.4</v>
      </c>
      <c r="H926" s="115">
        <v>769.4</v>
      </c>
      <c r="I926" s="115">
        <v>2070031</v>
      </c>
      <c r="J926" s="115">
        <v>1693265295.1500001</v>
      </c>
      <c r="K926" s="117">
        <v>43306</v>
      </c>
      <c r="L926" s="115">
        <v>57225</v>
      </c>
      <c r="M926" s="115" t="s">
        <v>1326</v>
      </c>
      <c r="N926" s="115"/>
    </row>
    <row r="927" spans="1:14">
      <c r="A927" s="115" t="s">
        <v>2969</v>
      </c>
      <c r="B927" s="115" t="s">
        <v>393</v>
      </c>
      <c r="C927" s="115">
        <v>7.7</v>
      </c>
      <c r="D927" s="115">
        <v>8.3000000000000007</v>
      </c>
      <c r="E927" s="115">
        <v>7.45</v>
      </c>
      <c r="F927" s="115">
        <v>7.45</v>
      </c>
      <c r="G927" s="115">
        <v>7.45</v>
      </c>
      <c r="H927" s="115">
        <v>7.45</v>
      </c>
      <c r="I927" s="115">
        <v>19071</v>
      </c>
      <c r="J927" s="115">
        <v>146862.35</v>
      </c>
      <c r="K927" s="117">
        <v>43306</v>
      </c>
      <c r="L927" s="115">
        <v>93</v>
      </c>
      <c r="M927" s="115" t="s">
        <v>2970</v>
      </c>
      <c r="N927" s="115"/>
    </row>
    <row r="928" spans="1:14">
      <c r="A928" s="115" t="s">
        <v>1327</v>
      </c>
      <c r="B928" s="115" t="s">
        <v>393</v>
      </c>
      <c r="C928" s="115">
        <v>88.7</v>
      </c>
      <c r="D928" s="115">
        <v>90.6</v>
      </c>
      <c r="E928" s="115">
        <v>86.15</v>
      </c>
      <c r="F928" s="115">
        <v>86.95</v>
      </c>
      <c r="G928" s="115">
        <v>86.85</v>
      </c>
      <c r="H928" s="115">
        <v>88.15</v>
      </c>
      <c r="I928" s="115">
        <v>949006</v>
      </c>
      <c r="J928" s="115">
        <v>83877716.400000006</v>
      </c>
      <c r="K928" s="117">
        <v>43306</v>
      </c>
      <c r="L928" s="115">
        <v>5288</v>
      </c>
      <c r="M928" s="115" t="s">
        <v>1328</v>
      </c>
      <c r="N928" s="115"/>
    </row>
    <row r="929" spans="1:14">
      <c r="A929" s="115" t="s">
        <v>3771</v>
      </c>
      <c r="B929" s="115" t="s">
        <v>3237</v>
      </c>
      <c r="C929" s="115">
        <v>2.35</v>
      </c>
      <c r="D929" s="115">
        <v>2.35</v>
      </c>
      <c r="E929" s="115">
        <v>2.35</v>
      </c>
      <c r="F929" s="115">
        <v>2.35</v>
      </c>
      <c r="G929" s="115">
        <v>2.35</v>
      </c>
      <c r="H929" s="115">
        <v>2.4500000000000002</v>
      </c>
      <c r="I929" s="115">
        <v>11</v>
      </c>
      <c r="J929" s="115">
        <v>25.85</v>
      </c>
      <c r="K929" s="117">
        <v>43306</v>
      </c>
      <c r="L929" s="115">
        <v>2</v>
      </c>
      <c r="M929" s="115" t="s">
        <v>3772</v>
      </c>
      <c r="N929" s="115"/>
    </row>
    <row r="930" spans="1:14">
      <c r="A930" s="115" t="s">
        <v>1329</v>
      </c>
      <c r="B930" s="115" t="s">
        <v>393</v>
      </c>
      <c r="C930" s="115">
        <v>93.75</v>
      </c>
      <c r="D930" s="115">
        <v>94.2</v>
      </c>
      <c r="E930" s="115">
        <v>92.7</v>
      </c>
      <c r="F930" s="115">
        <v>93.95</v>
      </c>
      <c r="G930" s="115">
        <v>94.1</v>
      </c>
      <c r="H930" s="115">
        <v>92.8</v>
      </c>
      <c r="I930" s="115">
        <v>22501</v>
      </c>
      <c r="J930" s="115">
        <v>2107248.1</v>
      </c>
      <c r="K930" s="117">
        <v>43306</v>
      </c>
      <c r="L930" s="115">
        <v>267</v>
      </c>
      <c r="M930" s="115" t="s">
        <v>1330</v>
      </c>
      <c r="N930" s="115"/>
    </row>
    <row r="931" spans="1:14">
      <c r="A931" s="115" t="s">
        <v>1331</v>
      </c>
      <c r="B931" s="115" t="s">
        <v>393</v>
      </c>
      <c r="C931" s="115">
        <v>58.6</v>
      </c>
      <c r="D931" s="115">
        <v>58.9</v>
      </c>
      <c r="E931" s="115">
        <v>57.2</v>
      </c>
      <c r="F931" s="115">
        <v>58.45</v>
      </c>
      <c r="G931" s="115">
        <v>58.5</v>
      </c>
      <c r="H931" s="115">
        <v>58.55</v>
      </c>
      <c r="I931" s="115">
        <v>771906</v>
      </c>
      <c r="J931" s="115">
        <v>45050230.649999999</v>
      </c>
      <c r="K931" s="117">
        <v>43306</v>
      </c>
      <c r="L931" s="115">
        <v>1850</v>
      </c>
      <c r="M931" s="115" t="s">
        <v>1332</v>
      </c>
      <c r="N931" s="115"/>
    </row>
    <row r="932" spans="1:14">
      <c r="A932" s="115" t="s">
        <v>1333</v>
      </c>
      <c r="B932" s="115" t="s">
        <v>393</v>
      </c>
      <c r="C932" s="115">
        <v>20.149999999999999</v>
      </c>
      <c r="D932" s="115">
        <v>20.6</v>
      </c>
      <c r="E932" s="115">
        <v>19.8</v>
      </c>
      <c r="F932" s="115">
        <v>20.3</v>
      </c>
      <c r="G932" s="115">
        <v>20.2</v>
      </c>
      <c r="H932" s="115">
        <v>20.2</v>
      </c>
      <c r="I932" s="115">
        <v>669685</v>
      </c>
      <c r="J932" s="115">
        <v>13550703.550000001</v>
      </c>
      <c r="K932" s="117">
        <v>43306</v>
      </c>
      <c r="L932" s="115">
        <v>2490</v>
      </c>
      <c r="M932" s="115" t="s">
        <v>1334</v>
      </c>
      <c r="N932" s="115"/>
    </row>
    <row r="933" spans="1:14">
      <c r="A933" s="115" t="s">
        <v>1335</v>
      </c>
      <c r="B933" s="115" t="s">
        <v>393</v>
      </c>
      <c r="C933" s="115">
        <v>2360</v>
      </c>
      <c r="D933" s="115">
        <v>2377.9499999999998</v>
      </c>
      <c r="E933" s="115">
        <v>2284</v>
      </c>
      <c r="F933" s="115">
        <v>2303.65</v>
      </c>
      <c r="G933" s="115">
        <v>2299</v>
      </c>
      <c r="H933" s="115">
        <v>2331.4499999999998</v>
      </c>
      <c r="I933" s="115">
        <v>14050</v>
      </c>
      <c r="J933" s="115">
        <v>32580891.899999999</v>
      </c>
      <c r="K933" s="117">
        <v>43306</v>
      </c>
      <c r="L933" s="115">
        <v>1449</v>
      </c>
      <c r="M933" s="115" t="s">
        <v>1336</v>
      </c>
      <c r="N933" s="115"/>
    </row>
    <row r="934" spans="1:14">
      <c r="A934" s="115" t="s">
        <v>2971</v>
      </c>
      <c r="B934" s="115" t="s">
        <v>393</v>
      </c>
      <c r="C934" s="115">
        <v>14.7</v>
      </c>
      <c r="D934" s="115">
        <v>15.6</v>
      </c>
      <c r="E934" s="115">
        <v>14.2</v>
      </c>
      <c r="F934" s="115">
        <v>15.6</v>
      </c>
      <c r="G934" s="115">
        <v>15.6</v>
      </c>
      <c r="H934" s="115">
        <v>14.2</v>
      </c>
      <c r="I934" s="115">
        <v>121230</v>
      </c>
      <c r="J934" s="115">
        <v>1854109</v>
      </c>
      <c r="K934" s="117">
        <v>43306</v>
      </c>
      <c r="L934" s="115">
        <v>511</v>
      </c>
      <c r="M934" s="115" t="s">
        <v>2972</v>
      </c>
      <c r="N934" s="115"/>
    </row>
    <row r="935" spans="1:14">
      <c r="A935" s="115" t="s">
        <v>2742</v>
      </c>
      <c r="B935" s="115" t="s">
        <v>393</v>
      </c>
      <c r="C935" s="115">
        <v>1.7</v>
      </c>
      <c r="D935" s="115">
        <v>1.75</v>
      </c>
      <c r="E935" s="115">
        <v>1.5</v>
      </c>
      <c r="F935" s="115">
        <v>1.6</v>
      </c>
      <c r="G935" s="115">
        <v>1.6</v>
      </c>
      <c r="H935" s="115">
        <v>1.75</v>
      </c>
      <c r="I935" s="115">
        <v>129554</v>
      </c>
      <c r="J935" s="115">
        <v>202533.15</v>
      </c>
      <c r="K935" s="117">
        <v>43306</v>
      </c>
      <c r="L935" s="115">
        <v>82</v>
      </c>
      <c r="M935" s="115" t="s">
        <v>2743</v>
      </c>
      <c r="N935" s="115"/>
    </row>
    <row r="936" spans="1:14">
      <c r="A936" s="115" t="s">
        <v>359</v>
      </c>
      <c r="B936" s="115" t="s">
        <v>393</v>
      </c>
      <c r="C936" s="115">
        <v>471.5</v>
      </c>
      <c r="D936" s="115">
        <v>472</v>
      </c>
      <c r="E936" s="115">
        <v>457.55</v>
      </c>
      <c r="F936" s="115">
        <v>459.9</v>
      </c>
      <c r="G936" s="115">
        <v>461</v>
      </c>
      <c r="H936" s="115">
        <v>467.85</v>
      </c>
      <c r="I936" s="115">
        <v>400898</v>
      </c>
      <c r="J936" s="115">
        <v>185523891.44999999</v>
      </c>
      <c r="K936" s="117">
        <v>43306</v>
      </c>
      <c r="L936" s="115">
        <v>11024</v>
      </c>
      <c r="M936" s="115" t="s">
        <v>1337</v>
      </c>
      <c r="N936" s="115"/>
    </row>
    <row r="937" spans="1:14">
      <c r="A937" s="115" t="s">
        <v>2127</v>
      </c>
      <c r="B937" s="115" t="s">
        <v>393</v>
      </c>
      <c r="C937" s="115">
        <v>854.9</v>
      </c>
      <c r="D937" s="115">
        <v>881.55</v>
      </c>
      <c r="E937" s="115">
        <v>852.45</v>
      </c>
      <c r="F937" s="115">
        <v>876.75</v>
      </c>
      <c r="G937" s="115">
        <v>872.65</v>
      </c>
      <c r="H937" s="115">
        <v>851.55</v>
      </c>
      <c r="I937" s="115">
        <v>716562</v>
      </c>
      <c r="J937" s="115">
        <v>625363693.70000005</v>
      </c>
      <c r="K937" s="117">
        <v>43306</v>
      </c>
      <c r="L937" s="115">
        <v>31726</v>
      </c>
      <c r="M937" s="115" t="s">
        <v>2128</v>
      </c>
      <c r="N937" s="115"/>
    </row>
    <row r="938" spans="1:14">
      <c r="A938" s="115" t="s">
        <v>1338</v>
      </c>
      <c r="B938" s="115" t="s">
        <v>393</v>
      </c>
      <c r="C938" s="115">
        <v>293</v>
      </c>
      <c r="D938" s="115">
        <v>296.05</v>
      </c>
      <c r="E938" s="115">
        <v>289.5</v>
      </c>
      <c r="F938" s="115">
        <v>290.39999999999998</v>
      </c>
      <c r="G938" s="115">
        <v>290</v>
      </c>
      <c r="H938" s="115">
        <v>294.85000000000002</v>
      </c>
      <c r="I938" s="115">
        <v>75845</v>
      </c>
      <c r="J938" s="115">
        <v>22226359.300000001</v>
      </c>
      <c r="K938" s="117">
        <v>43306</v>
      </c>
      <c r="L938" s="115">
        <v>1383</v>
      </c>
      <c r="M938" s="115" t="s">
        <v>1339</v>
      </c>
      <c r="N938" s="115"/>
    </row>
    <row r="939" spans="1:14">
      <c r="A939" s="115" t="s">
        <v>3346</v>
      </c>
      <c r="B939" s="115" t="s">
        <v>393</v>
      </c>
      <c r="C939" s="115">
        <v>2.95</v>
      </c>
      <c r="D939" s="115">
        <v>2.95</v>
      </c>
      <c r="E939" s="115">
        <v>2.85</v>
      </c>
      <c r="F939" s="115">
        <v>2.95</v>
      </c>
      <c r="G939" s="115">
        <v>2.95</v>
      </c>
      <c r="H939" s="115">
        <v>2.85</v>
      </c>
      <c r="I939" s="115">
        <v>75152</v>
      </c>
      <c r="J939" s="115">
        <v>221318.39999999999</v>
      </c>
      <c r="K939" s="117">
        <v>43306</v>
      </c>
      <c r="L939" s="115">
        <v>78</v>
      </c>
      <c r="M939" s="115" t="s">
        <v>3347</v>
      </c>
      <c r="N939" s="115"/>
    </row>
    <row r="940" spans="1:14">
      <c r="A940" s="115" t="s">
        <v>3116</v>
      </c>
      <c r="B940" s="115" t="s">
        <v>393</v>
      </c>
      <c r="C940" s="115">
        <v>142.80000000000001</v>
      </c>
      <c r="D940" s="115">
        <v>146.65</v>
      </c>
      <c r="E940" s="115">
        <v>141.9</v>
      </c>
      <c r="F940" s="115">
        <v>142.69999999999999</v>
      </c>
      <c r="G940" s="115">
        <v>142.65</v>
      </c>
      <c r="H940" s="115">
        <v>141.5</v>
      </c>
      <c r="I940" s="115">
        <v>324641</v>
      </c>
      <c r="J940" s="115">
        <v>46750073.049999997</v>
      </c>
      <c r="K940" s="117">
        <v>43306</v>
      </c>
      <c r="L940" s="115">
        <v>5624</v>
      </c>
      <c r="M940" s="115" t="s">
        <v>3121</v>
      </c>
      <c r="N940" s="115"/>
    </row>
    <row r="941" spans="1:14">
      <c r="A941" s="115" t="s">
        <v>1340</v>
      </c>
      <c r="B941" s="115" t="s">
        <v>393</v>
      </c>
      <c r="C941" s="115">
        <v>158</v>
      </c>
      <c r="D941" s="115">
        <v>162.94999999999999</v>
      </c>
      <c r="E941" s="115">
        <v>154.35</v>
      </c>
      <c r="F941" s="115">
        <v>160.75</v>
      </c>
      <c r="G941" s="115">
        <v>158.5</v>
      </c>
      <c r="H941" s="115">
        <v>158.15</v>
      </c>
      <c r="I941" s="115">
        <v>173878</v>
      </c>
      <c r="J941" s="115">
        <v>27747893.350000001</v>
      </c>
      <c r="K941" s="117">
        <v>43306</v>
      </c>
      <c r="L941" s="115">
        <v>2445</v>
      </c>
      <c r="M941" s="115" t="s">
        <v>1341</v>
      </c>
      <c r="N941" s="115"/>
    </row>
    <row r="942" spans="1:14">
      <c r="A942" s="115" t="s">
        <v>1342</v>
      </c>
      <c r="B942" s="115" t="s">
        <v>393</v>
      </c>
      <c r="C942" s="115">
        <v>399.85</v>
      </c>
      <c r="D942" s="115">
        <v>418</v>
      </c>
      <c r="E942" s="115">
        <v>397.95</v>
      </c>
      <c r="F942" s="115">
        <v>414.1</v>
      </c>
      <c r="G942" s="115">
        <v>416</v>
      </c>
      <c r="H942" s="115">
        <v>395.25</v>
      </c>
      <c r="I942" s="115">
        <v>311801</v>
      </c>
      <c r="J942" s="115">
        <v>128554428.95</v>
      </c>
      <c r="K942" s="117">
        <v>43306</v>
      </c>
      <c r="L942" s="115">
        <v>9151</v>
      </c>
      <c r="M942" s="115" t="s">
        <v>2190</v>
      </c>
      <c r="N942" s="115"/>
    </row>
    <row r="943" spans="1:14">
      <c r="A943" s="115" t="s">
        <v>3348</v>
      </c>
      <c r="B943" s="115" t="s">
        <v>393</v>
      </c>
      <c r="C943" s="115">
        <v>45.7</v>
      </c>
      <c r="D943" s="115">
        <v>45.75</v>
      </c>
      <c r="E943" s="115">
        <v>42.1</v>
      </c>
      <c r="F943" s="115">
        <v>45.75</v>
      </c>
      <c r="G943" s="115">
        <v>45.75</v>
      </c>
      <c r="H943" s="115">
        <v>43.6</v>
      </c>
      <c r="I943" s="115">
        <v>8403</v>
      </c>
      <c r="J943" s="115">
        <v>382413.05</v>
      </c>
      <c r="K943" s="117">
        <v>43306</v>
      </c>
      <c r="L943" s="115">
        <v>32</v>
      </c>
      <c r="M943" s="115" t="s">
        <v>3349</v>
      </c>
      <c r="N943" s="115"/>
    </row>
    <row r="944" spans="1:14">
      <c r="A944" s="115" t="s">
        <v>117</v>
      </c>
      <c r="B944" s="115" t="s">
        <v>393</v>
      </c>
      <c r="C944" s="115">
        <v>971</v>
      </c>
      <c r="D944" s="115">
        <v>980.5</v>
      </c>
      <c r="E944" s="115">
        <v>950</v>
      </c>
      <c r="F944" s="115">
        <v>957.4</v>
      </c>
      <c r="G944" s="115">
        <v>951.5</v>
      </c>
      <c r="H944" s="115">
        <v>970.4</v>
      </c>
      <c r="I944" s="115">
        <v>1469299</v>
      </c>
      <c r="J944" s="115">
        <v>1418223838.75</v>
      </c>
      <c r="K944" s="117">
        <v>43306</v>
      </c>
      <c r="L944" s="115">
        <v>50517</v>
      </c>
      <c r="M944" s="115" t="s">
        <v>1343</v>
      </c>
      <c r="N944" s="115"/>
    </row>
    <row r="945" spans="1:14">
      <c r="A945" s="115" t="s">
        <v>1344</v>
      </c>
      <c r="B945" s="115" t="s">
        <v>393</v>
      </c>
      <c r="C945" s="115">
        <v>33.299999999999997</v>
      </c>
      <c r="D945" s="115">
        <v>34.549999999999997</v>
      </c>
      <c r="E945" s="115">
        <v>33</v>
      </c>
      <c r="F945" s="115">
        <v>33.85</v>
      </c>
      <c r="G945" s="115">
        <v>34.15</v>
      </c>
      <c r="H945" s="115">
        <v>32.950000000000003</v>
      </c>
      <c r="I945" s="115">
        <v>464860</v>
      </c>
      <c r="J945" s="115">
        <v>15879151.85</v>
      </c>
      <c r="K945" s="117">
        <v>43306</v>
      </c>
      <c r="L945" s="115">
        <v>1595</v>
      </c>
      <c r="M945" s="115" t="s">
        <v>1345</v>
      </c>
      <c r="N945" s="115"/>
    </row>
    <row r="946" spans="1:14">
      <c r="A946" s="115" t="s">
        <v>1346</v>
      </c>
      <c r="B946" s="115" t="s">
        <v>393</v>
      </c>
      <c r="C946" s="115">
        <v>98.5</v>
      </c>
      <c r="D946" s="115">
        <v>100.8</v>
      </c>
      <c r="E946" s="115">
        <v>97.3</v>
      </c>
      <c r="F946" s="115">
        <v>98.2</v>
      </c>
      <c r="G946" s="115">
        <v>98.5</v>
      </c>
      <c r="H946" s="115">
        <v>98.45</v>
      </c>
      <c r="I946" s="115">
        <v>299051</v>
      </c>
      <c r="J946" s="115">
        <v>29696372.5</v>
      </c>
      <c r="K946" s="117">
        <v>43306</v>
      </c>
      <c r="L946" s="115">
        <v>3059</v>
      </c>
      <c r="M946" s="115" t="s">
        <v>1347</v>
      </c>
      <c r="N946" s="115"/>
    </row>
    <row r="947" spans="1:14">
      <c r="A947" s="115" t="s">
        <v>1348</v>
      </c>
      <c r="B947" s="115" t="s">
        <v>393</v>
      </c>
      <c r="C947" s="115">
        <v>687.8</v>
      </c>
      <c r="D947" s="115">
        <v>687.8</v>
      </c>
      <c r="E947" s="115">
        <v>653</v>
      </c>
      <c r="F947" s="115">
        <v>656.85</v>
      </c>
      <c r="G947" s="115">
        <v>653.1</v>
      </c>
      <c r="H947" s="115">
        <v>661.35</v>
      </c>
      <c r="I947" s="115">
        <v>4978</v>
      </c>
      <c r="J947" s="115">
        <v>3295825.85</v>
      </c>
      <c r="K947" s="117">
        <v>43306</v>
      </c>
      <c r="L947" s="115">
        <v>491</v>
      </c>
      <c r="M947" s="115" t="s">
        <v>1349</v>
      </c>
      <c r="N947" s="115"/>
    </row>
    <row r="948" spans="1:14">
      <c r="A948" s="115" t="s">
        <v>1350</v>
      </c>
      <c r="B948" s="115" t="s">
        <v>393</v>
      </c>
      <c r="C948" s="115">
        <v>33.1</v>
      </c>
      <c r="D948" s="115">
        <v>33.65</v>
      </c>
      <c r="E948" s="115">
        <v>32.299999999999997</v>
      </c>
      <c r="F948" s="115">
        <v>32.5</v>
      </c>
      <c r="G948" s="115">
        <v>32.5</v>
      </c>
      <c r="H948" s="115">
        <v>32.950000000000003</v>
      </c>
      <c r="I948" s="115">
        <v>1130152</v>
      </c>
      <c r="J948" s="115">
        <v>37350226.200000003</v>
      </c>
      <c r="K948" s="117">
        <v>43306</v>
      </c>
      <c r="L948" s="115">
        <v>4673</v>
      </c>
      <c r="M948" s="115" t="s">
        <v>1351</v>
      </c>
      <c r="N948" s="115"/>
    </row>
    <row r="949" spans="1:14">
      <c r="A949" s="115" t="s">
        <v>3736</v>
      </c>
      <c r="B949" s="115" t="s">
        <v>3237</v>
      </c>
      <c r="C949" s="115">
        <v>53.2</v>
      </c>
      <c r="D949" s="115">
        <v>54.05</v>
      </c>
      <c r="E949" s="115">
        <v>53.2</v>
      </c>
      <c r="F949" s="115">
        <v>54.05</v>
      </c>
      <c r="G949" s="115">
        <v>54.05</v>
      </c>
      <c r="H949" s="115">
        <v>56</v>
      </c>
      <c r="I949" s="115">
        <v>26</v>
      </c>
      <c r="J949" s="115">
        <v>1404.45</v>
      </c>
      <c r="K949" s="117">
        <v>43306</v>
      </c>
      <c r="L949" s="115">
        <v>3</v>
      </c>
      <c r="M949" s="115" t="s">
        <v>3737</v>
      </c>
      <c r="N949" s="115"/>
    </row>
    <row r="950" spans="1:14">
      <c r="A950" s="115" t="s">
        <v>1352</v>
      </c>
      <c r="B950" s="115" t="s">
        <v>393</v>
      </c>
      <c r="C950" s="115">
        <v>10.15</v>
      </c>
      <c r="D950" s="115">
        <v>10.65</v>
      </c>
      <c r="E950" s="115">
        <v>9.85</v>
      </c>
      <c r="F950" s="115">
        <v>10.55</v>
      </c>
      <c r="G950" s="115">
        <v>10.6</v>
      </c>
      <c r="H950" s="115">
        <v>10.199999999999999</v>
      </c>
      <c r="I950" s="115">
        <v>4113</v>
      </c>
      <c r="J950" s="115">
        <v>43264.95</v>
      </c>
      <c r="K950" s="117">
        <v>43306</v>
      </c>
      <c r="L950" s="115">
        <v>54</v>
      </c>
      <c r="M950" s="115" t="s">
        <v>1353</v>
      </c>
      <c r="N950" s="115"/>
    </row>
    <row r="951" spans="1:14">
      <c r="A951" s="115" t="s">
        <v>3350</v>
      </c>
      <c r="B951" s="115" t="s">
        <v>393</v>
      </c>
      <c r="C951" s="115">
        <v>80.900000000000006</v>
      </c>
      <c r="D951" s="115">
        <v>80.900000000000006</v>
      </c>
      <c r="E951" s="115">
        <v>80</v>
      </c>
      <c r="F951" s="115">
        <v>80.900000000000006</v>
      </c>
      <c r="G951" s="115">
        <v>80.900000000000006</v>
      </c>
      <c r="H951" s="115">
        <v>77.05</v>
      </c>
      <c r="I951" s="115">
        <v>5146</v>
      </c>
      <c r="J951" s="115">
        <v>414573.6</v>
      </c>
      <c r="K951" s="117">
        <v>43306</v>
      </c>
      <c r="L951" s="115">
        <v>55</v>
      </c>
      <c r="M951" s="115" t="s">
        <v>3351</v>
      </c>
      <c r="N951" s="115"/>
    </row>
    <row r="952" spans="1:14">
      <c r="A952" s="115" t="s">
        <v>1354</v>
      </c>
      <c r="B952" s="115" t="s">
        <v>393</v>
      </c>
      <c r="C952" s="115">
        <v>171.8</v>
      </c>
      <c r="D952" s="115">
        <v>176.7</v>
      </c>
      <c r="E952" s="115">
        <v>171</v>
      </c>
      <c r="F952" s="115">
        <v>171.55</v>
      </c>
      <c r="G952" s="115">
        <v>171.35</v>
      </c>
      <c r="H952" s="115">
        <v>170.35</v>
      </c>
      <c r="I952" s="115">
        <v>144074</v>
      </c>
      <c r="J952" s="115">
        <v>25019933.899999999</v>
      </c>
      <c r="K952" s="117">
        <v>43306</v>
      </c>
      <c r="L952" s="115">
        <v>3903</v>
      </c>
      <c r="M952" s="115" t="s">
        <v>1355</v>
      </c>
      <c r="N952" s="115"/>
    </row>
    <row r="953" spans="1:14">
      <c r="A953" s="115" t="s">
        <v>2973</v>
      </c>
      <c r="B953" s="115" t="s">
        <v>393</v>
      </c>
      <c r="C953" s="115">
        <v>40.700000000000003</v>
      </c>
      <c r="D953" s="115">
        <v>40.700000000000003</v>
      </c>
      <c r="E953" s="115">
        <v>39.9</v>
      </c>
      <c r="F953" s="115">
        <v>40.15</v>
      </c>
      <c r="G953" s="115">
        <v>40.049999999999997</v>
      </c>
      <c r="H953" s="115">
        <v>40.65</v>
      </c>
      <c r="I953" s="115">
        <v>5216</v>
      </c>
      <c r="J953" s="115">
        <v>209379</v>
      </c>
      <c r="K953" s="117">
        <v>43306</v>
      </c>
      <c r="L953" s="115">
        <v>42</v>
      </c>
      <c r="M953" s="115" t="s">
        <v>2974</v>
      </c>
      <c r="N953" s="115"/>
    </row>
    <row r="954" spans="1:14">
      <c r="A954" s="115" t="s">
        <v>1356</v>
      </c>
      <c r="B954" s="115" t="s">
        <v>393</v>
      </c>
      <c r="C954" s="115">
        <v>289.95</v>
      </c>
      <c r="D954" s="115">
        <v>294.7</v>
      </c>
      <c r="E954" s="115">
        <v>284.14999999999998</v>
      </c>
      <c r="F954" s="115">
        <v>290.55</v>
      </c>
      <c r="G954" s="115">
        <v>294.7</v>
      </c>
      <c r="H954" s="115">
        <v>286.60000000000002</v>
      </c>
      <c r="I954" s="115">
        <v>16102</v>
      </c>
      <c r="J954" s="115">
        <v>4667962.5</v>
      </c>
      <c r="K954" s="117">
        <v>43306</v>
      </c>
      <c r="L954" s="115">
        <v>597</v>
      </c>
      <c r="M954" s="115" t="s">
        <v>1357</v>
      </c>
      <c r="N954" s="115"/>
    </row>
    <row r="955" spans="1:14">
      <c r="A955" s="115" t="s">
        <v>1358</v>
      </c>
      <c r="B955" s="115" t="s">
        <v>393</v>
      </c>
      <c r="C955" s="115">
        <v>13.05</v>
      </c>
      <c r="D955" s="115">
        <v>13.05</v>
      </c>
      <c r="E955" s="115">
        <v>13.05</v>
      </c>
      <c r="F955" s="115">
        <v>13.05</v>
      </c>
      <c r="G955" s="115">
        <v>13.05</v>
      </c>
      <c r="H955" s="115">
        <v>12.45</v>
      </c>
      <c r="I955" s="115">
        <v>84144</v>
      </c>
      <c r="J955" s="115">
        <v>1098079.2</v>
      </c>
      <c r="K955" s="117">
        <v>43306</v>
      </c>
      <c r="L955" s="115">
        <v>89</v>
      </c>
      <c r="M955" s="115" t="s">
        <v>1359</v>
      </c>
      <c r="N955" s="115"/>
    </row>
    <row r="956" spans="1:14">
      <c r="A956" s="115" t="s">
        <v>1360</v>
      </c>
      <c r="B956" s="115" t="s">
        <v>393</v>
      </c>
      <c r="C956" s="115">
        <v>2909</v>
      </c>
      <c r="D956" s="115">
        <v>2909</v>
      </c>
      <c r="E956" s="115">
        <v>2895</v>
      </c>
      <c r="F956" s="115">
        <v>2895.6</v>
      </c>
      <c r="G956" s="115">
        <v>2900</v>
      </c>
      <c r="H956" s="115">
        <v>2900.75</v>
      </c>
      <c r="I956" s="115">
        <v>2143</v>
      </c>
      <c r="J956" s="115">
        <v>6211190.3499999996</v>
      </c>
      <c r="K956" s="117">
        <v>43306</v>
      </c>
      <c r="L956" s="115">
        <v>117</v>
      </c>
      <c r="M956" s="115" t="s">
        <v>1361</v>
      </c>
      <c r="N956" s="115"/>
    </row>
    <row r="957" spans="1:14">
      <c r="A957" s="115" t="s">
        <v>1362</v>
      </c>
      <c r="B957" s="115" t="s">
        <v>393</v>
      </c>
      <c r="C957" s="115">
        <v>401</v>
      </c>
      <c r="D957" s="115">
        <v>414</v>
      </c>
      <c r="E957" s="115">
        <v>401</v>
      </c>
      <c r="F957" s="115">
        <v>406.6</v>
      </c>
      <c r="G957" s="115">
        <v>405.25</v>
      </c>
      <c r="H957" s="115">
        <v>404.95</v>
      </c>
      <c r="I957" s="115">
        <v>3514</v>
      </c>
      <c r="J957" s="115">
        <v>1430817.35</v>
      </c>
      <c r="K957" s="117">
        <v>43306</v>
      </c>
      <c r="L957" s="115">
        <v>240</v>
      </c>
      <c r="M957" s="115" t="s">
        <v>1363</v>
      </c>
      <c r="N957" s="115"/>
    </row>
    <row r="958" spans="1:14">
      <c r="A958" s="115" t="s">
        <v>1364</v>
      </c>
      <c r="B958" s="115" t="s">
        <v>393</v>
      </c>
      <c r="C958" s="115">
        <v>28</v>
      </c>
      <c r="D958" s="115">
        <v>29.25</v>
      </c>
      <c r="E958" s="115">
        <v>27.65</v>
      </c>
      <c r="F958" s="115">
        <v>28.1</v>
      </c>
      <c r="G958" s="115">
        <v>28</v>
      </c>
      <c r="H958" s="115">
        <v>28.55</v>
      </c>
      <c r="I958" s="115">
        <v>3158</v>
      </c>
      <c r="J958" s="115">
        <v>89310.1</v>
      </c>
      <c r="K958" s="117">
        <v>43306</v>
      </c>
      <c r="L958" s="115">
        <v>83</v>
      </c>
      <c r="M958" s="115" t="s">
        <v>1365</v>
      </c>
      <c r="N958" s="115"/>
    </row>
    <row r="959" spans="1:14">
      <c r="A959" s="115" t="s">
        <v>1366</v>
      </c>
      <c r="B959" s="115" t="s">
        <v>393</v>
      </c>
      <c r="C959" s="115">
        <v>28.9</v>
      </c>
      <c r="D959" s="115">
        <v>29.65</v>
      </c>
      <c r="E959" s="115">
        <v>28.7</v>
      </c>
      <c r="F959" s="115">
        <v>28.95</v>
      </c>
      <c r="G959" s="115">
        <v>28.8</v>
      </c>
      <c r="H959" s="115">
        <v>28.7</v>
      </c>
      <c r="I959" s="115">
        <v>694218</v>
      </c>
      <c r="J959" s="115">
        <v>20296629.449999999</v>
      </c>
      <c r="K959" s="117">
        <v>43306</v>
      </c>
      <c r="L959" s="115">
        <v>2176</v>
      </c>
      <c r="M959" s="115" t="s">
        <v>1367</v>
      </c>
      <c r="N959" s="115"/>
    </row>
    <row r="960" spans="1:14">
      <c r="A960" s="115" t="s">
        <v>118</v>
      </c>
      <c r="B960" s="115" t="s">
        <v>393</v>
      </c>
      <c r="C960" s="115">
        <v>298.89999999999998</v>
      </c>
      <c r="D960" s="115">
        <v>307.7</v>
      </c>
      <c r="E960" s="115">
        <v>295.2</v>
      </c>
      <c r="F960" s="115">
        <v>299.2</v>
      </c>
      <c r="G960" s="115">
        <v>300</v>
      </c>
      <c r="H960" s="115">
        <v>297.95</v>
      </c>
      <c r="I960" s="115">
        <v>4751576</v>
      </c>
      <c r="J960" s="115">
        <v>1432828802.9000001</v>
      </c>
      <c r="K960" s="117">
        <v>43306</v>
      </c>
      <c r="L960" s="115">
        <v>64121</v>
      </c>
      <c r="M960" s="115" t="s">
        <v>1368</v>
      </c>
      <c r="N960" s="115"/>
    </row>
    <row r="961" spans="1:14">
      <c r="A961" s="115" t="s">
        <v>1369</v>
      </c>
      <c r="B961" s="115" t="s">
        <v>393</v>
      </c>
      <c r="C961" s="115">
        <v>820</v>
      </c>
      <c r="D961" s="115">
        <v>868</v>
      </c>
      <c r="E961" s="115">
        <v>819.65</v>
      </c>
      <c r="F961" s="115">
        <v>844.8</v>
      </c>
      <c r="G961" s="115">
        <v>842</v>
      </c>
      <c r="H961" s="115">
        <v>816.9</v>
      </c>
      <c r="I961" s="115">
        <v>97140</v>
      </c>
      <c r="J961" s="115">
        <v>82041848.75</v>
      </c>
      <c r="K961" s="117">
        <v>43306</v>
      </c>
      <c r="L961" s="115">
        <v>4142</v>
      </c>
      <c r="M961" s="115" t="s">
        <v>1370</v>
      </c>
      <c r="N961" s="115"/>
    </row>
    <row r="962" spans="1:14">
      <c r="A962" s="115" t="s">
        <v>2564</v>
      </c>
      <c r="B962" s="115" t="s">
        <v>393</v>
      </c>
      <c r="C962" s="115">
        <v>44</v>
      </c>
      <c r="D962" s="115">
        <v>44</v>
      </c>
      <c r="E962" s="115">
        <v>40.450000000000003</v>
      </c>
      <c r="F962" s="115">
        <v>42.15</v>
      </c>
      <c r="G962" s="115">
        <v>43.8</v>
      </c>
      <c r="H962" s="115">
        <v>42.5</v>
      </c>
      <c r="I962" s="115">
        <v>234</v>
      </c>
      <c r="J962" s="115">
        <v>9923.35</v>
      </c>
      <c r="K962" s="117">
        <v>43306</v>
      </c>
      <c r="L962" s="115">
        <v>46</v>
      </c>
      <c r="M962" s="115" t="s">
        <v>2565</v>
      </c>
      <c r="N962" s="115"/>
    </row>
    <row r="963" spans="1:14">
      <c r="A963" s="115" t="s">
        <v>206</v>
      </c>
      <c r="B963" s="115" t="s">
        <v>393</v>
      </c>
      <c r="C963" s="115">
        <v>1171.2</v>
      </c>
      <c r="D963" s="115">
        <v>1248.45</v>
      </c>
      <c r="E963" s="115">
        <v>1140.05</v>
      </c>
      <c r="F963" s="115">
        <v>1175</v>
      </c>
      <c r="G963" s="115">
        <v>1170</v>
      </c>
      <c r="H963" s="115">
        <v>1171.2</v>
      </c>
      <c r="I963" s="115">
        <v>509401</v>
      </c>
      <c r="J963" s="115">
        <v>602765999.64999998</v>
      </c>
      <c r="K963" s="117">
        <v>43306</v>
      </c>
      <c r="L963" s="115">
        <v>36375</v>
      </c>
      <c r="M963" s="115" t="s">
        <v>1371</v>
      </c>
      <c r="N963" s="115"/>
    </row>
    <row r="964" spans="1:14">
      <c r="A964" s="115" t="s">
        <v>1372</v>
      </c>
      <c r="B964" s="115" t="s">
        <v>393</v>
      </c>
      <c r="C964" s="115">
        <v>535</v>
      </c>
      <c r="D964" s="115">
        <v>544.79999999999995</v>
      </c>
      <c r="E964" s="115">
        <v>534.35</v>
      </c>
      <c r="F964" s="115">
        <v>538.20000000000005</v>
      </c>
      <c r="G964" s="115">
        <v>537</v>
      </c>
      <c r="H964" s="115">
        <v>540.29999999999995</v>
      </c>
      <c r="I964" s="115">
        <v>1618</v>
      </c>
      <c r="J964" s="115">
        <v>868854.05</v>
      </c>
      <c r="K964" s="117">
        <v>43306</v>
      </c>
      <c r="L964" s="115">
        <v>122</v>
      </c>
      <c r="M964" s="115" t="s">
        <v>1373</v>
      </c>
      <c r="N964" s="115"/>
    </row>
    <row r="965" spans="1:14">
      <c r="A965" s="115" t="s">
        <v>119</v>
      </c>
      <c r="B965" s="115" t="s">
        <v>393</v>
      </c>
      <c r="C965" s="115">
        <v>77115</v>
      </c>
      <c r="D965" s="115">
        <v>78900</v>
      </c>
      <c r="E965" s="115">
        <v>77115</v>
      </c>
      <c r="F965" s="115">
        <v>78208.75</v>
      </c>
      <c r="G965" s="115">
        <v>78200</v>
      </c>
      <c r="H965" s="115">
        <v>77627.899999999994</v>
      </c>
      <c r="I965" s="115">
        <v>5727</v>
      </c>
      <c r="J965" s="115">
        <v>447423794.5</v>
      </c>
      <c r="K965" s="117">
        <v>43306</v>
      </c>
      <c r="L965" s="115">
        <v>3142</v>
      </c>
      <c r="M965" s="115" t="s">
        <v>1374</v>
      </c>
      <c r="N965" s="115"/>
    </row>
    <row r="966" spans="1:14">
      <c r="A966" s="115" t="s">
        <v>3425</v>
      </c>
      <c r="B966" s="115" t="s">
        <v>393</v>
      </c>
      <c r="C966" s="115">
        <v>36.6</v>
      </c>
      <c r="D966" s="115">
        <v>38.85</v>
      </c>
      <c r="E966" s="115">
        <v>36.6</v>
      </c>
      <c r="F966" s="115">
        <v>37.75</v>
      </c>
      <c r="G966" s="115">
        <v>37.9</v>
      </c>
      <c r="H966" s="115">
        <v>38.25</v>
      </c>
      <c r="I966" s="115">
        <v>3009</v>
      </c>
      <c r="J966" s="115">
        <v>113235.55</v>
      </c>
      <c r="K966" s="117">
        <v>43306</v>
      </c>
      <c r="L966" s="115">
        <v>73</v>
      </c>
      <c r="M966" s="115" t="s">
        <v>3426</v>
      </c>
      <c r="N966" s="115"/>
    </row>
    <row r="967" spans="1:14">
      <c r="A967" s="115" t="s">
        <v>1375</v>
      </c>
      <c r="B967" s="115" t="s">
        <v>393</v>
      </c>
      <c r="C967" s="115">
        <v>80.7</v>
      </c>
      <c r="D967" s="115">
        <v>81.95</v>
      </c>
      <c r="E967" s="115">
        <v>79</v>
      </c>
      <c r="F967" s="115">
        <v>79.900000000000006</v>
      </c>
      <c r="G967" s="115">
        <v>79.599999999999994</v>
      </c>
      <c r="H967" s="115">
        <v>80.45</v>
      </c>
      <c r="I967" s="115">
        <v>1156283</v>
      </c>
      <c r="J967" s="115">
        <v>92809406.900000006</v>
      </c>
      <c r="K967" s="117">
        <v>43306</v>
      </c>
      <c r="L967" s="115">
        <v>7579</v>
      </c>
      <c r="M967" s="115" t="s">
        <v>1376</v>
      </c>
      <c r="N967" s="115"/>
    </row>
    <row r="968" spans="1:14">
      <c r="A968" s="115" t="s">
        <v>2975</v>
      </c>
      <c r="B968" s="115" t="s">
        <v>393</v>
      </c>
      <c r="C968" s="115">
        <v>13.25</v>
      </c>
      <c r="D968" s="115">
        <v>13.25</v>
      </c>
      <c r="E968" s="115">
        <v>12.8</v>
      </c>
      <c r="F968" s="115">
        <v>12.9</v>
      </c>
      <c r="G968" s="115">
        <v>12.9</v>
      </c>
      <c r="H968" s="115">
        <v>12.65</v>
      </c>
      <c r="I968" s="115">
        <v>6819</v>
      </c>
      <c r="J968" s="115">
        <v>88636.05</v>
      </c>
      <c r="K968" s="117">
        <v>43306</v>
      </c>
      <c r="L968" s="115">
        <v>25</v>
      </c>
      <c r="M968" s="115" t="s">
        <v>2976</v>
      </c>
      <c r="N968" s="115"/>
    </row>
    <row r="969" spans="1:14">
      <c r="A969" s="115" t="s">
        <v>2977</v>
      </c>
      <c r="B969" s="115" t="s">
        <v>393</v>
      </c>
      <c r="C969" s="115">
        <v>49.25</v>
      </c>
      <c r="D969" s="115">
        <v>50.5</v>
      </c>
      <c r="E969" s="115">
        <v>48.8</v>
      </c>
      <c r="F969" s="115">
        <v>49.2</v>
      </c>
      <c r="G969" s="115">
        <v>49.65</v>
      </c>
      <c r="H969" s="115">
        <v>49.25</v>
      </c>
      <c r="I969" s="115">
        <v>22431</v>
      </c>
      <c r="J969" s="115">
        <v>1117058.1499999999</v>
      </c>
      <c r="K969" s="117">
        <v>43306</v>
      </c>
      <c r="L969" s="115">
        <v>171</v>
      </c>
      <c r="M969" s="115" t="s">
        <v>2978</v>
      </c>
      <c r="N969" s="115"/>
    </row>
    <row r="970" spans="1:14">
      <c r="A970" s="115" t="s">
        <v>1377</v>
      </c>
      <c r="B970" s="115" t="s">
        <v>393</v>
      </c>
      <c r="C970" s="115">
        <v>15.3</v>
      </c>
      <c r="D970" s="115">
        <v>15.85</v>
      </c>
      <c r="E970" s="115">
        <v>15.2</v>
      </c>
      <c r="F970" s="115">
        <v>15.4</v>
      </c>
      <c r="G970" s="115">
        <v>15.45</v>
      </c>
      <c r="H970" s="115">
        <v>15.3</v>
      </c>
      <c r="I970" s="115">
        <v>857674</v>
      </c>
      <c r="J970" s="115">
        <v>13338288.550000001</v>
      </c>
      <c r="K970" s="117">
        <v>43306</v>
      </c>
      <c r="L970" s="115">
        <v>2144</v>
      </c>
      <c r="M970" s="115" t="s">
        <v>1378</v>
      </c>
      <c r="N970" s="115"/>
    </row>
    <row r="971" spans="1:14">
      <c r="A971" s="115" t="s">
        <v>1379</v>
      </c>
      <c r="B971" s="115" t="s">
        <v>393</v>
      </c>
      <c r="C971" s="115">
        <v>27.5</v>
      </c>
      <c r="D971" s="115">
        <v>27.5</v>
      </c>
      <c r="E971" s="115">
        <v>24.55</v>
      </c>
      <c r="F971" s="115">
        <v>26.3</v>
      </c>
      <c r="G971" s="115">
        <v>26.1</v>
      </c>
      <c r="H971" s="115">
        <v>26.25</v>
      </c>
      <c r="I971" s="115">
        <v>3026</v>
      </c>
      <c r="J971" s="115">
        <v>80524.45</v>
      </c>
      <c r="K971" s="117">
        <v>43306</v>
      </c>
      <c r="L971" s="115">
        <v>55</v>
      </c>
      <c r="M971" s="115" t="s">
        <v>1380</v>
      </c>
      <c r="N971" s="115"/>
    </row>
    <row r="972" spans="1:14">
      <c r="A972" s="115" t="s">
        <v>1381</v>
      </c>
      <c r="B972" s="115" t="s">
        <v>393</v>
      </c>
      <c r="C972" s="115">
        <v>61.85</v>
      </c>
      <c r="D972" s="115">
        <v>61.85</v>
      </c>
      <c r="E972" s="115">
        <v>60</v>
      </c>
      <c r="F972" s="115">
        <v>60.45</v>
      </c>
      <c r="G972" s="115">
        <v>60.5</v>
      </c>
      <c r="H972" s="115">
        <v>60.15</v>
      </c>
      <c r="I972" s="115">
        <v>20637</v>
      </c>
      <c r="J972" s="115">
        <v>1250137.8500000001</v>
      </c>
      <c r="K972" s="117">
        <v>43306</v>
      </c>
      <c r="L972" s="115">
        <v>303</v>
      </c>
      <c r="M972" s="115" t="s">
        <v>1382</v>
      </c>
      <c r="N972" s="115"/>
    </row>
    <row r="973" spans="1:14">
      <c r="A973" s="115" t="s">
        <v>1383</v>
      </c>
      <c r="B973" s="115" t="s">
        <v>393</v>
      </c>
      <c r="C973" s="115">
        <v>43.1</v>
      </c>
      <c r="D973" s="115">
        <v>43.5</v>
      </c>
      <c r="E973" s="115">
        <v>41</v>
      </c>
      <c r="F973" s="115">
        <v>41.45</v>
      </c>
      <c r="G973" s="115">
        <v>41.95</v>
      </c>
      <c r="H973" s="115">
        <v>43.75</v>
      </c>
      <c r="I973" s="115">
        <v>26413</v>
      </c>
      <c r="J973" s="115">
        <v>1116968.05</v>
      </c>
      <c r="K973" s="117">
        <v>43306</v>
      </c>
      <c r="L973" s="115">
        <v>623</v>
      </c>
      <c r="M973" s="115" t="s">
        <v>1384</v>
      </c>
      <c r="N973" s="115"/>
    </row>
    <row r="974" spans="1:14">
      <c r="A974" s="115" t="s">
        <v>1385</v>
      </c>
      <c r="B974" s="115" t="s">
        <v>393</v>
      </c>
      <c r="C974" s="115">
        <v>63.45</v>
      </c>
      <c r="D974" s="115">
        <v>63.55</v>
      </c>
      <c r="E974" s="115">
        <v>62.1</v>
      </c>
      <c r="F974" s="115">
        <v>62.45</v>
      </c>
      <c r="G974" s="115">
        <v>62.7</v>
      </c>
      <c r="H974" s="115">
        <v>62.4</v>
      </c>
      <c r="I974" s="115">
        <v>16202</v>
      </c>
      <c r="J974" s="115">
        <v>1014835.8</v>
      </c>
      <c r="K974" s="117">
        <v>43306</v>
      </c>
      <c r="L974" s="115">
        <v>227</v>
      </c>
      <c r="M974" s="115" t="s">
        <v>1386</v>
      </c>
      <c r="N974" s="115"/>
    </row>
    <row r="975" spans="1:14">
      <c r="A975" s="115" t="s">
        <v>1387</v>
      </c>
      <c r="B975" s="115" t="s">
        <v>393</v>
      </c>
      <c r="C975" s="115">
        <v>224.05</v>
      </c>
      <c r="D975" s="115">
        <v>227</v>
      </c>
      <c r="E975" s="115">
        <v>223.85</v>
      </c>
      <c r="F975" s="115">
        <v>226.3</v>
      </c>
      <c r="G975" s="115">
        <v>226</v>
      </c>
      <c r="H975" s="115">
        <v>224.05</v>
      </c>
      <c r="I975" s="115">
        <v>23360</v>
      </c>
      <c r="J975" s="115">
        <v>5278844.45</v>
      </c>
      <c r="K975" s="117">
        <v>43306</v>
      </c>
      <c r="L975" s="115">
        <v>305</v>
      </c>
      <c r="M975" s="115" t="s">
        <v>1388</v>
      </c>
      <c r="N975" s="115"/>
    </row>
    <row r="976" spans="1:14">
      <c r="A976" s="115" t="s">
        <v>2744</v>
      </c>
      <c r="B976" s="115" t="s">
        <v>393</v>
      </c>
      <c r="C976" s="115">
        <v>34.5</v>
      </c>
      <c r="D976" s="115">
        <v>35.200000000000003</v>
      </c>
      <c r="E976" s="115">
        <v>34</v>
      </c>
      <c r="F976" s="115">
        <v>34.25</v>
      </c>
      <c r="G976" s="115">
        <v>34.5</v>
      </c>
      <c r="H976" s="115">
        <v>34.25</v>
      </c>
      <c r="I976" s="115">
        <v>30006</v>
      </c>
      <c r="J976" s="115">
        <v>1039511.3</v>
      </c>
      <c r="K976" s="117">
        <v>43306</v>
      </c>
      <c r="L976" s="115">
        <v>279</v>
      </c>
      <c r="M976" s="115" t="s">
        <v>2745</v>
      </c>
      <c r="N976" s="115"/>
    </row>
    <row r="977" spans="1:14">
      <c r="A977" s="115" t="s">
        <v>1389</v>
      </c>
      <c r="B977" s="115" t="s">
        <v>393</v>
      </c>
      <c r="C977" s="115">
        <v>1020.2</v>
      </c>
      <c r="D977" s="115">
        <v>1034</v>
      </c>
      <c r="E977" s="115">
        <v>1005</v>
      </c>
      <c r="F977" s="115">
        <v>1011.3</v>
      </c>
      <c r="G977" s="115">
        <v>1014.6</v>
      </c>
      <c r="H977" s="115">
        <v>1014.1</v>
      </c>
      <c r="I977" s="115">
        <v>6440</v>
      </c>
      <c r="J977" s="115">
        <v>6562975.7000000002</v>
      </c>
      <c r="K977" s="117">
        <v>43306</v>
      </c>
      <c r="L977" s="115">
        <v>592</v>
      </c>
      <c r="M977" s="115" t="s">
        <v>1390</v>
      </c>
      <c r="N977" s="115"/>
    </row>
    <row r="978" spans="1:14">
      <c r="A978" s="115" t="s">
        <v>1391</v>
      </c>
      <c r="B978" s="115" t="s">
        <v>393</v>
      </c>
      <c r="C978" s="115">
        <v>412</v>
      </c>
      <c r="D978" s="115">
        <v>412.3</v>
      </c>
      <c r="E978" s="115">
        <v>391</v>
      </c>
      <c r="F978" s="115">
        <v>393.25</v>
      </c>
      <c r="G978" s="115">
        <v>391</v>
      </c>
      <c r="H978" s="115">
        <v>409.65</v>
      </c>
      <c r="I978" s="115">
        <v>1107143</v>
      </c>
      <c r="J978" s="115">
        <v>441024241.85000002</v>
      </c>
      <c r="K978" s="117">
        <v>43306</v>
      </c>
      <c r="L978" s="115">
        <v>10948</v>
      </c>
      <c r="M978" s="115" t="s">
        <v>1392</v>
      </c>
      <c r="N978" s="115"/>
    </row>
    <row r="979" spans="1:14">
      <c r="A979" s="115" t="s">
        <v>3352</v>
      </c>
      <c r="B979" s="115" t="s">
        <v>393</v>
      </c>
      <c r="C979" s="115">
        <v>0.3</v>
      </c>
      <c r="D979" s="115">
        <v>0.3</v>
      </c>
      <c r="E979" s="115">
        <v>0.25</v>
      </c>
      <c r="F979" s="115">
        <v>0.25</v>
      </c>
      <c r="G979" s="115">
        <v>0.25</v>
      </c>
      <c r="H979" s="115">
        <v>0.3</v>
      </c>
      <c r="I979" s="115">
        <v>20289</v>
      </c>
      <c r="J979" s="115">
        <v>5916.25</v>
      </c>
      <c r="K979" s="117">
        <v>43306</v>
      </c>
      <c r="L979" s="115">
        <v>32</v>
      </c>
      <c r="M979" s="115" t="s">
        <v>3353</v>
      </c>
      <c r="N979" s="115"/>
    </row>
    <row r="980" spans="1:14">
      <c r="A980" s="115" t="s">
        <v>1393</v>
      </c>
      <c r="B980" s="115" t="s">
        <v>393</v>
      </c>
      <c r="C980" s="115">
        <v>593.78</v>
      </c>
      <c r="D980" s="115">
        <v>593.78</v>
      </c>
      <c r="E980" s="115">
        <v>593.78</v>
      </c>
      <c r="F980" s="115">
        <v>593.78</v>
      </c>
      <c r="G980" s="115">
        <v>593.78</v>
      </c>
      <c r="H980" s="115">
        <v>595.57000000000005</v>
      </c>
      <c r="I980" s="115">
        <v>350</v>
      </c>
      <c r="J980" s="115">
        <v>207823</v>
      </c>
      <c r="K980" s="117">
        <v>43306</v>
      </c>
      <c r="L980" s="115">
        <v>38</v>
      </c>
      <c r="M980" s="115" t="s">
        <v>1394</v>
      </c>
      <c r="N980" s="115"/>
    </row>
    <row r="981" spans="1:14">
      <c r="A981" s="115" t="s">
        <v>2617</v>
      </c>
      <c r="B981" s="115" t="s">
        <v>393</v>
      </c>
      <c r="C981" s="115">
        <v>29.6</v>
      </c>
      <c r="D981" s="115">
        <v>30.9</v>
      </c>
      <c r="E981" s="115">
        <v>28.5</v>
      </c>
      <c r="F981" s="115">
        <v>30.6</v>
      </c>
      <c r="G981" s="115">
        <v>30.9</v>
      </c>
      <c r="H981" s="115">
        <v>28.6</v>
      </c>
      <c r="I981" s="115">
        <v>154241</v>
      </c>
      <c r="J981" s="115">
        <v>4672815.05</v>
      </c>
      <c r="K981" s="117">
        <v>43306</v>
      </c>
      <c r="L981" s="115">
        <v>771</v>
      </c>
      <c r="M981" s="115" t="s">
        <v>2374</v>
      </c>
      <c r="N981" s="115"/>
    </row>
    <row r="982" spans="1:14">
      <c r="A982" s="115" t="s">
        <v>2330</v>
      </c>
      <c r="B982" s="115" t="s">
        <v>393</v>
      </c>
      <c r="C982" s="115">
        <v>12.5</v>
      </c>
      <c r="D982" s="115">
        <v>13.15</v>
      </c>
      <c r="E982" s="115">
        <v>12.3</v>
      </c>
      <c r="F982" s="115">
        <v>12.65</v>
      </c>
      <c r="G982" s="115">
        <v>12.75</v>
      </c>
      <c r="H982" s="115">
        <v>12.35</v>
      </c>
      <c r="I982" s="115">
        <v>347945</v>
      </c>
      <c r="J982" s="115">
        <v>4421259.2</v>
      </c>
      <c r="K982" s="117">
        <v>43306</v>
      </c>
      <c r="L982" s="115">
        <v>947</v>
      </c>
      <c r="M982" s="115" t="s">
        <v>2331</v>
      </c>
      <c r="N982" s="115"/>
    </row>
    <row r="983" spans="1:14">
      <c r="A983" s="115" t="s">
        <v>1395</v>
      </c>
      <c r="B983" s="115" t="s">
        <v>393</v>
      </c>
      <c r="C983" s="115">
        <v>1.65</v>
      </c>
      <c r="D983" s="115">
        <v>1.75</v>
      </c>
      <c r="E983" s="115">
        <v>1.65</v>
      </c>
      <c r="F983" s="115">
        <v>1.7</v>
      </c>
      <c r="G983" s="115">
        <v>1.7</v>
      </c>
      <c r="H983" s="115">
        <v>1.7</v>
      </c>
      <c r="I983" s="115">
        <v>113313</v>
      </c>
      <c r="J983" s="115">
        <v>192062.15</v>
      </c>
      <c r="K983" s="117">
        <v>43306</v>
      </c>
      <c r="L983" s="115">
        <v>270</v>
      </c>
      <c r="M983" s="115" t="s">
        <v>1396</v>
      </c>
      <c r="N983" s="115"/>
    </row>
    <row r="984" spans="1:14">
      <c r="A984" s="115" t="s">
        <v>2316</v>
      </c>
      <c r="B984" s="115" t="s">
        <v>393</v>
      </c>
      <c r="C984" s="115">
        <v>20.399999999999999</v>
      </c>
      <c r="D984" s="115">
        <v>20.399999999999999</v>
      </c>
      <c r="E984" s="115">
        <v>20.399999999999999</v>
      </c>
      <c r="F984" s="115">
        <v>20.399999999999999</v>
      </c>
      <c r="G984" s="115">
        <v>20.399999999999999</v>
      </c>
      <c r="H984" s="115">
        <v>19.45</v>
      </c>
      <c r="I984" s="115">
        <v>1157</v>
      </c>
      <c r="J984" s="115">
        <v>23602.799999999999</v>
      </c>
      <c r="K984" s="117">
        <v>43306</v>
      </c>
      <c r="L984" s="115">
        <v>9</v>
      </c>
      <c r="M984" s="115" t="s">
        <v>2317</v>
      </c>
      <c r="N984" s="115"/>
    </row>
    <row r="985" spans="1:14">
      <c r="A985" s="115" t="s">
        <v>2979</v>
      </c>
      <c r="B985" s="115" t="s">
        <v>393</v>
      </c>
      <c r="C985" s="115">
        <v>25.75</v>
      </c>
      <c r="D985" s="115">
        <v>25.75</v>
      </c>
      <c r="E985" s="115">
        <v>24.75</v>
      </c>
      <c r="F985" s="115">
        <v>24.95</v>
      </c>
      <c r="G985" s="115">
        <v>24.85</v>
      </c>
      <c r="H985" s="115">
        <v>24.85</v>
      </c>
      <c r="I985" s="115">
        <v>717</v>
      </c>
      <c r="J985" s="115">
        <v>17978.7</v>
      </c>
      <c r="K985" s="117">
        <v>43306</v>
      </c>
      <c r="L985" s="115">
        <v>13</v>
      </c>
      <c r="M985" s="115" t="s">
        <v>2980</v>
      </c>
      <c r="N985" s="115"/>
    </row>
    <row r="986" spans="1:14">
      <c r="A986" s="115" t="s">
        <v>1397</v>
      </c>
      <c r="B986" s="115" t="s">
        <v>393</v>
      </c>
      <c r="C986" s="115">
        <v>110.3</v>
      </c>
      <c r="D986" s="115">
        <v>112.45</v>
      </c>
      <c r="E986" s="115">
        <v>110.15</v>
      </c>
      <c r="F986" s="115">
        <v>112.05</v>
      </c>
      <c r="G986" s="115">
        <v>112.45</v>
      </c>
      <c r="H986" s="115">
        <v>110.2</v>
      </c>
      <c r="I986" s="115">
        <v>876</v>
      </c>
      <c r="J986" s="115">
        <v>97646.2</v>
      </c>
      <c r="K986" s="117">
        <v>43306</v>
      </c>
      <c r="L986" s="115">
        <v>42</v>
      </c>
      <c r="M986" s="115" t="s">
        <v>1398</v>
      </c>
      <c r="N986" s="115"/>
    </row>
    <row r="987" spans="1:14">
      <c r="A987" s="115" t="s">
        <v>1399</v>
      </c>
      <c r="B987" s="115" t="s">
        <v>393</v>
      </c>
      <c r="C987" s="115">
        <v>65.400000000000006</v>
      </c>
      <c r="D987" s="115">
        <v>65.400000000000006</v>
      </c>
      <c r="E987" s="115">
        <v>63.5</v>
      </c>
      <c r="F987" s="115">
        <v>64.150000000000006</v>
      </c>
      <c r="G987" s="115">
        <v>64.5</v>
      </c>
      <c r="H987" s="115">
        <v>64.75</v>
      </c>
      <c r="I987" s="115">
        <v>6190</v>
      </c>
      <c r="J987" s="115">
        <v>396750.95</v>
      </c>
      <c r="K987" s="117">
        <v>43306</v>
      </c>
      <c r="L987" s="115">
        <v>84</v>
      </c>
      <c r="M987" s="115" t="s">
        <v>1400</v>
      </c>
      <c r="N987" s="115"/>
    </row>
    <row r="988" spans="1:14">
      <c r="A988" s="115" t="s">
        <v>1401</v>
      </c>
      <c r="B988" s="115" t="s">
        <v>393</v>
      </c>
      <c r="C988" s="115">
        <v>41.15</v>
      </c>
      <c r="D988" s="115">
        <v>42.2</v>
      </c>
      <c r="E988" s="115">
        <v>41.15</v>
      </c>
      <c r="F988" s="115">
        <v>42</v>
      </c>
      <c r="G988" s="115">
        <v>42</v>
      </c>
      <c r="H988" s="115">
        <v>41.15</v>
      </c>
      <c r="I988" s="115">
        <v>1176</v>
      </c>
      <c r="J988" s="115">
        <v>48654.3</v>
      </c>
      <c r="K988" s="117">
        <v>43306</v>
      </c>
      <c r="L988" s="115">
        <v>9</v>
      </c>
      <c r="M988" s="115" t="s">
        <v>1402</v>
      </c>
      <c r="N988" s="115"/>
    </row>
    <row r="989" spans="1:14">
      <c r="A989" s="115" t="s">
        <v>1403</v>
      </c>
      <c r="B989" s="115" t="s">
        <v>393</v>
      </c>
      <c r="C989" s="115">
        <v>86</v>
      </c>
      <c r="D989" s="115">
        <v>88.45</v>
      </c>
      <c r="E989" s="115">
        <v>85.5</v>
      </c>
      <c r="F989" s="115">
        <v>87.8</v>
      </c>
      <c r="G989" s="115">
        <v>88</v>
      </c>
      <c r="H989" s="115">
        <v>86.8</v>
      </c>
      <c r="I989" s="115">
        <v>9898</v>
      </c>
      <c r="J989" s="115">
        <v>868445.85</v>
      </c>
      <c r="K989" s="117">
        <v>43306</v>
      </c>
      <c r="L989" s="115">
        <v>202</v>
      </c>
      <c r="M989" s="115" t="s">
        <v>1404</v>
      </c>
      <c r="N989" s="115"/>
    </row>
    <row r="990" spans="1:14">
      <c r="A990" s="115" t="s">
        <v>382</v>
      </c>
      <c r="B990" s="115" t="s">
        <v>393</v>
      </c>
      <c r="C990" s="115">
        <v>780.1</v>
      </c>
      <c r="D990" s="115">
        <v>784.9</v>
      </c>
      <c r="E990" s="115">
        <v>775</v>
      </c>
      <c r="F990" s="115">
        <v>776.3</v>
      </c>
      <c r="G990" s="115">
        <v>776</v>
      </c>
      <c r="H990" s="115">
        <v>782.95</v>
      </c>
      <c r="I990" s="115">
        <v>30378</v>
      </c>
      <c r="J990" s="115">
        <v>23646407.949999999</v>
      </c>
      <c r="K990" s="117">
        <v>43306</v>
      </c>
      <c r="L990" s="115">
        <v>1563</v>
      </c>
      <c r="M990" s="115" t="s">
        <v>1405</v>
      </c>
      <c r="N990" s="115"/>
    </row>
    <row r="991" spans="1:14">
      <c r="A991" s="115" t="s">
        <v>1406</v>
      </c>
      <c r="B991" s="115" t="s">
        <v>393</v>
      </c>
      <c r="C991" s="115">
        <v>506.9</v>
      </c>
      <c r="D991" s="115">
        <v>507.95</v>
      </c>
      <c r="E991" s="115">
        <v>503</v>
      </c>
      <c r="F991" s="115">
        <v>503.25</v>
      </c>
      <c r="G991" s="115">
        <v>503</v>
      </c>
      <c r="H991" s="115">
        <v>503.3</v>
      </c>
      <c r="I991" s="115">
        <v>10037</v>
      </c>
      <c r="J991" s="115">
        <v>5063948.8</v>
      </c>
      <c r="K991" s="117">
        <v>43306</v>
      </c>
      <c r="L991" s="115">
        <v>411</v>
      </c>
      <c r="M991" s="115" t="s">
        <v>1407</v>
      </c>
      <c r="N991" s="115"/>
    </row>
    <row r="992" spans="1:14">
      <c r="A992" s="115" t="s">
        <v>1408</v>
      </c>
      <c r="B992" s="115" t="s">
        <v>393</v>
      </c>
      <c r="C992" s="115">
        <v>61.45</v>
      </c>
      <c r="D992" s="115">
        <v>63.45</v>
      </c>
      <c r="E992" s="115">
        <v>61</v>
      </c>
      <c r="F992" s="115">
        <v>63.1</v>
      </c>
      <c r="G992" s="115">
        <v>62.9</v>
      </c>
      <c r="H992" s="115">
        <v>61.05</v>
      </c>
      <c r="I992" s="115">
        <v>10362435</v>
      </c>
      <c r="J992" s="115">
        <v>648803365.54999995</v>
      </c>
      <c r="K992" s="117">
        <v>43306</v>
      </c>
      <c r="L992" s="115">
        <v>24398</v>
      </c>
      <c r="M992" s="115" t="s">
        <v>1409</v>
      </c>
      <c r="N992" s="115"/>
    </row>
    <row r="993" spans="1:14">
      <c r="A993" s="115" t="s">
        <v>2566</v>
      </c>
      <c r="B993" s="115" t="s">
        <v>393</v>
      </c>
      <c r="C993" s="115">
        <v>11.6</v>
      </c>
      <c r="D993" s="115">
        <v>11.85</v>
      </c>
      <c r="E993" s="115">
        <v>11.05</v>
      </c>
      <c r="F993" s="115">
        <v>11.5</v>
      </c>
      <c r="G993" s="115">
        <v>11.6</v>
      </c>
      <c r="H993" s="115">
        <v>11.3</v>
      </c>
      <c r="I993" s="115">
        <v>69233</v>
      </c>
      <c r="J993" s="115">
        <v>800214.55</v>
      </c>
      <c r="K993" s="117">
        <v>43306</v>
      </c>
      <c r="L993" s="115">
        <v>221</v>
      </c>
      <c r="M993" s="115" t="s">
        <v>2567</v>
      </c>
      <c r="N993" s="115"/>
    </row>
    <row r="994" spans="1:14">
      <c r="A994" s="115" t="s">
        <v>1410</v>
      </c>
      <c r="B994" s="115" t="s">
        <v>393</v>
      </c>
      <c r="C994" s="115">
        <v>1363.95</v>
      </c>
      <c r="D994" s="115">
        <v>1500</v>
      </c>
      <c r="E994" s="115">
        <v>1363.95</v>
      </c>
      <c r="F994" s="115">
        <v>1473.65</v>
      </c>
      <c r="G994" s="115">
        <v>1460</v>
      </c>
      <c r="H994" s="115">
        <v>1353.8</v>
      </c>
      <c r="I994" s="115">
        <v>373532</v>
      </c>
      <c r="J994" s="115">
        <v>539505144.39999998</v>
      </c>
      <c r="K994" s="117">
        <v>43306</v>
      </c>
      <c r="L994" s="115">
        <v>17581</v>
      </c>
      <c r="M994" s="115" t="s">
        <v>1411</v>
      </c>
      <c r="N994" s="115"/>
    </row>
    <row r="995" spans="1:14">
      <c r="A995" s="115" t="s">
        <v>1412</v>
      </c>
      <c r="B995" s="115" t="s">
        <v>393</v>
      </c>
      <c r="C995" s="115">
        <v>604.9</v>
      </c>
      <c r="D995" s="115">
        <v>699</v>
      </c>
      <c r="E995" s="115">
        <v>595.79999999999995</v>
      </c>
      <c r="F995" s="115">
        <v>675.9</v>
      </c>
      <c r="G995" s="115">
        <v>670.2</v>
      </c>
      <c r="H995" s="115">
        <v>599.45000000000005</v>
      </c>
      <c r="I995" s="115">
        <v>1263423</v>
      </c>
      <c r="J995" s="115">
        <v>855015711.14999998</v>
      </c>
      <c r="K995" s="117">
        <v>43306</v>
      </c>
      <c r="L995" s="115">
        <v>47075</v>
      </c>
      <c r="M995" s="115" t="s">
        <v>2479</v>
      </c>
      <c r="N995" s="115"/>
    </row>
    <row r="996" spans="1:14">
      <c r="A996" s="115" t="s">
        <v>1413</v>
      </c>
      <c r="B996" s="115" t="s">
        <v>393</v>
      </c>
      <c r="C996" s="115">
        <v>120.55</v>
      </c>
      <c r="D996" s="115">
        <v>121</v>
      </c>
      <c r="E996" s="115">
        <v>118.4</v>
      </c>
      <c r="F996" s="115">
        <v>120.65</v>
      </c>
      <c r="G996" s="115">
        <v>120.9</v>
      </c>
      <c r="H996" s="115">
        <v>118.25</v>
      </c>
      <c r="I996" s="115">
        <v>38662</v>
      </c>
      <c r="J996" s="115">
        <v>4632112.1500000004</v>
      </c>
      <c r="K996" s="117">
        <v>43306</v>
      </c>
      <c r="L996" s="115">
        <v>642</v>
      </c>
      <c r="M996" s="115" t="s">
        <v>1414</v>
      </c>
      <c r="N996" s="115"/>
    </row>
    <row r="997" spans="1:14">
      <c r="A997" s="115" t="s">
        <v>1415</v>
      </c>
      <c r="B997" s="115" t="s">
        <v>393</v>
      </c>
      <c r="C997" s="115">
        <v>119.85</v>
      </c>
      <c r="D997" s="115">
        <v>119.85</v>
      </c>
      <c r="E997" s="115">
        <v>114.7</v>
      </c>
      <c r="F997" s="115">
        <v>115.05</v>
      </c>
      <c r="G997" s="115">
        <v>115.3</v>
      </c>
      <c r="H997" s="115">
        <v>118.7</v>
      </c>
      <c r="I997" s="115">
        <v>134403</v>
      </c>
      <c r="J997" s="115">
        <v>15591459.15</v>
      </c>
      <c r="K997" s="117">
        <v>43306</v>
      </c>
      <c r="L997" s="115">
        <v>2300</v>
      </c>
      <c r="M997" s="115" t="s">
        <v>1416</v>
      </c>
      <c r="N997" s="115"/>
    </row>
    <row r="998" spans="1:14">
      <c r="A998" s="115" t="s">
        <v>375</v>
      </c>
      <c r="B998" s="115" t="s">
        <v>393</v>
      </c>
      <c r="C998" s="115">
        <v>68.45</v>
      </c>
      <c r="D998" s="115">
        <v>69.400000000000006</v>
      </c>
      <c r="E998" s="115">
        <v>66.7</v>
      </c>
      <c r="F998" s="115">
        <v>67.25</v>
      </c>
      <c r="G998" s="115">
        <v>67.05</v>
      </c>
      <c r="H998" s="115">
        <v>68.05</v>
      </c>
      <c r="I998" s="115">
        <v>3662423</v>
      </c>
      <c r="J998" s="115">
        <v>248637081.40000001</v>
      </c>
      <c r="K998" s="117">
        <v>43306</v>
      </c>
      <c r="L998" s="115">
        <v>14904</v>
      </c>
      <c r="M998" s="115" t="s">
        <v>3145</v>
      </c>
      <c r="N998" s="115"/>
    </row>
    <row r="999" spans="1:14">
      <c r="A999" s="115" t="s">
        <v>3489</v>
      </c>
      <c r="B999" s="115" t="s">
        <v>393</v>
      </c>
      <c r="C999" s="115">
        <v>1346</v>
      </c>
      <c r="D999" s="115">
        <v>1429.7</v>
      </c>
      <c r="E999" s="115">
        <v>1346</v>
      </c>
      <c r="F999" s="115">
        <v>1390</v>
      </c>
      <c r="G999" s="115">
        <v>1390</v>
      </c>
      <c r="H999" s="115">
        <v>1428.6</v>
      </c>
      <c r="I999" s="115">
        <v>49</v>
      </c>
      <c r="J999" s="115">
        <v>67711.149999999994</v>
      </c>
      <c r="K999" s="117">
        <v>43306</v>
      </c>
      <c r="L999" s="115">
        <v>13</v>
      </c>
      <c r="M999" s="115" t="s">
        <v>3490</v>
      </c>
      <c r="N999" s="115"/>
    </row>
    <row r="1000" spans="1:14">
      <c r="A1000" s="115" t="s">
        <v>1417</v>
      </c>
      <c r="B1000" s="115" t="s">
        <v>393</v>
      </c>
      <c r="C1000" s="115">
        <v>131</v>
      </c>
      <c r="D1000" s="115">
        <v>136</v>
      </c>
      <c r="E1000" s="115">
        <v>131</v>
      </c>
      <c r="F1000" s="115">
        <v>133.1</v>
      </c>
      <c r="G1000" s="115">
        <v>132.69999999999999</v>
      </c>
      <c r="H1000" s="115">
        <v>131.65</v>
      </c>
      <c r="I1000" s="115">
        <v>233364</v>
      </c>
      <c r="J1000" s="115">
        <v>31340371.300000001</v>
      </c>
      <c r="K1000" s="117">
        <v>43306</v>
      </c>
      <c r="L1000" s="115">
        <v>2335</v>
      </c>
      <c r="M1000" s="115" t="s">
        <v>1418</v>
      </c>
      <c r="N1000" s="115"/>
    </row>
    <row r="1001" spans="1:14">
      <c r="A1001" s="115" t="s">
        <v>243</v>
      </c>
      <c r="B1001" s="115" t="s">
        <v>393</v>
      </c>
      <c r="C1001" s="115">
        <v>89.5</v>
      </c>
      <c r="D1001" s="115">
        <v>93.8</v>
      </c>
      <c r="E1001" s="115">
        <v>87.55</v>
      </c>
      <c r="F1001" s="115">
        <v>92.4</v>
      </c>
      <c r="G1001" s="115">
        <v>91.65</v>
      </c>
      <c r="H1001" s="115">
        <v>90.2</v>
      </c>
      <c r="I1001" s="115">
        <v>15849706</v>
      </c>
      <c r="J1001" s="115">
        <v>1451261492.8499999</v>
      </c>
      <c r="K1001" s="117">
        <v>43306</v>
      </c>
      <c r="L1001" s="115">
        <v>64445</v>
      </c>
      <c r="M1001" s="115" t="s">
        <v>1419</v>
      </c>
      <c r="N1001" s="115"/>
    </row>
    <row r="1002" spans="1:14">
      <c r="A1002" s="115" t="s">
        <v>1420</v>
      </c>
      <c r="B1002" s="115" t="s">
        <v>393</v>
      </c>
      <c r="C1002" s="115">
        <v>162.9</v>
      </c>
      <c r="D1002" s="115">
        <v>164.2</v>
      </c>
      <c r="E1002" s="115">
        <v>158.05000000000001</v>
      </c>
      <c r="F1002" s="115">
        <v>159.75</v>
      </c>
      <c r="G1002" s="115">
        <v>159.94999999999999</v>
      </c>
      <c r="H1002" s="115">
        <v>161.85</v>
      </c>
      <c r="I1002" s="115">
        <v>16583</v>
      </c>
      <c r="J1002" s="115">
        <v>2658612.1</v>
      </c>
      <c r="K1002" s="117">
        <v>43306</v>
      </c>
      <c r="L1002" s="115">
        <v>437</v>
      </c>
      <c r="M1002" s="115" t="s">
        <v>1421</v>
      </c>
      <c r="N1002" s="115"/>
    </row>
    <row r="1003" spans="1:14">
      <c r="A1003" s="115" t="s">
        <v>2380</v>
      </c>
      <c r="B1003" s="115" t="s">
        <v>393</v>
      </c>
      <c r="C1003" s="115">
        <v>1190.05</v>
      </c>
      <c r="D1003" s="115">
        <v>1249</v>
      </c>
      <c r="E1003" s="115">
        <v>1170.05</v>
      </c>
      <c r="F1003" s="115">
        <v>1184.1500000000001</v>
      </c>
      <c r="G1003" s="115">
        <v>1172.05</v>
      </c>
      <c r="H1003" s="115">
        <v>1230.0999999999999</v>
      </c>
      <c r="I1003" s="115">
        <v>114</v>
      </c>
      <c r="J1003" s="115">
        <v>137362.9</v>
      </c>
      <c r="K1003" s="117">
        <v>43306</v>
      </c>
      <c r="L1003" s="115">
        <v>48</v>
      </c>
      <c r="M1003" s="115" t="s">
        <v>2381</v>
      </c>
      <c r="N1003" s="115"/>
    </row>
    <row r="1004" spans="1:14">
      <c r="A1004" s="115" t="s">
        <v>384</v>
      </c>
      <c r="B1004" s="115" t="s">
        <v>393</v>
      </c>
      <c r="C1004" s="115">
        <v>69.8</v>
      </c>
      <c r="D1004" s="115">
        <v>71.7</v>
      </c>
      <c r="E1004" s="115">
        <v>68.650000000000006</v>
      </c>
      <c r="F1004" s="115">
        <v>69.349999999999994</v>
      </c>
      <c r="G1004" s="115">
        <v>69.2</v>
      </c>
      <c r="H1004" s="115">
        <v>68.2</v>
      </c>
      <c r="I1004" s="115">
        <v>54806</v>
      </c>
      <c r="J1004" s="115">
        <v>3831803.25</v>
      </c>
      <c r="K1004" s="117">
        <v>43306</v>
      </c>
      <c r="L1004" s="115">
        <v>693</v>
      </c>
      <c r="M1004" s="115" t="s">
        <v>1422</v>
      </c>
      <c r="N1004" s="115"/>
    </row>
    <row r="1005" spans="1:14">
      <c r="A1005" s="115" t="s">
        <v>2746</v>
      </c>
      <c r="B1005" s="115" t="s">
        <v>3237</v>
      </c>
      <c r="C1005" s="115">
        <v>33.35</v>
      </c>
      <c r="D1005" s="115">
        <v>33.35</v>
      </c>
      <c r="E1005" s="115">
        <v>31.75</v>
      </c>
      <c r="F1005" s="115">
        <v>33.200000000000003</v>
      </c>
      <c r="G1005" s="115">
        <v>33.299999999999997</v>
      </c>
      <c r="H1005" s="115">
        <v>32.5</v>
      </c>
      <c r="I1005" s="115">
        <v>16342</v>
      </c>
      <c r="J1005" s="115">
        <v>529761.65</v>
      </c>
      <c r="K1005" s="117">
        <v>43306</v>
      </c>
      <c r="L1005" s="115">
        <v>132</v>
      </c>
      <c r="M1005" s="115" t="s">
        <v>2747</v>
      </c>
      <c r="N1005" s="115"/>
    </row>
    <row r="1006" spans="1:14">
      <c r="A1006" s="115" t="s">
        <v>2344</v>
      </c>
      <c r="B1006" s="115" t="s">
        <v>393</v>
      </c>
      <c r="C1006" s="115">
        <v>11.75</v>
      </c>
      <c r="D1006" s="115">
        <v>12.6</v>
      </c>
      <c r="E1006" s="115">
        <v>11.75</v>
      </c>
      <c r="F1006" s="115">
        <v>11.9</v>
      </c>
      <c r="G1006" s="115">
        <v>12.2</v>
      </c>
      <c r="H1006" s="115">
        <v>11.5</v>
      </c>
      <c r="I1006" s="115">
        <v>99805</v>
      </c>
      <c r="J1006" s="115">
        <v>1215172.7</v>
      </c>
      <c r="K1006" s="117">
        <v>43306</v>
      </c>
      <c r="L1006" s="115">
        <v>324</v>
      </c>
      <c r="M1006" s="115" t="s">
        <v>2345</v>
      </c>
      <c r="N1006" s="115"/>
    </row>
    <row r="1007" spans="1:14">
      <c r="A1007" s="115" t="s">
        <v>1423</v>
      </c>
      <c r="B1007" s="115" t="s">
        <v>393</v>
      </c>
      <c r="C1007" s="115">
        <v>20.6</v>
      </c>
      <c r="D1007" s="115">
        <v>21.4</v>
      </c>
      <c r="E1007" s="115">
        <v>20.45</v>
      </c>
      <c r="F1007" s="115">
        <v>20.75</v>
      </c>
      <c r="G1007" s="115">
        <v>20.8</v>
      </c>
      <c r="H1007" s="115">
        <v>20.350000000000001</v>
      </c>
      <c r="I1007" s="115">
        <v>133542</v>
      </c>
      <c r="J1007" s="115">
        <v>2779403.2</v>
      </c>
      <c r="K1007" s="117">
        <v>43306</v>
      </c>
      <c r="L1007" s="115">
        <v>1045</v>
      </c>
      <c r="M1007" s="115" t="s">
        <v>1424</v>
      </c>
      <c r="N1007" s="115"/>
    </row>
    <row r="1008" spans="1:14">
      <c r="A1008" s="115" t="s">
        <v>1425</v>
      </c>
      <c r="B1008" s="115" t="s">
        <v>393</v>
      </c>
      <c r="C1008" s="115">
        <v>82.5</v>
      </c>
      <c r="D1008" s="115">
        <v>84.8</v>
      </c>
      <c r="E1008" s="115">
        <v>81</v>
      </c>
      <c r="F1008" s="115">
        <v>81.75</v>
      </c>
      <c r="G1008" s="115">
        <v>81.099999999999994</v>
      </c>
      <c r="H1008" s="115">
        <v>81.650000000000006</v>
      </c>
      <c r="I1008" s="115">
        <v>144438</v>
      </c>
      <c r="J1008" s="115">
        <v>11996570.75</v>
      </c>
      <c r="K1008" s="117">
        <v>43306</v>
      </c>
      <c r="L1008" s="115">
        <v>1378</v>
      </c>
      <c r="M1008" s="115" t="s">
        <v>1426</v>
      </c>
      <c r="N1008" s="115"/>
    </row>
    <row r="1009" spans="1:14">
      <c r="A1009" s="115" t="s">
        <v>3354</v>
      </c>
      <c r="B1009" s="115" t="s">
        <v>393</v>
      </c>
      <c r="C1009" s="115">
        <v>245.95</v>
      </c>
      <c r="D1009" s="115">
        <v>256.95</v>
      </c>
      <c r="E1009" s="115">
        <v>242</v>
      </c>
      <c r="F1009" s="115">
        <v>245.9</v>
      </c>
      <c r="G1009" s="115">
        <v>244.85</v>
      </c>
      <c r="H1009" s="115">
        <v>253.25</v>
      </c>
      <c r="I1009" s="115">
        <v>103253</v>
      </c>
      <c r="J1009" s="115">
        <v>25616549.600000001</v>
      </c>
      <c r="K1009" s="117">
        <v>43306</v>
      </c>
      <c r="L1009" s="115">
        <v>1724</v>
      </c>
      <c r="M1009" s="115" t="s">
        <v>3355</v>
      </c>
      <c r="N1009" s="115"/>
    </row>
    <row r="1010" spans="1:14">
      <c r="A1010" s="115" t="s">
        <v>1427</v>
      </c>
      <c r="B1010" s="115" t="s">
        <v>393</v>
      </c>
      <c r="C1010" s="115">
        <v>494.3</v>
      </c>
      <c r="D1010" s="115">
        <v>511</v>
      </c>
      <c r="E1010" s="115">
        <v>488.2</v>
      </c>
      <c r="F1010" s="115">
        <v>493.95</v>
      </c>
      <c r="G1010" s="115">
        <v>491</v>
      </c>
      <c r="H1010" s="115">
        <v>492.9</v>
      </c>
      <c r="I1010" s="115">
        <v>57796</v>
      </c>
      <c r="J1010" s="115">
        <v>28966805.949999999</v>
      </c>
      <c r="K1010" s="117">
        <v>43306</v>
      </c>
      <c r="L1010" s="115">
        <v>1827</v>
      </c>
      <c r="M1010" s="115" t="s">
        <v>2603</v>
      </c>
      <c r="N1010" s="115"/>
    </row>
    <row r="1011" spans="1:14">
      <c r="A1011" s="115" t="s">
        <v>1428</v>
      </c>
      <c r="B1011" s="115" t="s">
        <v>393</v>
      </c>
      <c r="C1011" s="115">
        <v>10309.75</v>
      </c>
      <c r="D1011" s="115">
        <v>10351.4</v>
      </c>
      <c r="E1011" s="115">
        <v>10200</v>
      </c>
      <c r="F1011" s="115">
        <v>10233.6</v>
      </c>
      <c r="G1011" s="115">
        <v>10218</v>
      </c>
      <c r="H1011" s="115">
        <v>10290.549999999999</v>
      </c>
      <c r="I1011" s="115">
        <v>23010</v>
      </c>
      <c r="J1011" s="115">
        <v>236639925.30000001</v>
      </c>
      <c r="K1011" s="117">
        <v>43306</v>
      </c>
      <c r="L1011" s="115">
        <v>4543</v>
      </c>
      <c r="M1011" s="115" t="s">
        <v>1429</v>
      </c>
      <c r="N1011" s="115"/>
    </row>
    <row r="1012" spans="1:14">
      <c r="A1012" s="115" t="s">
        <v>1430</v>
      </c>
      <c r="B1012" s="115" t="s">
        <v>393</v>
      </c>
      <c r="C1012" s="115">
        <v>44</v>
      </c>
      <c r="D1012" s="115">
        <v>44.25</v>
      </c>
      <c r="E1012" s="115">
        <v>42.1</v>
      </c>
      <c r="F1012" s="115">
        <v>43.65</v>
      </c>
      <c r="G1012" s="115">
        <v>43.5</v>
      </c>
      <c r="H1012" s="115">
        <v>43.4</v>
      </c>
      <c r="I1012" s="115">
        <v>659407</v>
      </c>
      <c r="J1012" s="115">
        <v>28580878.550000001</v>
      </c>
      <c r="K1012" s="117">
        <v>43306</v>
      </c>
      <c r="L1012" s="115">
        <v>4491</v>
      </c>
      <c r="M1012" s="115" t="s">
        <v>1431</v>
      </c>
      <c r="N1012" s="115"/>
    </row>
    <row r="1013" spans="1:14">
      <c r="A1013" s="115" t="s">
        <v>1432</v>
      </c>
      <c r="B1013" s="115" t="s">
        <v>393</v>
      </c>
      <c r="C1013" s="115">
        <v>624.04999999999995</v>
      </c>
      <c r="D1013" s="115">
        <v>662.9</v>
      </c>
      <c r="E1013" s="115">
        <v>618</v>
      </c>
      <c r="F1013" s="115">
        <v>640.45000000000005</v>
      </c>
      <c r="G1013" s="115">
        <v>646.85</v>
      </c>
      <c r="H1013" s="115">
        <v>615.04999999999995</v>
      </c>
      <c r="I1013" s="115">
        <v>6001</v>
      </c>
      <c r="J1013" s="115">
        <v>3811439.35</v>
      </c>
      <c r="K1013" s="117">
        <v>43306</v>
      </c>
      <c r="L1013" s="115">
        <v>769</v>
      </c>
      <c r="M1013" s="115" t="s">
        <v>1433</v>
      </c>
      <c r="N1013" s="115"/>
    </row>
    <row r="1014" spans="1:14">
      <c r="A1014" s="115" t="s">
        <v>2824</v>
      </c>
      <c r="B1014" s="115" t="s">
        <v>393</v>
      </c>
      <c r="C1014" s="115">
        <v>241</v>
      </c>
      <c r="D1014" s="115">
        <v>242.3</v>
      </c>
      <c r="E1014" s="115">
        <v>239.25</v>
      </c>
      <c r="F1014" s="115">
        <v>241.45</v>
      </c>
      <c r="G1014" s="115">
        <v>240.5</v>
      </c>
      <c r="H1014" s="115">
        <v>239.5</v>
      </c>
      <c r="I1014" s="115">
        <v>8914</v>
      </c>
      <c r="J1014" s="115">
        <v>2147770.35</v>
      </c>
      <c r="K1014" s="117">
        <v>43306</v>
      </c>
      <c r="L1014" s="115">
        <v>498</v>
      </c>
      <c r="M1014" s="115" t="s">
        <v>2827</v>
      </c>
      <c r="N1014" s="115"/>
    </row>
    <row r="1015" spans="1:14">
      <c r="A1015" s="115" t="s">
        <v>2981</v>
      </c>
      <c r="B1015" s="115" t="s">
        <v>393</v>
      </c>
      <c r="C1015" s="115">
        <v>20</v>
      </c>
      <c r="D1015" s="115">
        <v>20.05</v>
      </c>
      <c r="E1015" s="115">
        <v>19.3</v>
      </c>
      <c r="F1015" s="115">
        <v>20.05</v>
      </c>
      <c r="G1015" s="115">
        <v>20.05</v>
      </c>
      <c r="H1015" s="115">
        <v>19.100000000000001</v>
      </c>
      <c r="I1015" s="115">
        <v>76408</v>
      </c>
      <c r="J1015" s="115">
        <v>1527189.15</v>
      </c>
      <c r="K1015" s="117">
        <v>43306</v>
      </c>
      <c r="L1015" s="115">
        <v>178</v>
      </c>
      <c r="M1015" s="115" t="s">
        <v>2982</v>
      </c>
      <c r="N1015" s="115"/>
    </row>
    <row r="1016" spans="1:14">
      <c r="A1016" s="115" t="s">
        <v>1435</v>
      </c>
      <c r="B1016" s="115" t="s">
        <v>393</v>
      </c>
      <c r="C1016" s="115">
        <v>43</v>
      </c>
      <c r="D1016" s="115">
        <v>43.7</v>
      </c>
      <c r="E1016" s="115">
        <v>42.6</v>
      </c>
      <c r="F1016" s="115">
        <v>42.75</v>
      </c>
      <c r="G1016" s="115">
        <v>42.65</v>
      </c>
      <c r="H1016" s="115">
        <v>42.8</v>
      </c>
      <c r="I1016" s="115">
        <v>256833</v>
      </c>
      <c r="J1016" s="115">
        <v>11061694.199999999</v>
      </c>
      <c r="K1016" s="117">
        <v>43306</v>
      </c>
      <c r="L1016" s="115">
        <v>2053</v>
      </c>
      <c r="M1016" s="115" t="s">
        <v>1436</v>
      </c>
      <c r="N1016" s="115"/>
    </row>
    <row r="1017" spans="1:14">
      <c r="A1017" s="115" t="s">
        <v>1437</v>
      </c>
      <c r="B1017" s="115" t="s">
        <v>393</v>
      </c>
      <c r="C1017" s="115">
        <v>251.6</v>
      </c>
      <c r="D1017" s="115">
        <v>255.5</v>
      </c>
      <c r="E1017" s="115">
        <v>246.4</v>
      </c>
      <c r="F1017" s="115">
        <v>251.7</v>
      </c>
      <c r="G1017" s="115">
        <v>250.1</v>
      </c>
      <c r="H1017" s="115">
        <v>251.45</v>
      </c>
      <c r="I1017" s="115">
        <v>11148</v>
      </c>
      <c r="J1017" s="115">
        <v>2807748.35</v>
      </c>
      <c r="K1017" s="117">
        <v>43306</v>
      </c>
      <c r="L1017" s="115">
        <v>706</v>
      </c>
      <c r="M1017" s="115" t="s">
        <v>1438</v>
      </c>
      <c r="N1017" s="115"/>
    </row>
    <row r="1018" spans="1:14">
      <c r="A1018" s="115" t="s">
        <v>120</v>
      </c>
      <c r="B1018" s="115" t="s">
        <v>393</v>
      </c>
      <c r="C1018" s="115">
        <v>24.25</v>
      </c>
      <c r="D1018" s="115">
        <v>24.9</v>
      </c>
      <c r="E1018" s="115">
        <v>23.95</v>
      </c>
      <c r="F1018" s="115">
        <v>24.55</v>
      </c>
      <c r="G1018" s="115">
        <v>24.6</v>
      </c>
      <c r="H1018" s="115">
        <v>24.1</v>
      </c>
      <c r="I1018" s="115">
        <v>6619912</v>
      </c>
      <c r="J1018" s="115">
        <v>162386762.65000001</v>
      </c>
      <c r="K1018" s="117">
        <v>43306</v>
      </c>
      <c r="L1018" s="115">
        <v>11519</v>
      </c>
      <c r="M1018" s="115" t="s">
        <v>1439</v>
      </c>
      <c r="N1018" s="115"/>
    </row>
    <row r="1019" spans="1:14">
      <c r="A1019" s="115" t="s">
        <v>2706</v>
      </c>
      <c r="B1019" s="115" t="s">
        <v>393</v>
      </c>
      <c r="C1019" s="115">
        <v>273.5</v>
      </c>
      <c r="D1019" s="115">
        <v>279</v>
      </c>
      <c r="E1019" s="115">
        <v>271.10000000000002</v>
      </c>
      <c r="F1019" s="115">
        <v>272.89999999999998</v>
      </c>
      <c r="G1019" s="115">
        <v>272</v>
      </c>
      <c r="H1019" s="115">
        <v>274.5</v>
      </c>
      <c r="I1019" s="115">
        <v>26573</v>
      </c>
      <c r="J1019" s="115">
        <v>7328116.7999999998</v>
      </c>
      <c r="K1019" s="117">
        <v>43306</v>
      </c>
      <c r="L1019" s="115">
        <v>1288</v>
      </c>
      <c r="M1019" s="115" t="s">
        <v>2707</v>
      </c>
      <c r="N1019" s="115"/>
    </row>
    <row r="1020" spans="1:14">
      <c r="A1020" s="115" t="s">
        <v>1440</v>
      </c>
      <c r="B1020" s="115" t="s">
        <v>393</v>
      </c>
      <c r="C1020" s="115">
        <v>20.6</v>
      </c>
      <c r="D1020" s="115">
        <v>21.85</v>
      </c>
      <c r="E1020" s="115">
        <v>20</v>
      </c>
      <c r="F1020" s="115">
        <v>21.4</v>
      </c>
      <c r="G1020" s="115">
        <v>21.5</v>
      </c>
      <c r="H1020" s="115">
        <v>20.95</v>
      </c>
      <c r="I1020" s="115">
        <v>8199</v>
      </c>
      <c r="J1020" s="115">
        <v>169112.85</v>
      </c>
      <c r="K1020" s="117">
        <v>43306</v>
      </c>
      <c r="L1020" s="115">
        <v>54</v>
      </c>
      <c r="M1020" s="115" t="s">
        <v>1441</v>
      </c>
      <c r="N1020" s="115"/>
    </row>
    <row r="1021" spans="1:14">
      <c r="A1021" s="115" t="s">
        <v>1442</v>
      </c>
      <c r="B1021" s="115" t="s">
        <v>393</v>
      </c>
      <c r="C1021" s="115">
        <v>1159.49</v>
      </c>
      <c r="D1021" s="115">
        <v>1161.2</v>
      </c>
      <c r="E1021" s="115">
        <v>1156.0999999999999</v>
      </c>
      <c r="F1021" s="115">
        <v>1159.19</v>
      </c>
      <c r="G1021" s="115">
        <v>1156.21</v>
      </c>
      <c r="H1021" s="115">
        <v>1157.1199999999999</v>
      </c>
      <c r="I1021" s="115">
        <v>17263</v>
      </c>
      <c r="J1021" s="115">
        <v>20003129.199999999</v>
      </c>
      <c r="K1021" s="117">
        <v>43306</v>
      </c>
      <c r="L1021" s="115">
        <v>483</v>
      </c>
      <c r="M1021" s="115" t="s">
        <v>1443</v>
      </c>
      <c r="N1021" s="115"/>
    </row>
    <row r="1022" spans="1:14">
      <c r="A1022" s="115" t="s">
        <v>1444</v>
      </c>
      <c r="B1022" s="115" t="s">
        <v>393</v>
      </c>
      <c r="C1022" s="115">
        <v>97.6</v>
      </c>
      <c r="D1022" s="115">
        <v>101.9</v>
      </c>
      <c r="E1022" s="115">
        <v>95.6</v>
      </c>
      <c r="F1022" s="115">
        <v>98</v>
      </c>
      <c r="G1022" s="115">
        <v>98.15</v>
      </c>
      <c r="H1022" s="115">
        <v>97.05</v>
      </c>
      <c r="I1022" s="115">
        <v>1389376</v>
      </c>
      <c r="J1022" s="115">
        <v>137723156.40000001</v>
      </c>
      <c r="K1022" s="117">
        <v>43306</v>
      </c>
      <c r="L1022" s="115">
        <v>9096</v>
      </c>
      <c r="M1022" s="115" t="s">
        <v>1445</v>
      </c>
      <c r="N1022" s="115"/>
    </row>
    <row r="1023" spans="1:14">
      <c r="A1023" s="115" t="s">
        <v>1446</v>
      </c>
      <c r="B1023" s="115" t="s">
        <v>393</v>
      </c>
      <c r="C1023" s="115">
        <v>1220.05</v>
      </c>
      <c r="D1023" s="115">
        <v>1248.95</v>
      </c>
      <c r="E1023" s="115">
        <v>1193.9000000000001</v>
      </c>
      <c r="F1023" s="115">
        <v>1229.7</v>
      </c>
      <c r="G1023" s="115">
        <v>1230</v>
      </c>
      <c r="H1023" s="115">
        <v>1218.8499999999999</v>
      </c>
      <c r="I1023" s="115">
        <v>2414170</v>
      </c>
      <c r="J1023" s="115">
        <v>2962380001.9499998</v>
      </c>
      <c r="K1023" s="117">
        <v>43306</v>
      </c>
      <c r="L1023" s="115">
        <v>80161</v>
      </c>
      <c r="M1023" s="115" t="s">
        <v>1447</v>
      </c>
      <c r="N1023" s="115"/>
    </row>
    <row r="1024" spans="1:14">
      <c r="A1024" s="115" t="s">
        <v>1448</v>
      </c>
      <c r="B1024" s="115" t="s">
        <v>393</v>
      </c>
      <c r="C1024" s="115">
        <v>11.9</v>
      </c>
      <c r="D1024" s="115">
        <v>12.15</v>
      </c>
      <c r="E1024" s="115">
        <v>11.9</v>
      </c>
      <c r="F1024" s="115">
        <v>12.05</v>
      </c>
      <c r="G1024" s="115">
        <v>12.1</v>
      </c>
      <c r="H1024" s="115">
        <v>12</v>
      </c>
      <c r="I1024" s="115">
        <v>129470</v>
      </c>
      <c r="J1024" s="115">
        <v>1559240.25</v>
      </c>
      <c r="K1024" s="117">
        <v>43306</v>
      </c>
      <c r="L1024" s="115">
        <v>315</v>
      </c>
      <c r="M1024" s="115" t="s">
        <v>1449</v>
      </c>
      <c r="N1024" s="115"/>
    </row>
    <row r="1025" spans="1:14">
      <c r="A1025" s="115" t="s">
        <v>1450</v>
      </c>
      <c r="B1025" s="115" t="s">
        <v>393</v>
      </c>
      <c r="C1025" s="115">
        <v>1710</v>
      </c>
      <c r="D1025" s="115">
        <v>1710</v>
      </c>
      <c r="E1025" s="115">
        <v>1676.15</v>
      </c>
      <c r="F1025" s="115">
        <v>1683.95</v>
      </c>
      <c r="G1025" s="115">
        <v>1684.75</v>
      </c>
      <c r="H1025" s="115">
        <v>1720.45</v>
      </c>
      <c r="I1025" s="115">
        <v>20621</v>
      </c>
      <c r="J1025" s="115">
        <v>34873004.5</v>
      </c>
      <c r="K1025" s="117">
        <v>43306</v>
      </c>
      <c r="L1025" s="115">
        <v>885</v>
      </c>
      <c r="M1025" s="115" t="s">
        <v>1451</v>
      </c>
      <c r="N1025" s="115"/>
    </row>
    <row r="1026" spans="1:14">
      <c r="A1026" s="115" t="s">
        <v>1452</v>
      </c>
      <c r="B1026" s="115" t="s">
        <v>393</v>
      </c>
      <c r="C1026" s="115">
        <v>733.05</v>
      </c>
      <c r="D1026" s="115">
        <v>751.55</v>
      </c>
      <c r="E1026" s="115">
        <v>721.2</v>
      </c>
      <c r="F1026" s="115">
        <v>746.1</v>
      </c>
      <c r="G1026" s="115">
        <v>751.55</v>
      </c>
      <c r="H1026" s="115">
        <v>736.45</v>
      </c>
      <c r="I1026" s="115">
        <v>510</v>
      </c>
      <c r="J1026" s="115">
        <v>377756.65</v>
      </c>
      <c r="K1026" s="117">
        <v>43306</v>
      </c>
      <c r="L1026" s="115">
        <v>109</v>
      </c>
      <c r="M1026" s="115" t="s">
        <v>1453</v>
      </c>
      <c r="N1026" s="115"/>
    </row>
    <row r="1027" spans="1:14">
      <c r="A1027" s="115" t="s">
        <v>1454</v>
      </c>
      <c r="B1027" s="115" t="s">
        <v>393</v>
      </c>
      <c r="C1027" s="115">
        <v>69.7</v>
      </c>
      <c r="D1027" s="115">
        <v>71.7</v>
      </c>
      <c r="E1027" s="115">
        <v>67.650000000000006</v>
      </c>
      <c r="F1027" s="115">
        <v>68.25</v>
      </c>
      <c r="G1027" s="115">
        <v>67.849999999999994</v>
      </c>
      <c r="H1027" s="115">
        <v>70.75</v>
      </c>
      <c r="I1027" s="115">
        <v>101552</v>
      </c>
      <c r="J1027" s="115">
        <v>7067949.1500000004</v>
      </c>
      <c r="K1027" s="117">
        <v>43306</v>
      </c>
      <c r="L1027" s="115">
        <v>1484</v>
      </c>
      <c r="M1027" s="115" t="s">
        <v>1455</v>
      </c>
      <c r="N1027" s="115"/>
    </row>
    <row r="1028" spans="1:14">
      <c r="A1028" s="115" t="s">
        <v>3189</v>
      </c>
      <c r="B1028" s="115" t="s">
        <v>393</v>
      </c>
      <c r="C1028" s="115">
        <v>7.1</v>
      </c>
      <c r="D1028" s="115">
        <v>7.4</v>
      </c>
      <c r="E1028" s="115">
        <v>6.85</v>
      </c>
      <c r="F1028" s="115">
        <v>6.95</v>
      </c>
      <c r="G1028" s="115">
        <v>6.9</v>
      </c>
      <c r="H1028" s="115">
        <v>7.1</v>
      </c>
      <c r="I1028" s="115">
        <v>106358</v>
      </c>
      <c r="J1028" s="115">
        <v>749819.65</v>
      </c>
      <c r="K1028" s="117">
        <v>43306</v>
      </c>
      <c r="L1028" s="115">
        <v>517</v>
      </c>
      <c r="M1028" s="115" t="s">
        <v>3190</v>
      </c>
      <c r="N1028" s="115"/>
    </row>
    <row r="1029" spans="1:14">
      <c r="A1029" s="115" t="s">
        <v>3356</v>
      </c>
      <c r="B1029" s="115" t="s">
        <v>393</v>
      </c>
      <c r="C1029" s="115">
        <v>2.8</v>
      </c>
      <c r="D1029" s="115">
        <v>2.8</v>
      </c>
      <c r="E1029" s="115">
        <v>2.8</v>
      </c>
      <c r="F1029" s="115">
        <v>2.8</v>
      </c>
      <c r="G1029" s="115">
        <v>2.8</v>
      </c>
      <c r="H1029" s="115">
        <v>2.7</v>
      </c>
      <c r="I1029" s="115">
        <v>32139</v>
      </c>
      <c r="J1029" s="115">
        <v>89989.2</v>
      </c>
      <c r="K1029" s="117">
        <v>43306</v>
      </c>
      <c r="L1029" s="115">
        <v>35</v>
      </c>
      <c r="M1029" s="115" t="s">
        <v>3357</v>
      </c>
      <c r="N1029" s="115"/>
    </row>
    <row r="1030" spans="1:14">
      <c r="A1030" s="115" t="s">
        <v>1456</v>
      </c>
      <c r="B1030" s="115" t="s">
        <v>393</v>
      </c>
      <c r="C1030" s="115">
        <v>87.2</v>
      </c>
      <c r="D1030" s="115">
        <v>88.4</v>
      </c>
      <c r="E1030" s="115">
        <v>86.75</v>
      </c>
      <c r="F1030" s="115">
        <v>87.05</v>
      </c>
      <c r="G1030" s="115">
        <v>87.5</v>
      </c>
      <c r="H1030" s="115">
        <v>86.1</v>
      </c>
      <c r="I1030" s="115">
        <v>32250</v>
      </c>
      <c r="J1030" s="115">
        <v>2821510.35</v>
      </c>
      <c r="K1030" s="117">
        <v>43306</v>
      </c>
      <c r="L1030" s="115">
        <v>674</v>
      </c>
      <c r="M1030" s="115" t="s">
        <v>1457</v>
      </c>
      <c r="N1030" s="115"/>
    </row>
    <row r="1031" spans="1:14">
      <c r="A1031" s="115" t="s">
        <v>3615</v>
      </c>
      <c r="B1031" s="115" t="s">
        <v>393</v>
      </c>
      <c r="C1031" s="115">
        <v>43.95</v>
      </c>
      <c r="D1031" s="115">
        <v>43.95</v>
      </c>
      <c r="E1031" s="115">
        <v>41.7</v>
      </c>
      <c r="F1031" s="115">
        <v>41.8</v>
      </c>
      <c r="G1031" s="115">
        <v>41.7</v>
      </c>
      <c r="H1031" s="115">
        <v>44.3</v>
      </c>
      <c r="I1031" s="115">
        <v>252</v>
      </c>
      <c r="J1031" s="115">
        <v>10683.65</v>
      </c>
      <c r="K1031" s="117">
        <v>43306</v>
      </c>
      <c r="L1031" s="115">
        <v>41</v>
      </c>
      <c r="M1031" s="115" t="s">
        <v>3616</v>
      </c>
      <c r="N1031" s="115"/>
    </row>
    <row r="1032" spans="1:14">
      <c r="A1032" s="115" t="s">
        <v>2155</v>
      </c>
      <c r="B1032" s="115" t="s">
        <v>393</v>
      </c>
      <c r="C1032" s="115">
        <v>73.45</v>
      </c>
      <c r="D1032" s="115">
        <v>77.150000000000006</v>
      </c>
      <c r="E1032" s="115">
        <v>72.55</v>
      </c>
      <c r="F1032" s="115">
        <v>76.150000000000006</v>
      </c>
      <c r="G1032" s="115">
        <v>77.150000000000006</v>
      </c>
      <c r="H1032" s="115">
        <v>73</v>
      </c>
      <c r="I1032" s="115">
        <v>283049</v>
      </c>
      <c r="J1032" s="115">
        <v>21247766</v>
      </c>
      <c r="K1032" s="117">
        <v>43306</v>
      </c>
      <c r="L1032" s="115">
        <v>2413</v>
      </c>
      <c r="M1032" s="115" t="s">
        <v>1434</v>
      </c>
      <c r="N1032" s="115"/>
    </row>
    <row r="1033" spans="1:14">
      <c r="A1033" s="115" t="s">
        <v>121</v>
      </c>
      <c r="B1033" s="115" t="s">
        <v>393</v>
      </c>
      <c r="C1033" s="115">
        <v>98.7</v>
      </c>
      <c r="D1033" s="115">
        <v>102.5</v>
      </c>
      <c r="E1033" s="115">
        <v>98.2</v>
      </c>
      <c r="F1033" s="115">
        <v>102</v>
      </c>
      <c r="G1033" s="115">
        <v>102.05</v>
      </c>
      <c r="H1033" s="115">
        <v>97.4</v>
      </c>
      <c r="I1033" s="115">
        <v>7667105</v>
      </c>
      <c r="J1033" s="115">
        <v>776142998.39999998</v>
      </c>
      <c r="K1033" s="117">
        <v>43306</v>
      </c>
      <c r="L1033" s="115">
        <v>31915</v>
      </c>
      <c r="M1033" s="115" t="s">
        <v>1458</v>
      </c>
      <c r="N1033" s="115"/>
    </row>
    <row r="1034" spans="1:14">
      <c r="A1034" s="115" t="s">
        <v>1459</v>
      </c>
      <c r="B1034" s="115" t="s">
        <v>393</v>
      </c>
      <c r="C1034" s="115">
        <v>180.6</v>
      </c>
      <c r="D1034" s="115">
        <v>186</v>
      </c>
      <c r="E1034" s="115">
        <v>175.25</v>
      </c>
      <c r="F1034" s="115">
        <v>178.95</v>
      </c>
      <c r="G1034" s="115">
        <v>180.1</v>
      </c>
      <c r="H1034" s="115">
        <v>179.45</v>
      </c>
      <c r="I1034" s="115">
        <v>2336375</v>
      </c>
      <c r="J1034" s="115">
        <v>424667552.89999998</v>
      </c>
      <c r="K1034" s="117">
        <v>43306</v>
      </c>
      <c r="L1034" s="115">
        <v>24220</v>
      </c>
      <c r="M1034" s="115" t="s">
        <v>1460</v>
      </c>
      <c r="N1034" s="115"/>
    </row>
    <row r="1035" spans="1:14">
      <c r="A1035" s="115" t="s">
        <v>2748</v>
      </c>
      <c r="B1035" s="115" t="s">
        <v>393</v>
      </c>
      <c r="C1035" s="115">
        <v>10.15</v>
      </c>
      <c r="D1035" s="115">
        <v>10.3</v>
      </c>
      <c r="E1035" s="115">
        <v>9.65</v>
      </c>
      <c r="F1035" s="115">
        <v>9.75</v>
      </c>
      <c r="G1035" s="115">
        <v>9.6999999999999993</v>
      </c>
      <c r="H1035" s="115">
        <v>10.050000000000001</v>
      </c>
      <c r="I1035" s="115">
        <v>28141</v>
      </c>
      <c r="J1035" s="115">
        <v>280008.09999999998</v>
      </c>
      <c r="K1035" s="117">
        <v>43306</v>
      </c>
      <c r="L1035" s="115">
        <v>148</v>
      </c>
      <c r="M1035" s="115" t="s">
        <v>2749</v>
      </c>
      <c r="N1035" s="115"/>
    </row>
    <row r="1036" spans="1:14">
      <c r="A1036" s="115" t="s">
        <v>3439</v>
      </c>
      <c r="B1036" s="115" t="s">
        <v>3237</v>
      </c>
      <c r="C1036" s="115">
        <v>11.15</v>
      </c>
      <c r="D1036" s="115">
        <v>11.15</v>
      </c>
      <c r="E1036" s="115">
        <v>11.1</v>
      </c>
      <c r="F1036" s="115">
        <v>11.1</v>
      </c>
      <c r="G1036" s="115">
        <v>11.1</v>
      </c>
      <c r="H1036" s="115">
        <v>10.9</v>
      </c>
      <c r="I1036" s="115">
        <v>210</v>
      </c>
      <c r="J1036" s="115">
        <v>2336.5</v>
      </c>
      <c r="K1036" s="117">
        <v>43306</v>
      </c>
      <c r="L1036" s="115">
        <v>3</v>
      </c>
      <c r="M1036" s="115" t="s">
        <v>3440</v>
      </c>
      <c r="N1036" s="115"/>
    </row>
    <row r="1037" spans="1:14">
      <c r="A1037" s="115" t="s">
        <v>2370</v>
      </c>
      <c r="B1037" s="115" t="s">
        <v>393</v>
      </c>
      <c r="C1037" s="115">
        <v>438.9</v>
      </c>
      <c r="D1037" s="115">
        <v>449</v>
      </c>
      <c r="E1037" s="115">
        <v>427</v>
      </c>
      <c r="F1037" s="115">
        <v>429.35</v>
      </c>
      <c r="G1037" s="115">
        <v>429</v>
      </c>
      <c r="H1037" s="115">
        <v>417.2</v>
      </c>
      <c r="I1037" s="115">
        <v>32456</v>
      </c>
      <c r="J1037" s="115">
        <v>14121363.699999999</v>
      </c>
      <c r="K1037" s="117">
        <v>43306</v>
      </c>
      <c r="L1037" s="115">
        <v>1253</v>
      </c>
      <c r="M1037" s="115" t="s">
        <v>2371</v>
      </c>
      <c r="N1037" s="115"/>
    </row>
    <row r="1038" spans="1:14">
      <c r="A1038" s="115" t="s">
        <v>1461</v>
      </c>
      <c r="B1038" s="115" t="s">
        <v>393</v>
      </c>
      <c r="C1038" s="115">
        <v>163.4</v>
      </c>
      <c r="D1038" s="115">
        <v>166.65</v>
      </c>
      <c r="E1038" s="115">
        <v>162.30000000000001</v>
      </c>
      <c r="F1038" s="115">
        <v>164.75</v>
      </c>
      <c r="G1038" s="115">
        <v>164.7</v>
      </c>
      <c r="H1038" s="115">
        <v>162.15</v>
      </c>
      <c r="I1038" s="115">
        <v>69125</v>
      </c>
      <c r="J1038" s="115">
        <v>11391186.35</v>
      </c>
      <c r="K1038" s="117">
        <v>43306</v>
      </c>
      <c r="L1038" s="115">
        <v>1144</v>
      </c>
      <c r="M1038" s="115" t="s">
        <v>1462</v>
      </c>
      <c r="N1038" s="115"/>
    </row>
    <row r="1039" spans="1:14">
      <c r="A1039" s="115" t="s">
        <v>2476</v>
      </c>
      <c r="B1039" s="115" t="s">
        <v>393</v>
      </c>
      <c r="C1039" s="115">
        <v>1154.05</v>
      </c>
      <c r="D1039" s="115">
        <v>1159.95</v>
      </c>
      <c r="E1039" s="115">
        <v>1100</v>
      </c>
      <c r="F1039" s="115">
        <v>1151</v>
      </c>
      <c r="G1039" s="115">
        <v>1150</v>
      </c>
      <c r="H1039" s="115">
        <v>1160.2</v>
      </c>
      <c r="I1039" s="115">
        <v>202</v>
      </c>
      <c r="J1039" s="115">
        <v>231174.6</v>
      </c>
      <c r="K1039" s="117">
        <v>43306</v>
      </c>
      <c r="L1039" s="115">
        <v>33</v>
      </c>
      <c r="M1039" s="115" t="s">
        <v>2477</v>
      </c>
      <c r="N1039" s="115"/>
    </row>
    <row r="1040" spans="1:14">
      <c r="A1040" s="115" t="s">
        <v>3466</v>
      </c>
      <c r="B1040" s="115" t="s">
        <v>3237</v>
      </c>
      <c r="C1040" s="115">
        <v>2.4</v>
      </c>
      <c r="D1040" s="115">
        <v>2.4</v>
      </c>
      <c r="E1040" s="115">
        <v>2.2999999999999998</v>
      </c>
      <c r="F1040" s="115">
        <v>2.2999999999999998</v>
      </c>
      <c r="G1040" s="115">
        <v>2.2999999999999998</v>
      </c>
      <c r="H1040" s="115">
        <v>2.4</v>
      </c>
      <c r="I1040" s="115">
        <v>1125</v>
      </c>
      <c r="J1040" s="115">
        <v>2592.5</v>
      </c>
      <c r="K1040" s="117">
        <v>43306</v>
      </c>
      <c r="L1040" s="115">
        <v>4</v>
      </c>
      <c r="M1040" s="115" t="s">
        <v>3467</v>
      </c>
      <c r="N1040" s="115"/>
    </row>
    <row r="1041" spans="1:14">
      <c r="A1041" s="115" t="s">
        <v>122</v>
      </c>
      <c r="B1041" s="115" t="s">
        <v>393</v>
      </c>
      <c r="C1041" s="115">
        <v>156</v>
      </c>
      <c r="D1041" s="115">
        <v>157.15</v>
      </c>
      <c r="E1041" s="115">
        <v>149.85</v>
      </c>
      <c r="F1041" s="115">
        <v>151</v>
      </c>
      <c r="G1041" s="115">
        <v>151</v>
      </c>
      <c r="H1041" s="115">
        <v>157.44999999999999</v>
      </c>
      <c r="I1041" s="115">
        <v>12693971</v>
      </c>
      <c r="J1041" s="115">
        <v>1940041927.8</v>
      </c>
      <c r="K1041" s="117">
        <v>43306</v>
      </c>
      <c r="L1041" s="115">
        <v>82855</v>
      </c>
      <c r="M1041" s="115" t="s">
        <v>1463</v>
      </c>
      <c r="N1041" s="115"/>
    </row>
    <row r="1042" spans="1:14">
      <c r="A1042" s="115" t="s">
        <v>1464</v>
      </c>
      <c r="B1042" s="115" t="s">
        <v>393</v>
      </c>
      <c r="C1042" s="115">
        <v>343</v>
      </c>
      <c r="D1042" s="115">
        <v>353.7</v>
      </c>
      <c r="E1042" s="115">
        <v>341.55</v>
      </c>
      <c r="F1042" s="115">
        <v>344.4</v>
      </c>
      <c r="G1042" s="115">
        <v>343.5</v>
      </c>
      <c r="H1042" s="115">
        <v>342.4</v>
      </c>
      <c r="I1042" s="115">
        <v>53249</v>
      </c>
      <c r="J1042" s="115">
        <v>18513299.5</v>
      </c>
      <c r="K1042" s="117">
        <v>43306</v>
      </c>
      <c r="L1042" s="115">
        <v>3878</v>
      </c>
      <c r="M1042" s="115" t="s">
        <v>1465</v>
      </c>
      <c r="N1042" s="115"/>
    </row>
    <row r="1043" spans="1:14">
      <c r="A1043" s="115" t="s">
        <v>2637</v>
      </c>
      <c r="B1043" s="115" t="s">
        <v>393</v>
      </c>
      <c r="C1043" s="115">
        <v>0.65</v>
      </c>
      <c r="D1043" s="115">
        <v>0.7</v>
      </c>
      <c r="E1043" s="115">
        <v>0.65</v>
      </c>
      <c r="F1043" s="115">
        <v>0.7</v>
      </c>
      <c r="G1043" s="115">
        <v>0.65</v>
      </c>
      <c r="H1043" s="115">
        <v>0.65</v>
      </c>
      <c r="I1043" s="115">
        <v>65894</v>
      </c>
      <c r="J1043" s="115">
        <v>43358.85</v>
      </c>
      <c r="K1043" s="117">
        <v>43306</v>
      </c>
      <c r="L1043" s="115">
        <v>114</v>
      </c>
      <c r="M1043" s="115" t="s">
        <v>2638</v>
      </c>
      <c r="N1043" s="115"/>
    </row>
    <row r="1044" spans="1:14">
      <c r="A1044" s="115" t="s">
        <v>1466</v>
      </c>
      <c r="B1044" s="115" t="s">
        <v>393</v>
      </c>
      <c r="C1044" s="115">
        <v>474</v>
      </c>
      <c r="D1044" s="115">
        <v>477.85</v>
      </c>
      <c r="E1044" s="115">
        <v>460.5</v>
      </c>
      <c r="F1044" s="115">
        <v>463.4</v>
      </c>
      <c r="G1044" s="115">
        <v>465.9</v>
      </c>
      <c r="H1044" s="115">
        <v>476.15</v>
      </c>
      <c r="I1044" s="115">
        <v>249270</v>
      </c>
      <c r="J1044" s="115">
        <v>116470336.5</v>
      </c>
      <c r="K1044" s="117">
        <v>43306</v>
      </c>
      <c r="L1044" s="115">
        <v>12308</v>
      </c>
      <c r="M1044" s="115" t="s">
        <v>1467</v>
      </c>
      <c r="N1044" s="115"/>
    </row>
    <row r="1045" spans="1:14">
      <c r="A1045" s="115" t="s">
        <v>1468</v>
      </c>
      <c r="B1045" s="115" t="s">
        <v>393</v>
      </c>
      <c r="C1045" s="115">
        <v>1078.5</v>
      </c>
      <c r="D1045" s="115">
        <v>1125</v>
      </c>
      <c r="E1045" s="115">
        <v>1073</v>
      </c>
      <c r="F1045" s="115">
        <v>1107.2</v>
      </c>
      <c r="G1045" s="115">
        <v>1121</v>
      </c>
      <c r="H1045" s="115">
        <v>1078.45</v>
      </c>
      <c r="I1045" s="115">
        <v>6204</v>
      </c>
      <c r="J1045" s="115">
        <v>6790678.2999999998</v>
      </c>
      <c r="K1045" s="117">
        <v>43306</v>
      </c>
      <c r="L1045" s="115">
        <v>565</v>
      </c>
      <c r="M1045" s="115" t="s">
        <v>1469</v>
      </c>
      <c r="N1045" s="115"/>
    </row>
    <row r="1046" spans="1:14">
      <c r="A1046" s="115" t="s">
        <v>1470</v>
      </c>
      <c r="B1046" s="115" t="s">
        <v>393</v>
      </c>
      <c r="C1046" s="115">
        <v>1197.95</v>
      </c>
      <c r="D1046" s="115">
        <v>1225.2</v>
      </c>
      <c r="E1046" s="115">
        <v>1176.55</v>
      </c>
      <c r="F1046" s="115">
        <v>1189.3</v>
      </c>
      <c r="G1046" s="115">
        <v>1185</v>
      </c>
      <c r="H1046" s="115">
        <v>1196.3499999999999</v>
      </c>
      <c r="I1046" s="115">
        <v>10284</v>
      </c>
      <c r="J1046" s="115">
        <v>12280960.65</v>
      </c>
      <c r="K1046" s="117">
        <v>43306</v>
      </c>
      <c r="L1046" s="115">
        <v>369</v>
      </c>
      <c r="M1046" s="115" t="s">
        <v>1471</v>
      </c>
      <c r="N1046" s="115"/>
    </row>
    <row r="1047" spans="1:14">
      <c r="A1047" s="115" t="s">
        <v>123</v>
      </c>
      <c r="B1047" s="115" t="s">
        <v>393</v>
      </c>
      <c r="C1047" s="115">
        <v>3865</v>
      </c>
      <c r="D1047" s="115">
        <v>3950</v>
      </c>
      <c r="E1047" s="115">
        <v>3855.15</v>
      </c>
      <c r="F1047" s="115">
        <v>3881.3</v>
      </c>
      <c r="G1047" s="115">
        <v>3900</v>
      </c>
      <c r="H1047" s="115">
        <v>3863</v>
      </c>
      <c r="I1047" s="115">
        <v>31782</v>
      </c>
      <c r="J1047" s="115">
        <v>124072689.15000001</v>
      </c>
      <c r="K1047" s="117">
        <v>43306</v>
      </c>
      <c r="L1047" s="115">
        <v>5425</v>
      </c>
      <c r="M1047" s="115" t="s">
        <v>1472</v>
      </c>
      <c r="N1047" s="115"/>
    </row>
    <row r="1048" spans="1:14">
      <c r="A1048" s="115" t="s">
        <v>207</v>
      </c>
      <c r="B1048" s="115" t="s">
        <v>393</v>
      </c>
      <c r="C1048" s="115">
        <v>208.9</v>
      </c>
      <c r="D1048" s="115">
        <v>209.85</v>
      </c>
      <c r="E1048" s="115">
        <v>204.6</v>
      </c>
      <c r="F1048" s="115">
        <v>205.25</v>
      </c>
      <c r="G1048" s="115">
        <v>205.2</v>
      </c>
      <c r="H1048" s="115">
        <v>206.65</v>
      </c>
      <c r="I1048" s="115">
        <v>756209</v>
      </c>
      <c r="J1048" s="115">
        <v>156120230.09999999</v>
      </c>
      <c r="K1048" s="117">
        <v>43306</v>
      </c>
      <c r="L1048" s="115">
        <v>7637</v>
      </c>
      <c r="M1048" s="115" t="s">
        <v>1473</v>
      </c>
      <c r="N1048" s="115"/>
    </row>
    <row r="1049" spans="1:14">
      <c r="A1049" s="115" t="s">
        <v>2346</v>
      </c>
      <c r="B1049" s="115" t="s">
        <v>393</v>
      </c>
      <c r="C1049" s="115">
        <v>20.05</v>
      </c>
      <c r="D1049" s="115">
        <v>20.45</v>
      </c>
      <c r="E1049" s="115">
        <v>19.399999999999999</v>
      </c>
      <c r="F1049" s="115">
        <v>19.649999999999999</v>
      </c>
      <c r="G1049" s="115">
        <v>19.600000000000001</v>
      </c>
      <c r="H1049" s="115">
        <v>20</v>
      </c>
      <c r="I1049" s="115">
        <v>21071</v>
      </c>
      <c r="J1049" s="115">
        <v>420008.1</v>
      </c>
      <c r="K1049" s="117">
        <v>43306</v>
      </c>
      <c r="L1049" s="115">
        <v>339</v>
      </c>
      <c r="M1049" s="115" t="s">
        <v>2347</v>
      </c>
      <c r="N1049" s="115"/>
    </row>
    <row r="1050" spans="1:14">
      <c r="A1050" s="115" t="s">
        <v>2983</v>
      </c>
      <c r="B1050" s="115" t="s">
        <v>393</v>
      </c>
      <c r="C1050" s="115">
        <v>1.95</v>
      </c>
      <c r="D1050" s="115">
        <v>2.0499999999999998</v>
      </c>
      <c r="E1050" s="115">
        <v>1.9</v>
      </c>
      <c r="F1050" s="115">
        <v>2</v>
      </c>
      <c r="G1050" s="115">
        <v>2</v>
      </c>
      <c r="H1050" s="115">
        <v>1.95</v>
      </c>
      <c r="I1050" s="115">
        <v>34970</v>
      </c>
      <c r="J1050" s="115">
        <v>69660.55</v>
      </c>
      <c r="K1050" s="117">
        <v>43306</v>
      </c>
      <c r="L1050" s="115">
        <v>51</v>
      </c>
      <c r="M1050" s="115" t="s">
        <v>2984</v>
      </c>
      <c r="N1050" s="115"/>
    </row>
    <row r="1051" spans="1:14">
      <c r="A1051" s="115" t="s">
        <v>3358</v>
      </c>
      <c r="B1051" s="115" t="s">
        <v>393</v>
      </c>
      <c r="C1051" s="115">
        <v>122.95</v>
      </c>
      <c r="D1051" s="115">
        <v>122.95</v>
      </c>
      <c r="E1051" s="115">
        <v>111.25</v>
      </c>
      <c r="F1051" s="115">
        <v>111.25</v>
      </c>
      <c r="G1051" s="115">
        <v>111.25</v>
      </c>
      <c r="H1051" s="115">
        <v>117.1</v>
      </c>
      <c r="I1051" s="115">
        <v>102543</v>
      </c>
      <c r="J1051" s="115">
        <v>12165111.5</v>
      </c>
      <c r="K1051" s="117">
        <v>43306</v>
      </c>
      <c r="L1051" s="115">
        <v>830</v>
      </c>
      <c r="M1051" s="115" t="s">
        <v>3359</v>
      </c>
      <c r="N1051" s="115"/>
    </row>
    <row r="1052" spans="1:14">
      <c r="A1052" s="115" t="s">
        <v>1474</v>
      </c>
      <c r="B1052" s="115" t="s">
        <v>393</v>
      </c>
      <c r="C1052" s="115">
        <v>224.4</v>
      </c>
      <c r="D1052" s="115">
        <v>226.25</v>
      </c>
      <c r="E1052" s="115">
        <v>223.75</v>
      </c>
      <c r="F1052" s="115">
        <v>224.65</v>
      </c>
      <c r="G1052" s="115">
        <v>224.5</v>
      </c>
      <c r="H1052" s="115">
        <v>224.3</v>
      </c>
      <c r="I1052" s="115">
        <v>252637</v>
      </c>
      <c r="J1052" s="115">
        <v>56825305.950000003</v>
      </c>
      <c r="K1052" s="117">
        <v>43306</v>
      </c>
      <c r="L1052" s="115">
        <v>2643</v>
      </c>
      <c r="M1052" s="115" t="s">
        <v>1475</v>
      </c>
      <c r="N1052" s="115"/>
    </row>
    <row r="1053" spans="1:14">
      <c r="A1053" s="115" t="s">
        <v>2454</v>
      </c>
      <c r="B1053" s="115" t="s">
        <v>393</v>
      </c>
      <c r="C1053" s="115">
        <v>12.6</v>
      </c>
      <c r="D1053" s="115">
        <v>12.65</v>
      </c>
      <c r="E1053" s="115">
        <v>12.55</v>
      </c>
      <c r="F1053" s="115">
        <v>12.65</v>
      </c>
      <c r="G1053" s="115">
        <v>12.65</v>
      </c>
      <c r="H1053" s="115">
        <v>12.05</v>
      </c>
      <c r="I1053" s="115">
        <v>12247</v>
      </c>
      <c r="J1053" s="115">
        <v>154751.79999999999</v>
      </c>
      <c r="K1053" s="117">
        <v>43306</v>
      </c>
      <c r="L1053" s="115">
        <v>43</v>
      </c>
      <c r="M1053" s="115" t="s">
        <v>2455</v>
      </c>
      <c r="N1053" s="115"/>
    </row>
    <row r="1054" spans="1:14">
      <c r="A1054" s="115" t="s">
        <v>1476</v>
      </c>
      <c r="B1054" s="115" t="s">
        <v>393</v>
      </c>
      <c r="C1054" s="115">
        <v>36.299999999999997</v>
      </c>
      <c r="D1054" s="115">
        <v>36.950000000000003</v>
      </c>
      <c r="E1054" s="115">
        <v>35.85</v>
      </c>
      <c r="F1054" s="115">
        <v>36</v>
      </c>
      <c r="G1054" s="115">
        <v>36.5</v>
      </c>
      <c r="H1054" s="115">
        <v>36.049999999999997</v>
      </c>
      <c r="I1054" s="115">
        <v>64097</v>
      </c>
      <c r="J1054" s="115">
        <v>2326077</v>
      </c>
      <c r="K1054" s="117">
        <v>43306</v>
      </c>
      <c r="L1054" s="115">
        <v>295</v>
      </c>
      <c r="M1054" s="115" t="s">
        <v>1477</v>
      </c>
      <c r="N1054" s="115"/>
    </row>
    <row r="1055" spans="1:14">
      <c r="A1055" s="115" t="s">
        <v>3360</v>
      </c>
      <c r="B1055" s="115" t="s">
        <v>393</v>
      </c>
      <c r="C1055" s="115">
        <v>15.85</v>
      </c>
      <c r="D1055" s="115">
        <v>16.5</v>
      </c>
      <c r="E1055" s="115">
        <v>15.8</v>
      </c>
      <c r="F1055" s="115">
        <v>16.5</v>
      </c>
      <c r="G1055" s="115">
        <v>16.5</v>
      </c>
      <c r="H1055" s="115">
        <v>15.75</v>
      </c>
      <c r="I1055" s="115">
        <v>3242</v>
      </c>
      <c r="J1055" s="115">
        <v>53261.05</v>
      </c>
      <c r="K1055" s="117">
        <v>43306</v>
      </c>
      <c r="L1055" s="115">
        <v>15</v>
      </c>
      <c r="M1055" s="115" t="s">
        <v>3361</v>
      </c>
      <c r="N1055" s="115"/>
    </row>
    <row r="1056" spans="1:14">
      <c r="A1056" s="115" t="s">
        <v>124</v>
      </c>
      <c r="B1056" s="115" t="s">
        <v>393</v>
      </c>
      <c r="C1056" s="115">
        <v>157.75</v>
      </c>
      <c r="D1056" s="115">
        <v>160.75</v>
      </c>
      <c r="E1056" s="115">
        <v>157.25</v>
      </c>
      <c r="F1056" s="115">
        <v>159.05000000000001</v>
      </c>
      <c r="G1056" s="115">
        <v>159</v>
      </c>
      <c r="H1056" s="115">
        <v>157.19999999999999</v>
      </c>
      <c r="I1056" s="115">
        <v>4063454</v>
      </c>
      <c r="J1056" s="115">
        <v>646642966.95000005</v>
      </c>
      <c r="K1056" s="117">
        <v>43306</v>
      </c>
      <c r="L1056" s="115">
        <v>35407</v>
      </c>
      <c r="M1056" s="115" t="s">
        <v>1478</v>
      </c>
      <c r="N1056" s="115"/>
    </row>
    <row r="1057" spans="1:14">
      <c r="A1057" s="115" t="s">
        <v>1479</v>
      </c>
      <c r="B1057" s="115" t="s">
        <v>393</v>
      </c>
      <c r="C1057" s="115">
        <v>43.55</v>
      </c>
      <c r="D1057" s="115">
        <v>45.85</v>
      </c>
      <c r="E1057" s="115">
        <v>42.5</v>
      </c>
      <c r="F1057" s="115">
        <v>44.05</v>
      </c>
      <c r="G1057" s="115">
        <v>43.5</v>
      </c>
      <c r="H1057" s="115">
        <v>43.05</v>
      </c>
      <c r="I1057" s="115">
        <v>573695</v>
      </c>
      <c r="J1057" s="115">
        <v>25543740.149999999</v>
      </c>
      <c r="K1057" s="117">
        <v>43306</v>
      </c>
      <c r="L1057" s="115">
        <v>2423</v>
      </c>
      <c r="M1057" s="115" t="s">
        <v>1480</v>
      </c>
      <c r="N1057" s="115"/>
    </row>
    <row r="1058" spans="1:14">
      <c r="A1058" s="115" t="s">
        <v>2425</v>
      </c>
      <c r="B1058" s="115" t="s">
        <v>393</v>
      </c>
      <c r="C1058" s="115">
        <v>74.95</v>
      </c>
      <c r="D1058" s="115">
        <v>76</v>
      </c>
      <c r="E1058" s="115">
        <v>72.5</v>
      </c>
      <c r="F1058" s="115">
        <v>73.349999999999994</v>
      </c>
      <c r="G1058" s="115">
        <v>73.5</v>
      </c>
      <c r="H1058" s="115">
        <v>73.599999999999994</v>
      </c>
      <c r="I1058" s="115">
        <v>5365</v>
      </c>
      <c r="J1058" s="115">
        <v>397411.75</v>
      </c>
      <c r="K1058" s="117">
        <v>43306</v>
      </c>
      <c r="L1058" s="115">
        <v>107</v>
      </c>
      <c r="M1058" s="115" t="s">
        <v>2426</v>
      </c>
      <c r="N1058" s="115"/>
    </row>
    <row r="1059" spans="1:14">
      <c r="A1059" s="115" t="s">
        <v>3191</v>
      </c>
      <c r="B1059" s="115" t="s">
        <v>3237</v>
      </c>
      <c r="C1059" s="115">
        <v>283</v>
      </c>
      <c r="D1059" s="115">
        <v>294</v>
      </c>
      <c r="E1059" s="115">
        <v>280</v>
      </c>
      <c r="F1059" s="115">
        <v>281.3</v>
      </c>
      <c r="G1059" s="115">
        <v>280</v>
      </c>
      <c r="H1059" s="115">
        <v>280.95</v>
      </c>
      <c r="I1059" s="115">
        <v>8836</v>
      </c>
      <c r="J1059" s="115">
        <v>2503779.75</v>
      </c>
      <c r="K1059" s="117">
        <v>43306</v>
      </c>
      <c r="L1059" s="115">
        <v>128</v>
      </c>
      <c r="M1059" s="115" t="s">
        <v>3192</v>
      </c>
      <c r="N1059" s="115"/>
    </row>
    <row r="1060" spans="1:14">
      <c r="A1060" s="115" t="s">
        <v>2985</v>
      </c>
      <c r="B1060" s="115" t="s">
        <v>3237</v>
      </c>
      <c r="C1060" s="115">
        <v>12.85</v>
      </c>
      <c r="D1060" s="115">
        <v>12.85</v>
      </c>
      <c r="E1060" s="115">
        <v>12.35</v>
      </c>
      <c r="F1060" s="115">
        <v>12.6</v>
      </c>
      <c r="G1060" s="115">
        <v>12.65</v>
      </c>
      <c r="H1060" s="115">
        <v>12.6</v>
      </c>
      <c r="I1060" s="115">
        <v>217431</v>
      </c>
      <c r="J1060" s="115">
        <v>2734701.05</v>
      </c>
      <c r="K1060" s="117">
        <v>43306</v>
      </c>
      <c r="L1060" s="115">
        <v>455</v>
      </c>
      <c r="M1060" s="115" t="s">
        <v>2986</v>
      </c>
      <c r="N1060" s="115"/>
    </row>
    <row r="1061" spans="1:14">
      <c r="A1061" s="115" t="s">
        <v>1481</v>
      </c>
      <c r="B1061" s="115" t="s">
        <v>393</v>
      </c>
      <c r="C1061" s="115">
        <v>143.25</v>
      </c>
      <c r="D1061" s="115">
        <v>146</v>
      </c>
      <c r="E1061" s="115">
        <v>143</v>
      </c>
      <c r="F1061" s="115">
        <v>144.05000000000001</v>
      </c>
      <c r="G1061" s="115">
        <v>143</v>
      </c>
      <c r="H1061" s="115">
        <v>143.05000000000001</v>
      </c>
      <c r="I1061" s="115">
        <v>9948</v>
      </c>
      <c r="J1061" s="115">
        <v>1427050.25</v>
      </c>
      <c r="K1061" s="117">
        <v>43306</v>
      </c>
      <c r="L1061" s="115">
        <v>73</v>
      </c>
      <c r="M1061" s="115" t="s">
        <v>1482</v>
      </c>
      <c r="N1061" s="115"/>
    </row>
    <row r="1062" spans="1:14">
      <c r="A1062" s="115" t="s">
        <v>1483</v>
      </c>
      <c r="B1062" s="115" t="s">
        <v>393</v>
      </c>
      <c r="C1062" s="115">
        <v>40.65</v>
      </c>
      <c r="D1062" s="115">
        <v>40.65</v>
      </c>
      <c r="E1062" s="115">
        <v>38.1</v>
      </c>
      <c r="F1062" s="115">
        <v>38.4</v>
      </c>
      <c r="G1062" s="115">
        <v>38.6</v>
      </c>
      <c r="H1062" s="115">
        <v>40.15</v>
      </c>
      <c r="I1062" s="115">
        <v>77147</v>
      </c>
      <c r="J1062" s="115">
        <v>2985474.7</v>
      </c>
      <c r="K1062" s="117">
        <v>43306</v>
      </c>
      <c r="L1062" s="115">
        <v>705</v>
      </c>
      <c r="M1062" s="115" t="s">
        <v>1484</v>
      </c>
      <c r="N1062" s="115"/>
    </row>
    <row r="1063" spans="1:14">
      <c r="A1063" s="115" t="s">
        <v>1485</v>
      </c>
      <c r="B1063" s="115" t="s">
        <v>393</v>
      </c>
      <c r="C1063" s="115">
        <v>32</v>
      </c>
      <c r="D1063" s="115">
        <v>32.5</v>
      </c>
      <c r="E1063" s="115">
        <v>29.35</v>
      </c>
      <c r="F1063" s="115">
        <v>29.75</v>
      </c>
      <c r="G1063" s="115">
        <v>29.55</v>
      </c>
      <c r="H1063" s="115">
        <v>30.6</v>
      </c>
      <c r="I1063" s="115">
        <v>37609</v>
      </c>
      <c r="J1063" s="115">
        <v>1128229.3</v>
      </c>
      <c r="K1063" s="117">
        <v>43306</v>
      </c>
      <c r="L1063" s="115">
        <v>164</v>
      </c>
      <c r="M1063" s="115" t="s">
        <v>1486</v>
      </c>
      <c r="N1063" s="115"/>
    </row>
    <row r="1064" spans="1:14">
      <c r="A1064" s="115" t="s">
        <v>2987</v>
      </c>
      <c r="B1064" s="115" t="s">
        <v>393</v>
      </c>
      <c r="C1064" s="115">
        <v>11.55</v>
      </c>
      <c r="D1064" s="115">
        <v>12.35</v>
      </c>
      <c r="E1064" s="115">
        <v>11.55</v>
      </c>
      <c r="F1064" s="115">
        <v>12.05</v>
      </c>
      <c r="G1064" s="115">
        <v>12.05</v>
      </c>
      <c r="H1064" s="115">
        <v>12.1</v>
      </c>
      <c r="I1064" s="115">
        <v>2194</v>
      </c>
      <c r="J1064" s="115">
        <v>26714.55</v>
      </c>
      <c r="K1064" s="117">
        <v>43306</v>
      </c>
      <c r="L1064" s="115">
        <v>13</v>
      </c>
      <c r="M1064" s="115" t="s">
        <v>2988</v>
      </c>
      <c r="N1064" s="115"/>
    </row>
    <row r="1065" spans="1:14">
      <c r="A1065" s="115" t="s">
        <v>125</v>
      </c>
      <c r="B1065" s="115" t="s">
        <v>393</v>
      </c>
      <c r="C1065" s="115">
        <v>74.45</v>
      </c>
      <c r="D1065" s="115">
        <v>77.7</v>
      </c>
      <c r="E1065" s="115">
        <v>70.599999999999994</v>
      </c>
      <c r="F1065" s="115">
        <v>73</v>
      </c>
      <c r="G1065" s="115">
        <v>71.3</v>
      </c>
      <c r="H1065" s="115">
        <v>73.95</v>
      </c>
      <c r="I1065" s="115">
        <v>11158566</v>
      </c>
      <c r="J1065" s="115">
        <v>821046987.45000005</v>
      </c>
      <c r="K1065" s="117">
        <v>43306</v>
      </c>
      <c r="L1065" s="115">
        <v>36337</v>
      </c>
      <c r="M1065" s="115" t="s">
        <v>1487</v>
      </c>
      <c r="N1065" s="115"/>
    </row>
    <row r="1066" spans="1:14">
      <c r="A1066" s="115" t="s">
        <v>1488</v>
      </c>
      <c r="B1066" s="115" t="s">
        <v>393</v>
      </c>
      <c r="C1066" s="115">
        <v>265</v>
      </c>
      <c r="D1066" s="115">
        <v>268</v>
      </c>
      <c r="E1066" s="115">
        <v>253.1</v>
      </c>
      <c r="F1066" s="115">
        <v>255.5</v>
      </c>
      <c r="G1066" s="115">
        <v>253.1</v>
      </c>
      <c r="H1066" s="115">
        <v>263.05</v>
      </c>
      <c r="I1066" s="115">
        <v>40169</v>
      </c>
      <c r="J1066" s="115">
        <v>10475562.75</v>
      </c>
      <c r="K1066" s="117">
        <v>43306</v>
      </c>
      <c r="L1066" s="115">
        <v>3111</v>
      </c>
      <c r="M1066" s="115" t="s">
        <v>1489</v>
      </c>
      <c r="N1066" s="115"/>
    </row>
    <row r="1067" spans="1:14">
      <c r="A1067" s="115" t="s">
        <v>320</v>
      </c>
      <c r="B1067" s="115" t="s">
        <v>393</v>
      </c>
      <c r="C1067" s="115">
        <v>121.1</v>
      </c>
      <c r="D1067" s="115">
        <v>122.5</v>
      </c>
      <c r="E1067" s="115">
        <v>115.3</v>
      </c>
      <c r="F1067" s="115">
        <v>120.15</v>
      </c>
      <c r="G1067" s="115">
        <v>120.8</v>
      </c>
      <c r="H1067" s="115">
        <v>122.15</v>
      </c>
      <c r="I1067" s="115">
        <v>115881</v>
      </c>
      <c r="J1067" s="115">
        <v>13816048.15</v>
      </c>
      <c r="K1067" s="117">
        <v>43306</v>
      </c>
      <c r="L1067" s="115">
        <v>1885</v>
      </c>
      <c r="M1067" s="115" t="s">
        <v>1490</v>
      </c>
      <c r="N1067" s="115"/>
    </row>
    <row r="1068" spans="1:14">
      <c r="A1068" s="115" t="s">
        <v>3414</v>
      </c>
      <c r="B1068" s="115" t="s">
        <v>393</v>
      </c>
      <c r="C1068" s="115">
        <v>117.9</v>
      </c>
      <c r="D1068" s="115">
        <v>117.9</v>
      </c>
      <c r="E1068" s="115">
        <v>113.1</v>
      </c>
      <c r="F1068" s="115">
        <v>114.95</v>
      </c>
      <c r="G1068" s="115">
        <v>114.5</v>
      </c>
      <c r="H1068" s="115">
        <v>115.85</v>
      </c>
      <c r="I1068" s="115">
        <v>194697</v>
      </c>
      <c r="J1068" s="115">
        <v>22345571</v>
      </c>
      <c r="K1068" s="117">
        <v>43306</v>
      </c>
      <c r="L1068" s="115">
        <v>553</v>
      </c>
      <c r="M1068" s="115" t="s">
        <v>3415</v>
      </c>
      <c r="N1068" s="115"/>
    </row>
    <row r="1069" spans="1:14">
      <c r="A1069" s="115" t="s">
        <v>1491</v>
      </c>
      <c r="B1069" s="115" t="s">
        <v>393</v>
      </c>
      <c r="C1069" s="115">
        <v>46.4</v>
      </c>
      <c r="D1069" s="115">
        <v>47.25</v>
      </c>
      <c r="E1069" s="115">
        <v>45.55</v>
      </c>
      <c r="F1069" s="115">
        <v>45.7</v>
      </c>
      <c r="G1069" s="115">
        <v>45.95</v>
      </c>
      <c r="H1069" s="115">
        <v>46.05</v>
      </c>
      <c r="I1069" s="115">
        <v>54117</v>
      </c>
      <c r="J1069" s="115">
        <v>2502803.15</v>
      </c>
      <c r="K1069" s="117">
        <v>43306</v>
      </c>
      <c r="L1069" s="115">
        <v>685</v>
      </c>
      <c r="M1069" s="115" t="s">
        <v>1492</v>
      </c>
      <c r="N1069" s="115"/>
    </row>
    <row r="1070" spans="1:14">
      <c r="A1070" s="115" t="s">
        <v>2989</v>
      </c>
      <c r="B1070" s="115" t="s">
        <v>393</v>
      </c>
      <c r="C1070" s="115">
        <v>305.14999999999998</v>
      </c>
      <c r="D1070" s="115">
        <v>350</v>
      </c>
      <c r="E1070" s="115">
        <v>304.60000000000002</v>
      </c>
      <c r="F1070" s="115">
        <v>305</v>
      </c>
      <c r="G1070" s="115">
        <v>304.60000000000002</v>
      </c>
      <c r="H1070" s="115">
        <v>308.7</v>
      </c>
      <c r="I1070" s="115">
        <v>12155</v>
      </c>
      <c r="J1070" s="115">
        <v>3805677.6</v>
      </c>
      <c r="K1070" s="117">
        <v>43306</v>
      </c>
      <c r="L1070" s="115">
        <v>367</v>
      </c>
      <c r="M1070" s="115" t="s">
        <v>2990</v>
      </c>
      <c r="N1070" s="115"/>
    </row>
    <row r="1071" spans="1:14">
      <c r="A1071" s="115" t="s">
        <v>2822</v>
      </c>
      <c r="B1071" s="115" t="s">
        <v>393</v>
      </c>
      <c r="C1071" s="115">
        <v>29.35</v>
      </c>
      <c r="D1071" s="115">
        <v>29.45</v>
      </c>
      <c r="E1071" s="115">
        <v>28.5</v>
      </c>
      <c r="F1071" s="115">
        <v>28.6</v>
      </c>
      <c r="G1071" s="115">
        <v>28.5</v>
      </c>
      <c r="H1071" s="115">
        <v>29.35</v>
      </c>
      <c r="I1071" s="115">
        <v>158258</v>
      </c>
      <c r="J1071" s="115">
        <v>4579200.3499999996</v>
      </c>
      <c r="K1071" s="117">
        <v>43306</v>
      </c>
      <c r="L1071" s="115">
        <v>755</v>
      </c>
      <c r="M1071" s="115" t="s">
        <v>2823</v>
      </c>
      <c r="N1071" s="115"/>
    </row>
    <row r="1072" spans="1:14">
      <c r="A1072" s="115" t="s">
        <v>1493</v>
      </c>
      <c r="B1072" s="115" t="s">
        <v>393</v>
      </c>
      <c r="C1072" s="115">
        <v>177.95</v>
      </c>
      <c r="D1072" s="115">
        <v>177.95</v>
      </c>
      <c r="E1072" s="115">
        <v>170.8</v>
      </c>
      <c r="F1072" s="115">
        <v>174.15</v>
      </c>
      <c r="G1072" s="115">
        <v>175</v>
      </c>
      <c r="H1072" s="115">
        <v>174.9</v>
      </c>
      <c r="I1072" s="115">
        <v>35572</v>
      </c>
      <c r="J1072" s="115">
        <v>6213222.4500000002</v>
      </c>
      <c r="K1072" s="117">
        <v>43306</v>
      </c>
      <c r="L1072" s="115">
        <v>574</v>
      </c>
      <c r="M1072" s="115" t="s">
        <v>1494</v>
      </c>
      <c r="N1072" s="115"/>
    </row>
    <row r="1073" spans="1:14">
      <c r="A1073" s="115" t="s">
        <v>1495</v>
      </c>
      <c r="B1073" s="115" t="s">
        <v>393</v>
      </c>
      <c r="C1073" s="115">
        <v>990.95</v>
      </c>
      <c r="D1073" s="115">
        <v>1144.3</v>
      </c>
      <c r="E1073" s="115">
        <v>988.05</v>
      </c>
      <c r="F1073" s="115">
        <v>1067.1500000000001</v>
      </c>
      <c r="G1073" s="115">
        <v>1059.95</v>
      </c>
      <c r="H1073" s="115">
        <v>981.65</v>
      </c>
      <c r="I1073" s="115">
        <v>35074</v>
      </c>
      <c r="J1073" s="115">
        <v>38064751.149999999</v>
      </c>
      <c r="K1073" s="117">
        <v>43306</v>
      </c>
      <c r="L1073" s="115">
        <v>5164</v>
      </c>
      <c r="M1073" s="115" t="s">
        <v>1496</v>
      </c>
      <c r="N1073" s="115"/>
    </row>
    <row r="1074" spans="1:14">
      <c r="A1074" s="115" t="s">
        <v>2287</v>
      </c>
      <c r="B1074" s="115" t="s">
        <v>393</v>
      </c>
      <c r="C1074" s="115">
        <v>15.4</v>
      </c>
      <c r="D1074" s="115">
        <v>15.4</v>
      </c>
      <c r="E1074" s="115">
        <v>13.6</v>
      </c>
      <c r="F1074" s="115">
        <v>14.05</v>
      </c>
      <c r="G1074" s="115">
        <v>14.5</v>
      </c>
      <c r="H1074" s="115">
        <v>15.1</v>
      </c>
      <c r="I1074" s="115">
        <v>52665</v>
      </c>
      <c r="J1074" s="115">
        <v>755114.45</v>
      </c>
      <c r="K1074" s="117">
        <v>43306</v>
      </c>
      <c r="L1074" s="115">
        <v>521</v>
      </c>
      <c r="M1074" s="115" t="s">
        <v>2288</v>
      </c>
      <c r="N1074" s="115"/>
    </row>
    <row r="1075" spans="1:14">
      <c r="A1075" s="115" t="s">
        <v>2991</v>
      </c>
      <c r="B1075" s="115" t="s">
        <v>393</v>
      </c>
      <c r="C1075" s="115">
        <v>15.65</v>
      </c>
      <c r="D1075" s="115">
        <v>16.399999999999999</v>
      </c>
      <c r="E1075" s="115">
        <v>15.3</v>
      </c>
      <c r="F1075" s="115">
        <v>15.65</v>
      </c>
      <c r="G1075" s="115">
        <v>15.55</v>
      </c>
      <c r="H1075" s="115">
        <v>15.75</v>
      </c>
      <c r="I1075" s="115">
        <v>3938</v>
      </c>
      <c r="J1075" s="115">
        <v>61994.5</v>
      </c>
      <c r="K1075" s="117">
        <v>43306</v>
      </c>
      <c r="L1075" s="115">
        <v>73</v>
      </c>
      <c r="M1075" s="115" t="s">
        <v>2992</v>
      </c>
      <c r="N1075" s="115"/>
    </row>
    <row r="1076" spans="1:14">
      <c r="A1076" s="115" t="s">
        <v>3193</v>
      </c>
      <c r="B1076" s="115" t="s">
        <v>393</v>
      </c>
      <c r="C1076" s="115">
        <v>11.35</v>
      </c>
      <c r="D1076" s="115">
        <v>11.85</v>
      </c>
      <c r="E1076" s="115">
        <v>10.6</v>
      </c>
      <c r="F1076" s="115">
        <v>11.2</v>
      </c>
      <c r="G1076" s="115">
        <v>11.25</v>
      </c>
      <c r="H1076" s="115">
        <v>10.95</v>
      </c>
      <c r="I1076" s="115">
        <v>13896</v>
      </c>
      <c r="J1076" s="115">
        <v>156531.35</v>
      </c>
      <c r="K1076" s="117">
        <v>43306</v>
      </c>
      <c r="L1076" s="115">
        <v>112</v>
      </c>
      <c r="M1076" s="115" t="s">
        <v>3194</v>
      </c>
      <c r="N1076" s="115"/>
    </row>
    <row r="1077" spans="1:14">
      <c r="A1077" s="115" t="s">
        <v>3816</v>
      </c>
      <c r="B1077" s="115" t="s">
        <v>393</v>
      </c>
      <c r="C1077" s="115">
        <v>3.5</v>
      </c>
      <c r="D1077" s="115">
        <v>3.5</v>
      </c>
      <c r="E1077" s="115">
        <v>3.5</v>
      </c>
      <c r="F1077" s="115">
        <v>3.5</v>
      </c>
      <c r="G1077" s="115">
        <v>3.5</v>
      </c>
      <c r="H1077" s="115">
        <v>3.5</v>
      </c>
      <c r="I1077" s="115">
        <v>100</v>
      </c>
      <c r="J1077" s="115">
        <v>350</v>
      </c>
      <c r="K1077" s="117">
        <v>43306</v>
      </c>
      <c r="L1077" s="115">
        <v>2</v>
      </c>
      <c r="M1077" s="115" t="s">
        <v>3817</v>
      </c>
      <c r="N1077" s="115"/>
    </row>
    <row r="1078" spans="1:14">
      <c r="A1078" s="115" t="s">
        <v>231</v>
      </c>
      <c r="B1078" s="115" t="s">
        <v>393</v>
      </c>
      <c r="C1078" s="115">
        <v>28699</v>
      </c>
      <c r="D1078" s="115">
        <v>28699</v>
      </c>
      <c r="E1078" s="115">
        <v>28251</v>
      </c>
      <c r="F1078" s="115">
        <v>28359.85</v>
      </c>
      <c r="G1078" s="115">
        <v>28300</v>
      </c>
      <c r="H1078" s="115">
        <v>28513.4</v>
      </c>
      <c r="I1078" s="115">
        <v>16441</v>
      </c>
      <c r="J1078" s="115">
        <v>468024582.44999999</v>
      </c>
      <c r="K1078" s="117">
        <v>43306</v>
      </c>
      <c r="L1078" s="115">
        <v>6286</v>
      </c>
      <c r="M1078" s="115" t="s">
        <v>1497</v>
      </c>
      <c r="N1078" s="115"/>
    </row>
    <row r="1079" spans="1:14">
      <c r="A1079" s="115" t="s">
        <v>2821</v>
      </c>
      <c r="B1079" s="115" t="s">
        <v>393</v>
      </c>
      <c r="C1079" s="115">
        <v>312</v>
      </c>
      <c r="D1079" s="115">
        <v>312</v>
      </c>
      <c r="E1079" s="115">
        <v>305.7</v>
      </c>
      <c r="F1079" s="115">
        <v>311.8</v>
      </c>
      <c r="G1079" s="115">
        <v>311.85000000000002</v>
      </c>
      <c r="H1079" s="115">
        <v>306.85000000000002</v>
      </c>
      <c r="I1079" s="115">
        <v>50</v>
      </c>
      <c r="J1079" s="115">
        <v>15304.55</v>
      </c>
      <c r="K1079" s="117">
        <v>43306</v>
      </c>
      <c r="L1079" s="115">
        <v>6</v>
      </c>
      <c r="M1079" s="115" t="s">
        <v>2170</v>
      </c>
      <c r="N1079" s="115"/>
    </row>
    <row r="1080" spans="1:14">
      <c r="A1080" s="115" t="s">
        <v>2993</v>
      </c>
      <c r="B1080" s="115" t="s">
        <v>393</v>
      </c>
      <c r="C1080" s="115">
        <v>49</v>
      </c>
      <c r="D1080" s="115">
        <v>49.2</v>
      </c>
      <c r="E1080" s="115">
        <v>44.05</v>
      </c>
      <c r="F1080" s="115">
        <v>45</v>
      </c>
      <c r="G1080" s="115">
        <v>44.35</v>
      </c>
      <c r="H1080" s="115">
        <v>45.55</v>
      </c>
      <c r="I1080" s="115">
        <v>1510</v>
      </c>
      <c r="J1080" s="115">
        <v>71409.350000000006</v>
      </c>
      <c r="K1080" s="117">
        <v>43306</v>
      </c>
      <c r="L1080" s="115">
        <v>18</v>
      </c>
      <c r="M1080" s="115" t="s">
        <v>2994</v>
      </c>
      <c r="N1080" s="115"/>
    </row>
    <row r="1081" spans="1:14">
      <c r="A1081" s="115" t="s">
        <v>2427</v>
      </c>
      <c r="B1081" s="115" t="s">
        <v>393</v>
      </c>
      <c r="C1081" s="115">
        <v>42.1</v>
      </c>
      <c r="D1081" s="115">
        <v>43.5</v>
      </c>
      <c r="E1081" s="115">
        <v>41.55</v>
      </c>
      <c r="F1081" s="115">
        <v>42.1</v>
      </c>
      <c r="G1081" s="115">
        <v>41.9</v>
      </c>
      <c r="H1081" s="115">
        <v>43.1</v>
      </c>
      <c r="I1081" s="115">
        <v>1426</v>
      </c>
      <c r="J1081" s="115">
        <v>60200.75</v>
      </c>
      <c r="K1081" s="117">
        <v>43306</v>
      </c>
      <c r="L1081" s="115">
        <v>30</v>
      </c>
      <c r="M1081" s="115" t="s">
        <v>2428</v>
      </c>
      <c r="N1081" s="115"/>
    </row>
    <row r="1082" spans="1:14">
      <c r="A1082" s="115" t="s">
        <v>1498</v>
      </c>
      <c r="B1082" s="115" t="s">
        <v>393</v>
      </c>
      <c r="C1082" s="115">
        <v>219.45</v>
      </c>
      <c r="D1082" s="115">
        <v>234.8</v>
      </c>
      <c r="E1082" s="115">
        <v>215.7</v>
      </c>
      <c r="F1082" s="115">
        <v>226.55</v>
      </c>
      <c r="G1082" s="115">
        <v>226</v>
      </c>
      <c r="H1082" s="115">
        <v>217.8</v>
      </c>
      <c r="I1082" s="115">
        <v>124825</v>
      </c>
      <c r="J1082" s="115">
        <v>28197584.449999999</v>
      </c>
      <c r="K1082" s="117">
        <v>43306</v>
      </c>
      <c r="L1082" s="115">
        <v>2858</v>
      </c>
      <c r="M1082" s="115" t="s">
        <v>1499</v>
      </c>
      <c r="N1082" s="115"/>
    </row>
    <row r="1083" spans="1:14">
      <c r="A1083" s="115" t="s">
        <v>1500</v>
      </c>
      <c r="B1083" s="115" t="s">
        <v>393</v>
      </c>
      <c r="C1083" s="115">
        <v>162</v>
      </c>
      <c r="D1083" s="115">
        <v>164.95</v>
      </c>
      <c r="E1083" s="115">
        <v>154</v>
      </c>
      <c r="F1083" s="115">
        <v>155.15</v>
      </c>
      <c r="G1083" s="115">
        <v>155.9</v>
      </c>
      <c r="H1083" s="115">
        <v>162.55000000000001</v>
      </c>
      <c r="I1083" s="115">
        <v>38888</v>
      </c>
      <c r="J1083" s="115">
        <v>6072205.25</v>
      </c>
      <c r="K1083" s="117">
        <v>43306</v>
      </c>
      <c r="L1083" s="115">
        <v>709</v>
      </c>
      <c r="M1083" s="115" t="s">
        <v>1501</v>
      </c>
      <c r="N1083" s="115"/>
    </row>
    <row r="1084" spans="1:14">
      <c r="A1084" s="115" t="s">
        <v>1502</v>
      </c>
      <c r="B1084" s="115" t="s">
        <v>393</v>
      </c>
      <c r="C1084" s="115">
        <v>266.10000000000002</v>
      </c>
      <c r="D1084" s="115">
        <v>276.05</v>
      </c>
      <c r="E1084" s="115">
        <v>265.39999999999998</v>
      </c>
      <c r="F1084" s="115">
        <v>274.5</v>
      </c>
      <c r="G1084" s="115">
        <v>275.95</v>
      </c>
      <c r="H1084" s="115">
        <v>264.3</v>
      </c>
      <c r="I1084" s="115">
        <v>7527</v>
      </c>
      <c r="J1084" s="115">
        <v>2034054.65</v>
      </c>
      <c r="K1084" s="117">
        <v>43306</v>
      </c>
      <c r="L1084" s="115">
        <v>320</v>
      </c>
      <c r="M1084" s="115" t="s">
        <v>1503</v>
      </c>
      <c r="N1084" s="115"/>
    </row>
    <row r="1085" spans="1:14">
      <c r="A1085" s="115" t="s">
        <v>2995</v>
      </c>
      <c r="B1085" s="115" t="s">
        <v>393</v>
      </c>
      <c r="C1085" s="115">
        <v>3.65</v>
      </c>
      <c r="D1085" s="115">
        <v>3.65</v>
      </c>
      <c r="E1085" s="115">
        <v>3.35</v>
      </c>
      <c r="F1085" s="115">
        <v>3.35</v>
      </c>
      <c r="G1085" s="115">
        <v>3.35</v>
      </c>
      <c r="H1085" s="115">
        <v>3.5</v>
      </c>
      <c r="I1085" s="115">
        <v>59646</v>
      </c>
      <c r="J1085" s="115">
        <v>201746.25</v>
      </c>
      <c r="K1085" s="117">
        <v>43306</v>
      </c>
      <c r="L1085" s="115">
        <v>60</v>
      </c>
      <c r="M1085" s="115" t="s">
        <v>2996</v>
      </c>
      <c r="N1085" s="115"/>
    </row>
    <row r="1086" spans="1:14">
      <c r="A1086" s="115" t="s">
        <v>2750</v>
      </c>
      <c r="B1086" s="115" t="s">
        <v>393</v>
      </c>
      <c r="C1086" s="115">
        <v>14.2</v>
      </c>
      <c r="D1086" s="115">
        <v>14.9</v>
      </c>
      <c r="E1086" s="115">
        <v>13.9</v>
      </c>
      <c r="F1086" s="115">
        <v>14.5</v>
      </c>
      <c r="G1086" s="115">
        <v>14.9</v>
      </c>
      <c r="H1086" s="115">
        <v>14.05</v>
      </c>
      <c r="I1086" s="115">
        <v>51541</v>
      </c>
      <c r="J1086" s="115">
        <v>739781.65</v>
      </c>
      <c r="K1086" s="117">
        <v>43306</v>
      </c>
      <c r="L1086" s="115">
        <v>147</v>
      </c>
      <c r="M1086" s="115" t="s">
        <v>2751</v>
      </c>
      <c r="N1086" s="115"/>
    </row>
    <row r="1087" spans="1:14">
      <c r="A1087" s="115" t="s">
        <v>1504</v>
      </c>
      <c r="B1087" s="115" t="s">
        <v>393</v>
      </c>
      <c r="C1087" s="115">
        <v>295.5</v>
      </c>
      <c r="D1087" s="115">
        <v>304</v>
      </c>
      <c r="E1087" s="115">
        <v>291</v>
      </c>
      <c r="F1087" s="115">
        <v>292.3</v>
      </c>
      <c r="G1087" s="115">
        <v>291.60000000000002</v>
      </c>
      <c r="H1087" s="115">
        <v>294.7</v>
      </c>
      <c r="I1087" s="115">
        <v>421037</v>
      </c>
      <c r="J1087" s="115">
        <v>125208944.25</v>
      </c>
      <c r="K1087" s="117">
        <v>43306</v>
      </c>
      <c r="L1087" s="115">
        <v>11340</v>
      </c>
      <c r="M1087" s="115" t="s">
        <v>1505</v>
      </c>
      <c r="N1087" s="115"/>
    </row>
    <row r="1088" spans="1:14">
      <c r="A1088" s="115" t="s">
        <v>2752</v>
      </c>
      <c r="B1088" s="115" t="s">
        <v>393</v>
      </c>
      <c r="C1088" s="115">
        <v>11.45</v>
      </c>
      <c r="D1088" s="115">
        <v>11.75</v>
      </c>
      <c r="E1088" s="115">
        <v>11.1</v>
      </c>
      <c r="F1088" s="115">
        <v>11.5</v>
      </c>
      <c r="G1088" s="115">
        <v>11.5</v>
      </c>
      <c r="H1088" s="115">
        <v>11.2</v>
      </c>
      <c r="I1088" s="115">
        <v>29675</v>
      </c>
      <c r="J1088" s="115">
        <v>340848.8</v>
      </c>
      <c r="K1088" s="117">
        <v>43306</v>
      </c>
      <c r="L1088" s="115">
        <v>134</v>
      </c>
      <c r="M1088" s="115" t="s">
        <v>2753</v>
      </c>
      <c r="N1088" s="115"/>
    </row>
    <row r="1089" spans="1:14">
      <c r="A1089" s="115" t="s">
        <v>1506</v>
      </c>
      <c r="B1089" s="115" t="s">
        <v>393</v>
      </c>
      <c r="C1089" s="115">
        <v>39.85</v>
      </c>
      <c r="D1089" s="115">
        <v>41.45</v>
      </c>
      <c r="E1089" s="115">
        <v>39.799999999999997</v>
      </c>
      <c r="F1089" s="115">
        <v>40.299999999999997</v>
      </c>
      <c r="G1089" s="115">
        <v>40</v>
      </c>
      <c r="H1089" s="115">
        <v>39.75</v>
      </c>
      <c r="I1089" s="115">
        <v>136306</v>
      </c>
      <c r="J1089" s="115">
        <v>5514547.5999999996</v>
      </c>
      <c r="K1089" s="117">
        <v>43306</v>
      </c>
      <c r="L1089" s="115">
        <v>908</v>
      </c>
      <c r="M1089" s="115" t="s">
        <v>1507</v>
      </c>
      <c r="N1089" s="115"/>
    </row>
    <row r="1090" spans="1:14">
      <c r="A1090" s="115" t="s">
        <v>389</v>
      </c>
      <c r="B1090" s="115" t="s">
        <v>393</v>
      </c>
      <c r="C1090" s="115">
        <v>49.9</v>
      </c>
      <c r="D1090" s="115">
        <v>51.95</v>
      </c>
      <c r="E1090" s="115">
        <v>49.7</v>
      </c>
      <c r="F1090" s="115">
        <v>50.6</v>
      </c>
      <c r="G1090" s="115">
        <v>50.3</v>
      </c>
      <c r="H1090" s="115">
        <v>50.15</v>
      </c>
      <c r="I1090" s="115">
        <v>24918</v>
      </c>
      <c r="J1090" s="115">
        <v>1275019.8500000001</v>
      </c>
      <c r="K1090" s="117">
        <v>43306</v>
      </c>
      <c r="L1090" s="115">
        <v>253</v>
      </c>
      <c r="M1090" s="115" t="s">
        <v>1508</v>
      </c>
      <c r="N1090" s="115"/>
    </row>
    <row r="1091" spans="1:14">
      <c r="A1091" s="115" t="s">
        <v>2284</v>
      </c>
      <c r="B1091" s="115" t="s">
        <v>393</v>
      </c>
      <c r="C1091" s="115">
        <v>12.05</v>
      </c>
      <c r="D1091" s="115">
        <v>12.55</v>
      </c>
      <c r="E1091" s="115">
        <v>12</v>
      </c>
      <c r="F1091" s="115">
        <v>12</v>
      </c>
      <c r="G1091" s="115">
        <v>12</v>
      </c>
      <c r="H1091" s="115">
        <v>12.2</v>
      </c>
      <c r="I1091" s="115">
        <v>2559</v>
      </c>
      <c r="J1091" s="115">
        <v>31234.9</v>
      </c>
      <c r="K1091" s="117">
        <v>43306</v>
      </c>
      <c r="L1091" s="115">
        <v>20</v>
      </c>
      <c r="M1091" s="115" t="s">
        <v>2285</v>
      </c>
      <c r="N1091" s="115"/>
    </row>
    <row r="1092" spans="1:14">
      <c r="A1092" s="115" t="s">
        <v>2997</v>
      </c>
      <c r="B1092" s="115" t="s">
        <v>393</v>
      </c>
      <c r="C1092" s="115">
        <v>6.85</v>
      </c>
      <c r="D1092" s="115">
        <v>6.85</v>
      </c>
      <c r="E1092" s="115">
        <v>6.55</v>
      </c>
      <c r="F1092" s="115">
        <v>6.8</v>
      </c>
      <c r="G1092" s="115">
        <v>6.85</v>
      </c>
      <c r="H1092" s="115">
        <v>6.7</v>
      </c>
      <c r="I1092" s="115">
        <v>1057</v>
      </c>
      <c r="J1092" s="115">
        <v>7194.1</v>
      </c>
      <c r="K1092" s="117">
        <v>43306</v>
      </c>
      <c r="L1092" s="115">
        <v>11</v>
      </c>
      <c r="M1092" s="115" t="s">
        <v>2998</v>
      </c>
      <c r="N1092" s="115"/>
    </row>
    <row r="1093" spans="1:14">
      <c r="A1093" s="115" t="s">
        <v>356</v>
      </c>
      <c r="B1093" s="115" t="s">
        <v>393</v>
      </c>
      <c r="C1093" s="115">
        <v>90.1</v>
      </c>
      <c r="D1093" s="115">
        <v>90.9</v>
      </c>
      <c r="E1093" s="115">
        <v>79.349999999999994</v>
      </c>
      <c r="F1093" s="115">
        <v>83.9</v>
      </c>
      <c r="G1093" s="115">
        <v>83.75</v>
      </c>
      <c r="H1093" s="115">
        <v>91.6</v>
      </c>
      <c r="I1093" s="115">
        <v>34430314</v>
      </c>
      <c r="J1093" s="115">
        <v>2961297838.6999998</v>
      </c>
      <c r="K1093" s="117">
        <v>43306</v>
      </c>
      <c r="L1093" s="115">
        <v>177957</v>
      </c>
      <c r="M1093" s="115" t="s">
        <v>1509</v>
      </c>
      <c r="N1093" s="115"/>
    </row>
    <row r="1094" spans="1:14">
      <c r="A1094" s="115" t="s">
        <v>2171</v>
      </c>
      <c r="B1094" s="115" t="s">
        <v>393</v>
      </c>
      <c r="C1094" s="115">
        <v>25.95</v>
      </c>
      <c r="D1094" s="115">
        <v>26.1</v>
      </c>
      <c r="E1094" s="115">
        <v>24.9</v>
      </c>
      <c r="F1094" s="115">
        <v>25.15</v>
      </c>
      <c r="G1094" s="115">
        <v>25.4</v>
      </c>
      <c r="H1094" s="115">
        <v>25.75</v>
      </c>
      <c r="I1094" s="115">
        <v>24488</v>
      </c>
      <c r="J1094" s="115">
        <v>624792.85</v>
      </c>
      <c r="K1094" s="117">
        <v>43306</v>
      </c>
      <c r="L1094" s="115">
        <v>218</v>
      </c>
      <c r="M1094" s="115" t="s">
        <v>2172</v>
      </c>
      <c r="N1094" s="115"/>
    </row>
    <row r="1095" spans="1:14">
      <c r="A1095" s="115" t="s">
        <v>2999</v>
      </c>
      <c r="B1095" s="115" t="s">
        <v>393</v>
      </c>
      <c r="C1095" s="115">
        <v>8.25</v>
      </c>
      <c r="D1095" s="115">
        <v>8.25</v>
      </c>
      <c r="E1095" s="115">
        <v>7.65</v>
      </c>
      <c r="F1095" s="115">
        <v>7.85</v>
      </c>
      <c r="G1095" s="115">
        <v>7.65</v>
      </c>
      <c r="H1095" s="115">
        <v>8.0500000000000007</v>
      </c>
      <c r="I1095" s="115">
        <v>11213</v>
      </c>
      <c r="J1095" s="115">
        <v>89183.4</v>
      </c>
      <c r="K1095" s="117">
        <v>43306</v>
      </c>
      <c r="L1095" s="115">
        <v>43</v>
      </c>
      <c r="M1095" s="115" t="s">
        <v>3000</v>
      </c>
      <c r="N1095" s="115"/>
    </row>
    <row r="1096" spans="1:14">
      <c r="A1096" s="115" t="s">
        <v>1510</v>
      </c>
      <c r="B1096" s="115" t="s">
        <v>393</v>
      </c>
      <c r="C1096" s="115">
        <v>256</v>
      </c>
      <c r="D1096" s="115">
        <v>261.5</v>
      </c>
      <c r="E1096" s="115">
        <v>256</v>
      </c>
      <c r="F1096" s="115">
        <v>261.5</v>
      </c>
      <c r="G1096" s="115">
        <v>261.5</v>
      </c>
      <c r="H1096" s="115">
        <v>255</v>
      </c>
      <c r="I1096" s="115">
        <v>1039</v>
      </c>
      <c r="J1096" s="115">
        <v>271624</v>
      </c>
      <c r="K1096" s="117">
        <v>43306</v>
      </c>
      <c r="L1096" s="115">
        <v>6</v>
      </c>
      <c r="M1096" s="115" t="s">
        <v>1511</v>
      </c>
      <c r="N1096" s="115"/>
    </row>
    <row r="1097" spans="1:14">
      <c r="A1097" s="115" t="s">
        <v>3195</v>
      </c>
      <c r="B1097" s="115" t="s">
        <v>393</v>
      </c>
      <c r="C1097" s="115">
        <v>13.1</v>
      </c>
      <c r="D1097" s="115">
        <v>13.85</v>
      </c>
      <c r="E1097" s="115">
        <v>13.05</v>
      </c>
      <c r="F1097" s="115">
        <v>13.85</v>
      </c>
      <c r="G1097" s="115">
        <v>13.85</v>
      </c>
      <c r="H1097" s="115">
        <v>13.55</v>
      </c>
      <c r="I1097" s="115">
        <v>352</v>
      </c>
      <c r="J1097" s="115">
        <v>4799.3999999999996</v>
      </c>
      <c r="K1097" s="117">
        <v>43306</v>
      </c>
      <c r="L1097" s="115">
        <v>12</v>
      </c>
      <c r="M1097" s="115" t="s">
        <v>3196</v>
      </c>
      <c r="N1097" s="115"/>
    </row>
    <row r="1098" spans="1:14">
      <c r="A1098" s="115" t="s">
        <v>209</v>
      </c>
      <c r="B1098" s="115" t="s">
        <v>393</v>
      </c>
      <c r="C1098" s="115">
        <v>2729</v>
      </c>
      <c r="D1098" s="115">
        <v>2743.15</v>
      </c>
      <c r="E1098" s="115">
        <v>2694.2</v>
      </c>
      <c r="F1098" s="115">
        <v>2700.05</v>
      </c>
      <c r="G1098" s="115">
        <v>2696.3</v>
      </c>
      <c r="H1098" s="115">
        <v>2721.4</v>
      </c>
      <c r="I1098" s="115">
        <v>315133</v>
      </c>
      <c r="J1098" s="115">
        <v>854493587.70000005</v>
      </c>
      <c r="K1098" s="117">
        <v>43306</v>
      </c>
      <c r="L1098" s="115">
        <v>11468</v>
      </c>
      <c r="M1098" s="115" t="s">
        <v>1513</v>
      </c>
      <c r="N1098" s="115"/>
    </row>
    <row r="1099" spans="1:14">
      <c r="A1099" s="115" t="s">
        <v>1514</v>
      </c>
      <c r="B1099" s="115" t="s">
        <v>393</v>
      </c>
      <c r="C1099" s="115">
        <v>44.95</v>
      </c>
      <c r="D1099" s="115">
        <v>45.8</v>
      </c>
      <c r="E1099" s="115">
        <v>44.4</v>
      </c>
      <c r="F1099" s="115">
        <v>44.95</v>
      </c>
      <c r="G1099" s="115">
        <v>45</v>
      </c>
      <c r="H1099" s="115">
        <v>44.1</v>
      </c>
      <c r="I1099" s="115">
        <v>216975</v>
      </c>
      <c r="J1099" s="115">
        <v>9791373.4499999993</v>
      </c>
      <c r="K1099" s="117">
        <v>43306</v>
      </c>
      <c r="L1099" s="115">
        <v>898</v>
      </c>
      <c r="M1099" s="115" t="s">
        <v>1515</v>
      </c>
      <c r="N1099" s="115"/>
    </row>
    <row r="1100" spans="1:14">
      <c r="A1100" s="115" t="s">
        <v>1516</v>
      </c>
      <c r="B1100" s="115" t="s">
        <v>393</v>
      </c>
      <c r="C1100" s="115">
        <v>16.3</v>
      </c>
      <c r="D1100" s="115">
        <v>16.850000000000001</v>
      </c>
      <c r="E1100" s="115">
        <v>15.9</v>
      </c>
      <c r="F1100" s="115">
        <v>16.2</v>
      </c>
      <c r="G1100" s="115">
        <v>16.25</v>
      </c>
      <c r="H1100" s="115">
        <v>16.100000000000001</v>
      </c>
      <c r="I1100" s="115">
        <v>294284</v>
      </c>
      <c r="J1100" s="115">
        <v>4815438.0999999996</v>
      </c>
      <c r="K1100" s="117">
        <v>43306</v>
      </c>
      <c r="L1100" s="115">
        <v>1083</v>
      </c>
      <c r="M1100" s="115" t="s">
        <v>1517</v>
      </c>
      <c r="N1100" s="115"/>
    </row>
    <row r="1101" spans="1:14">
      <c r="A1101" s="115" t="s">
        <v>1518</v>
      </c>
      <c r="B1101" s="115" t="s">
        <v>393</v>
      </c>
      <c r="C1101" s="115">
        <v>60.95</v>
      </c>
      <c r="D1101" s="115">
        <v>61.5</v>
      </c>
      <c r="E1101" s="115">
        <v>59.05</v>
      </c>
      <c r="F1101" s="115">
        <v>59.45</v>
      </c>
      <c r="G1101" s="115">
        <v>59.1</v>
      </c>
      <c r="H1101" s="115">
        <v>60</v>
      </c>
      <c r="I1101" s="115">
        <v>7629</v>
      </c>
      <c r="J1101" s="115">
        <v>459352</v>
      </c>
      <c r="K1101" s="117">
        <v>43306</v>
      </c>
      <c r="L1101" s="115">
        <v>225</v>
      </c>
      <c r="M1101" s="115" t="s">
        <v>1519</v>
      </c>
      <c r="N1101" s="115"/>
    </row>
    <row r="1102" spans="1:14">
      <c r="A1102" s="115" t="s">
        <v>1520</v>
      </c>
      <c r="B1102" s="115" t="s">
        <v>393</v>
      </c>
      <c r="C1102" s="115">
        <v>854.25</v>
      </c>
      <c r="D1102" s="115">
        <v>870</v>
      </c>
      <c r="E1102" s="115">
        <v>833.6</v>
      </c>
      <c r="F1102" s="115">
        <v>838.45</v>
      </c>
      <c r="G1102" s="115">
        <v>836.6</v>
      </c>
      <c r="H1102" s="115">
        <v>848.45</v>
      </c>
      <c r="I1102" s="115">
        <v>179087</v>
      </c>
      <c r="J1102" s="115">
        <v>152135498</v>
      </c>
      <c r="K1102" s="117">
        <v>43306</v>
      </c>
      <c r="L1102" s="115">
        <v>15302</v>
      </c>
      <c r="M1102" s="115" t="s">
        <v>1521</v>
      </c>
      <c r="N1102" s="115"/>
    </row>
    <row r="1103" spans="1:14">
      <c r="A1103" s="115" t="s">
        <v>3362</v>
      </c>
      <c r="B1103" s="115" t="s">
        <v>393</v>
      </c>
      <c r="C1103" s="115">
        <v>34.15</v>
      </c>
      <c r="D1103" s="115">
        <v>35.799999999999997</v>
      </c>
      <c r="E1103" s="115">
        <v>33.5</v>
      </c>
      <c r="F1103" s="115">
        <v>35.5</v>
      </c>
      <c r="G1103" s="115">
        <v>35.799999999999997</v>
      </c>
      <c r="H1103" s="115">
        <v>34.1</v>
      </c>
      <c r="I1103" s="115">
        <v>6541</v>
      </c>
      <c r="J1103" s="115">
        <v>228483.7</v>
      </c>
      <c r="K1103" s="117">
        <v>43306</v>
      </c>
      <c r="L1103" s="115">
        <v>75</v>
      </c>
      <c r="M1103" s="115" t="s">
        <v>3363</v>
      </c>
      <c r="N1103" s="115"/>
    </row>
    <row r="1104" spans="1:14">
      <c r="A1104" s="115" t="s">
        <v>126</v>
      </c>
      <c r="B1104" s="115" t="s">
        <v>393</v>
      </c>
      <c r="C1104" s="115">
        <v>216</v>
      </c>
      <c r="D1104" s="115">
        <v>224</v>
      </c>
      <c r="E1104" s="115">
        <v>215.4</v>
      </c>
      <c r="F1104" s="115">
        <v>221.1</v>
      </c>
      <c r="G1104" s="115">
        <v>221.05</v>
      </c>
      <c r="H1104" s="115">
        <v>215.8</v>
      </c>
      <c r="I1104" s="115">
        <v>4497839</v>
      </c>
      <c r="J1104" s="115">
        <v>996924717.25</v>
      </c>
      <c r="K1104" s="117">
        <v>43306</v>
      </c>
      <c r="L1104" s="115">
        <v>67537</v>
      </c>
      <c r="M1104" s="115" t="s">
        <v>1522</v>
      </c>
      <c r="N1104" s="115"/>
    </row>
    <row r="1105" spans="1:14">
      <c r="A1105" s="115" t="s">
        <v>127</v>
      </c>
      <c r="B1105" s="115" t="s">
        <v>393</v>
      </c>
      <c r="C1105" s="115">
        <v>77.2</v>
      </c>
      <c r="D1105" s="115">
        <v>78.349999999999994</v>
      </c>
      <c r="E1105" s="115">
        <v>74.75</v>
      </c>
      <c r="F1105" s="115">
        <v>78.05</v>
      </c>
      <c r="G1105" s="115">
        <v>78.099999999999994</v>
      </c>
      <c r="H1105" s="115">
        <v>76.5</v>
      </c>
      <c r="I1105" s="115">
        <v>8331978</v>
      </c>
      <c r="J1105" s="115">
        <v>642121700.29999995</v>
      </c>
      <c r="K1105" s="117">
        <v>43306</v>
      </c>
      <c r="L1105" s="115">
        <v>44218</v>
      </c>
      <c r="M1105" s="115" t="s">
        <v>1523</v>
      </c>
      <c r="N1105" s="115"/>
    </row>
    <row r="1106" spans="1:14">
      <c r="A1106" s="115" t="s">
        <v>1524</v>
      </c>
      <c r="B1106" s="115" t="s">
        <v>393</v>
      </c>
      <c r="C1106" s="115">
        <v>2595</v>
      </c>
      <c r="D1106" s="115">
        <v>2708</v>
      </c>
      <c r="E1106" s="115">
        <v>2570</v>
      </c>
      <c r="F1106" s="115">
        <v>2677.75</v>
      </c>
      <c r="G1106" s="115">
        <v>2675</v>
      </c>
      <c r="H1106" s="115">
        <v>2570.1999999999998</v>
      </c>
      <c r="I1106" s="115">
        <v>32588</v>
      </c>
      <c r="J1106" s="115">
        <v>86153053</v>
      </c>
      <c r="K1106" s="117">
        <v>43306</v>
      </c>
      <c r="L1106" s="115">
        <v>4150</v>
      </c>
      <c r="M1106" s="115" t="s">
        <v>1525</v>
      </c>
      <c r="N1106" s="115"/>
    </row>
    <row r="1107" spans="1:14">
      <c r="A1107" s="115" t="s">
        <v>1526</v>
      </c>
      <c r="B1107" s="115" t="s">
        <v>393</v>
      </c>
      <c r="C1107" s="115">
        <v>75.75</v>
      </c>
      <c r="D1107" s="115">
        <v>75.75</v>
      </c>
      <c r="E1107" s="115">
        <v>73.150000000000006</v>
      </c>
      <c r="F1107" s="115">
        <v>73.55</v>
      </c>
      <c r="G1107" s="115">
        <v>73.2</v>
      </c>
      <c r="H1107" s="115">
        <v>75.7</v>
      </c>
      <c r="I1107" s="115">
        <v>2945</v>
      </c>
      <c r="J1107" s="115">
        <v>218577.8</v>
      </c>
      <c r="K1107" s="117">
        <v>43306</v>
      </c>
      <c r="L1107" s="115">
        <v>99</v>
      </c>
      <c r="M1107" s="115" t="s">
        <v>1527</v>
      </c>
      <c r="N1107" s="115"/>
    </row>
    <row r="1108" spans="1:14">
      <c r="A1108" s="115" t="s">
        <v>322</v>
      </c>
      <c r="B1108" s="115" t="s">
        <v>393</v>
      </c>
      <c r="C1108" s="115">
        <v>16.5</v>
      </c>
      <c r="D1108" s="115">
        <v>16.75</v>
      </c>
      <c r="E1108" s="115">
        <v>16.3</v>
      </c>
      <c r="F1108" s="115">
        <v>16.45</v>
      </c>
      <c r="G1108" s="115">
        <v>16.399999999999999</v>
      </c>
      <c r="H1108" s="115">
        <v>16.45</v>
      </c>
      <c r="I1108" s="115">
        <v>567527</v>
      </c>
      <c r="J1108" s="115">
        <v>9392331.8499999996</v>
      </c>
      <c r="K1108" s="117">
        <v>43306</v>
      </c>
      <c r="L1108" s="115">
        <v>1728</v>
      </c>
      <c r="M1108" s="115" t="s">
        <v>1528</v>
      </c>
      <c r="N1108" s="115"/>
    </row>
    <row r="1109" spans="1:14">
      <c r="A1109" s="115" t="s">
        <v>1529</v>
      </c>
      <c r="B1109" s="115" t="s">
        <v>393</v>
      </c>
      <c r="C1109" s="115">
        <v>176</v>
      </c>
      <c r="D1109" s="115">
        <v>183.8</v>
      </c>
      <c r="E1109" s="115">
        <v>176</v>
      </c>
      <c r="F1109" s="115">
        <v>176.85</v>
      </c>
      <c r="G1109" s="115">
        <v>176.1</v>
      </c>
      <c r="H1109" s="115">
        <v>179.4</v>
      </c>
      <c r="I1109" s="115">
        <v>12574</v>
      </c>
      <c r="J1109" s="115">
        <v>2254259</v>
      </c>
      <c r="K1109" s="117">
        <v>43306</v>
      </c>
      <c r="L1109" s="115">
        <v>367</v>
      </c>
      <c r="M1109" s="115" t="s">
        <v>1530</v>
      </c>
      <c r="N1109" s="115"/>
    </row>
    <row r="1110" spans="1:14">
      <c r="A1110" s="115" t="s">
        <v>210</v>
      </c>
      <c r="B1110" s="115" t="s">
        <v>393</v>
      </c>
      <c r="C1110" s="115">
        <v>10627.85</v>
      </c>
      <c r="D1110" s="115">
        <v>10677</v>
      </c>
      <c r="E1110" s="115">
        <v>10524.9</v>
      </c>
      <c r="F1110" s="115">
        <v>10560.9</v>
      </c>
      <c r="G1110" s="115">
        <v>10535</v>
      </c>
      <c r="H1110" s="115">
        <v>10534.25</v>
      </c>
      <c r="I1110" s="115">
        <v>1788</v>
      </c>
      <c r="J1110" s="115">
        <v>18953082.149999999</v>
      </c>
      <c r="K1110" s="117">
        <v>43306</v>
      </c>
      <c r="L1110" s="115">
        <v>500</v>
      </c>
      <c r="M1110" s="115" t="s">
        <v>1531</v>
      </c>
      <c r="N1110" s="115"/>
    </row>
    <row r="1111" spans="1:14">
      <c r="A1111" s="115" t="s">
        <v>1532</v>
      </c>
      <c r="B1111" s="115" t="s">
        <v>393</v>
      </c>
      <c r="C1111" s="115">
        <v>128.5</v>
      </c>
      <c r="D1111" s="115">
        <v>137.4</v>
      </c>
      <c r="E1111" s="115">
        <v>128</v>
      </c>
      <c r="F1111" s="115">
        <v>136.4</v>
      </c>
      <c r="G1111" s="115">
        <v>137</v>
      </c>
      <c r="H1111" s="115">
        <v>129.15</v>
      </c>
      <c r="I1111" s="115">
        <v>30743</v>
      </c>
      <c r="J1111" s="115">
        <v>4153399.7</v>
      </c>
      <c r="K1111" s="117">
        <v>43306</v>
      </c>
      <c r="L1111" s="115">
        <v>307</v>
      </c>
      <c r="M1111" s="115" t="s">
        <v>1533</v>
      </c>
      <c r="N1111" s="115"/>
    </row>
    <row r="1112" spans="1:14">
      <c r="A1112" s="115" t="s">
        <v>1534</v>
      </c>
      <c r="B1112" s="115" t="s">
        <v>393</v>
      </c>
      <c r="C1112" s="115">
        <v>231.4</v>
      </c>
      <c r="D1112" s="115">
        <v>237</v>
      </c>
      <c r="E1112" s="115">
        <v>225</v>
      </c>
      <c r="F1112" s="115">
        <v>230</v>
      </c>
      <c r="G1112" s="115">
        <v>229.5</v>
      </c>
      <c r="H1112" s="115">
        <v>227.05</v>
      </c>
      <c r="I1112" s="115">
        <v>1591120</v>
      </c>
      <c r="J1112" s="115">
        <v>370951109</v>
      </c>
      <c r="K1112" s="117">
        <v>43306</v>
      </c>
      <c r="L1112" s="115">
        <v>22846</v>
      </c>
      <c r="M1112" s="115" t="s">
        <v>3141</v>
      </c>
      <c r="N1112" s="115"/>
    </row>
    <row r="1113" spans="1:14">
      <c r="A1113" s="115" t="s">
        <v>1535</v>
      </c>
      <c r="B1113" s="115" t="s">
        <v>393</v>
      </c>
      <c r="C1113" s="115">
        <v>638.85</v>
      </c>
      <c r="D1113" s="115">
        <v>638.85</v>
      </c>
      <c r="E1113" s="115">
        <v>621.15</v>
      </c>
      <c r="F1113" s="115">
        <v>623.6</v>
      </c>
      <c r="G1113" s="115">
        <v>622.65</v>
      </c>
      <c r="H1113" s="115">
        <v>634.4</v>
      </c>
      <c r="I1113" s="115">
        <v>72911</v>
      </c>
      <c r="J1113" s="115">
        <v>45617355.100000001</v>
      </c>
      <c r="K1113" s="117">
        <v>43306</v>
      </c>
      <c r="L1113" s="115">
        <v>4812</v>
      </c>
      <c r="M1113" s="115" t="s">
        <v>1536</v>
      </c>
      <c r="N1113" s="115"/>
    </row>
    <row r="1114" spans="1:14">
      <c r="A1114" s="115" t="s">
        <v>208</v>
      </c>
      <c r="B1114" s="115" t="s">
        <v>393</v>
      </c>
      <c r="C1114" s="115">
        <v>1085.95</v>
      </c>
      <c r="D1114" s="115">
        <v>1124</v>
      </c>
      <c r="E1114" s="115">
        <v>1077</v>
      </c>
      <c r="F1114" s="115">
        <v>1117.6500000000001</v>
      </c>
      <c r="G1114" s="115">
        <v>1118</v>
      </c>
      <c r="H1114" s="115">
        <v>1076.95</v>
      </c>
      <c r="I1114" s="115">
        <v>831067</v>
      </c>
      <c r="J1114" s="115">
        <v>912502364.5</v>
      </c>
      <c r="K1114" s="117">
        <v>43306</v>
      </c>
      <c r="L1114" s="115">
        <v>25268</v>
      </c>
      <c r="M1114" s="115" t="s">
        <v>1537</v>
      </c>
      <c r="N1114" s="115"/>
    </row>
    <row r="1115" spans="1:14">
      <c r="A1115" s="115" t="s">
        <v>1538</v>
      </c>
      <c r="B1115" s="115" t="s">
        <v>393</v>
      </c>
      <c r="C1115" s="115">
        <v>770</v>
      </c>
      <c r="D1115" s="115">
        <v>774</v>
      </c>
      <c r="E1115" s="115">
        <v>760</v>
      </c>
      <c r="F1115" s="115">
        <v>760.55</v>
      </c>
      <c r="G1115" s="115">
        <v>760</v>
      </c>
      <c r="H1115" s="115">
        <v>766.75</v>
      </c>
      <c r="I1115" s="115">
        <v>43529</v>
      </c>
      <c r="J1115" s="115">
        <v>33320295.600000001</v>
      </c>
      <c r="K1115" s="117">
        <v>43306</v>
      </c>
      <c r="L1115" s="115">
        <v>4069</v>
      </c>
      <c r="M1115" s="115" t="s">
        <v>1539</v>
      </c>
      <c r="N1115" s="115"/>
    </row>
    <row r="1116" spans="1:14">
      <c r="A1116" s="115" t="s">
        <v>3567</v>
      </c>
      <c r="B1116" s="115" t="s">
        <v>3237</v>
      </c>
      <c r="C1116" s="115">
        <v>2334</v>
      </c>
      <c r="D1116" s="115">
        <v>2334.4499999999998</v>
      </c>
      <c r="E1116" s="115">
        <v>2280.1</v>
      </c>
      <c r="F1116" s="115">
        <v>2305</v>
      </c>
      <c r="G1116" s="115">
        <v>2305</v>
      </c>
      <c r="H1116" s="115">
        <v>2272</v>
      </c>
      <c r="I1116" s="115">
        <v>50</v>
      </c>
      <c r="J1116" s="115">
        <v>115480.05</v>
      </c>
      <c r="K1116" s="117">
        <v>43306</v>
      </c>
      <c r="L1116" s="115">
        <v>16</v>
      </c>
      <c r="M1116" s="115" t="s">
        <v>3568</v>
      </c>
      <c r="N1116" s="115"/>
    </row>
    <row r="1117" spans="1:14">
      <c r="A1117" s="115" t="s">
        <v>3197</v>
      </c>
      <c r="B1117" s="115" t="s">
        <v>393</v>
      </c>
      <c r="C1117" s="115">
        <v>8.6999999999999993</v>
      </c>
      <c r="D1117" s="115">
        <v>8.8000000000000007</v>
      </c>
      <c r="E1117" s="115">
        <v>8.4499999999999993</v>
      </c>
      <c r="F1117" s="115">
        <v>8.8000000000000007</v>
      </c>
      <c r="G1117" s="115">
        <v>8.6999999999999993</v>
      </c>
      <c r="H1117" s="115">
        <v>8.5500000000000007</v>
      </c>
      <c r="I1117" s="115">
        <v>31074</v>
      </c>
      <c r="J1117" s="115">
        <v>269623.95</v>
      </c>
      <c r="K1117" s="117">
        <v>43306</v>
      </c>
      <c r="L1117" s="115">
        <v>89</v>
      </c>
      <c r="M1117" s="115" t="s">
        <v>3198</v>
      </c>
      <c r="N1117" s="115"/>
    </row>
    <row r="1118" spans="1:14">
      <c r="A1118" s="115" t="s">
        <v>2568</v>
      </c>
      <c r="B1118" s="115" t="s">
        <v>393</v>
      </c>
      <c r="C1118" s="115">
        <v>269</v>
      </c>
      <c r="D1118" s="115">
        <v>291.85000000000002</v>
      </c>
      <c r="E1118" s="115">
        <v>263.05</v>
      </c>
      <c r="F1118" s="115">
        <v>268.89999999999998</v>
      </c>
      <c r="G1118" s="115">
        <v>268</v>
      </c>
      <c r="H1118" s="115">
        <v>265.39999999999998</v>
      </c>
      <c r="I1118" s="115">
        <v>46923</v>
      </c>
      <c r="J1118" s="115">
        <v>12681899.300000001</v>
      </c>
      <c r="K1118" s="117">
        <v>43306</v>
      </c>
      <c r="L1118" s="115">
        <v>1008</v>
      </c>
      <c r="M1118" s="115" t="s">
        <v>2569</v>
      </c>
      <c r="N1118" s="115"/>
    </row>
    <row r="1119" spans="1:14">
      <c r="A1119" s="115" t="s">
        <v>1540</v>
      </c>
      <c r="B1119" s="115" t="s">
        <v>393</v>
      </c>
      <c r="C1119" s="115">
        <v>27.5</v>
      </c>
      <c r="D1119" s="115">
        <v>28.8</v>
      </c>
      <c r="E1119" s="115">
        <v>27.5</v>
      </c>
      <c r="F1119" s="115">
        <v>27.7</v>
      </c>
      <c r="G1119" s="115">
        <v>27.9</v>
      </c>
      <c r="H1119" s="115">
        <v>27.5</v>
      </c>
      <c r="I1119" s="115">
        <v>5961</v>
      </c>
      <c r="J1119" s="115">
        <v>166987.45000000001</v>
      </c>
      <c r="K1119" s="117">
        <v>43306</v>
      </c>
      <c r="L1119" s="115">
        <v>190</v>
      </c>
      <c r="M1119" s="115" t="s">
        <v>1541</v>
      </c>
      <c r="N1119" s="115"/>
    </row>
    <row r="1120" spans="1:14">
      <c r="A1120" s="115" t="s">
        <v>3738</v>
      </c>
      <c r="B1120" s="115" t="s">
        <v>3237</v>
      </c>
      <c r="C1120" s="115">
        <v>35.5</v>
      </c>
      <c r="D1120" s="115">
        <v>38.5</v>
      </c>
      <c r="E1120" s="115">
        <v>35.5</v>
      </c>
      <c r="F1120" s="115">
        <v>37.799999999999997</v>
      </c>
      <c r="G1120" s="115">
        <v>37.799999999999997</v>
      </c>
      <c r="H1120" s="115">
        <v>36.9</v>
      </c>
      <c r="I1120" s="115">
        <v>5159</v>
      </c>
      <c r="J1120" s="115">
        <v>197125</v>
      </c>
      <c r="K1120" s="117">
        <v>43306</v>
      </c>
      <c r="L1120" s="115">
        <v>28</v>
      </c>
      <c r="M1120" s="115" t="s">
        <v>3739</v>
      </c>
      <c r="N1120" s="115"/>
    </row>
    <row r="1121" spans="1:14">
      <c r="A1121" s="115" t="s">
        <v>3431</v>
      </c>
      <c r="B1121" s="115" t="s">
        <v>393</v>
      </c>
      <c r="C1121" s="115">
        <v>82.6</v>
      </c>
      <c r="D1121" s="115">
        <v>83.7</v>
      </c>
      <c r="E1121" s="115">
        <v>80.5</v>
      </c>
      <c r="F1121" s="115">
        <v>81.3</v>
      </c>
      <c r="G1121" s="115">
        <v>80.5</v>
      </c>
      <c r="H1121" s="115">
        <v>81.7</v>
      </c>
      <c r="I1121" s="115">
        <v>6517</v>
      </c>
      <c r="J1121" s="115">
        <v>531021.80000000005</v>
      </c>
      <c r="K1121" s="117">
        <v>43306</v>
      </c>
      <c r="L1121" s="115">
        <v>134</v>
      </c>
      <c r="M1121" s="115" t="s">
        <v>1542</v>
      </c>
      <c r="N1121" s="115"/>
    </row>
    <row r="1122" spans="1:14">
      <c r="A1122" s="115" t="s">
        <v>3364</v>
      </c>
      <c r="B1122" s="115" t="s">
        <v>3237</v>
      </c>
      <c r="C1122" s="115">
        <v>262</v>
      </c>
      <c r="D1122" s="115">
        <v>281</v>
      </c>
      <c r="E1122" s="115">
        <v>262</v>
      </c>
      <c r="F1122" s="115">
        <v>278.89999999999998</v>
      </c>
      <c r="G1122" s="115">
        <v>281</v>
      </c>
      <c r="H1122" s="115">
        <v>270.10000000000002</v>
      </c>
      <c r="I1122" s="115">
        <v>741</v>
      </c>
      <c r="J1122" s="115">
        <v>204971.2</v>
      </c>
      <c r="K1122" s="117">
        <v>43306</v>
      </c>
      <c r="L1122" s="115">
        <v>16</v>
      </c>
      <c r="M1122" s="115" t="s">
        <v>3365</v>
      </c>
      <c r="N1122" s="115"/>
    </row>
    <row r="1123" spans="1:14">
      <c r="A1123" s="115" t="s">
        <v>1543</v>
      </c>
      <c r="B1123" s="115" t="s">
        <v>393</v>
      </c>
      <c r="C1123" s="115">
        <v>235.2</v>
      </c>
      <c r="D1123" s="115">
        <v>235.2</v>
      </c>
      <c r="E1123" s="115">
        <v>228</v>
      </c>
      <c r="F1123" s="115">
        <v>233.35</v>
      </c>
      <c r="G1123" s="115">
        <v>234.4</v>
      </c>
      <c r="H1123" s="115">
        <v>230.65</v>
      </c>
      <c r="I1123" s="115">
        <v>13742</v>
      </c>
      <c r="J1123" s="115">
        <v>3192771.05</v>
      </c>
      <c r="K1123" s="117">
        <v>43306</v>
      </c>
      <c r="L1123" s="115">
        <v>166</v>
      </c>
      <c r="M1123" s="115" t="s">
        <v>1544</v>
      </c>
      <c r="N1123" s="115"/>
    </row>
    <row r="1124" spans="1:14">
      <c r="A1124" s="115" t="s">
        <v>128</v>
      </c>
      <c r="B1124" s="115" t="s">
        <v>393</v>
      </c>
      <c r="C1124" s="115">
        <v>79.599999999999994</v>
      </c>
      <c r="D1124" s="115">
        <v>80.45</v>
      </c>
      <c r="E1124" s="115">
        <v>78.400000000000006</v>
      </c>
      <c r="F1124" s="115">
        <v>79.25</v>
      </c>
      <c r="G1124" s="115">
        <v>79.099999999999994</v>
      </c>
      <c r="H1124" s="115">
        <v>79.3</v>
      </c>
      <c r="I1124" s="115">
        <v>17521847</v>
      </c>
      <c r="J1124" s="115">
        <v>1389459834</v>
      </c>
      <c r="K1124" s="117">
        <v>43306</v>
      </c>
      <c r="L1124" s="115">
        <v>40390</v>
      </c>
      <c r="M1124" s="115" t="s">
        <v>1545</v>
      </c>
      <c r="N1124" s="115"/>
    </row>
    <row r="1125" spans="1:14">
      <c r="A1125" s="115" t="s">
        <v>1546</v>
      </c>
      <c r="B1125" s="115" t="s">
        <v>393</v>
      </c>
      <c r="C1125" s="115">
        <v>27</v>
      </c>
      <c r="D1125" s="115">
        <v>27.4</v>
      </c>
      <c r="E1125" s="115">
        <v>26.2</v>
      </c>
      <c r="F1125" s="115">
        <v>26.5</v>
      </c>
      <c r="G1125" s="115">
        <v>26.45</v>
      </c>
      <c r="H1125" s="115">
        <v>26.9</v>
      </c>
      <c r="I1125" s="115">
        <v>172644</v>
      </c>
      <c r="J1125" s="115">
        <v>4663980.8</v>
      </c>
      <c r="K1125" s="117">
        <v>43306</v>
      </c>
      <c r="L1125" s="115">
        <v>1839</v>
      </c>
      <c r="M1125" s="115" t="s">
        <v>1547</v>
      </c>
      <c r="N1125" s="115"/>
    </row>
    <row r="1126" spans="1:14">
      <c r="A1126" s="115" t="s">
        <v>2224</v>
      </c>
      <c r="B1126" s="115" t="s">
        <v>393</v>
      </c>
      <c r="C1126" s="115">
        <v>1251.25</v>
      </c>
      <c r="D1126" s="115">
        <v>1289</v>
      </c>
      <c r="E1126" s="115">
        <v>1233.4000000000001</v>
      </c>
      <c r="F1126" s="115">
        <v>1281.25</v>
      </c>
      <c r="G1126" s="115">
        <v>1285</v>
      </c>
      <c r="H1126" s="115">
        <v>1265.6500000000001</v>
      </c>
      <c r="I1126" s="115">
        <v>63507</v>
      </c>
      <c r="J1126" s="115">
        <v>80595011.349999994</v>
      </c>
      <c r="K1126" s="117">
        <v>43306</v>
      </c>
      <c r="L1126" s="115">
        <v>3094</v>
      </c>
      <c r="M1126" s="115" t="s">
        <v>2225</v>
      </c>
      <c r="N1126" s="115"/>
    </row>
    <row r="1127" spans="1:14">
      <c r="A1127" s="115" t="s">
        <v>3001</v>
      </c>
      <c r="B1127" s="115" t="s">
        <v>393</v>
      </c>
      <c r="C1127" s="115">
        <v>14.85</v>
      </c>
      <c r="D1127" s="115">
        <v>14.95</v>
      </c>
      <c r="E1127" s="115">
        <v>13.9</v>
      </c>
      <c r="F1127" s="115">
        <v>14.3</v>
      </c>
      <c r="G1127" s="115">
        <v>14.25</v>
      </c>
      <c r="H1127" s="115">
        <v>14.35</v>
      </c>
      <c r="I1127" s="115">
        <v>3948</v>
      </c>
      <c r="J1127" s="115">
        <v>57067.1</v>
      </c>
      <c r="K1127" s="117">
        <v>43306</v>
      </c>
      <c r="L1127" s="115">
        <v>58</v>
      </c>
      <c r="M1127" s="115" t="s">
        <v>3002</v>
      </c>
      <c r="N1127" s="115"/>
    </row>
    <row r="1128" spans="1:14">
      <c r="A1128" s="115" t="s">
        <v>1548</v>
      </c>
      <c r="B1128" s="115" t="s">
        <v>393</v>
      </c>
      <c r="C1128" s="115">
        <v>145</v>
      </c>
      <c r="D1128" s="115">
        <v>146.35</v>
      </c>
      <c r="E1128" s="115">
        <v>143.69999999999999</v>
      </c>
      <c r="F1128" s="115">
        <v>145.30000000000001</v>
      </c>
      <c r="G1128" s="115">
        <v>145.44999999999999</v>
      </c>
      <c r="H1128" s="115">
        <v>144.19999999999999</v>
      </c>
      <c r="I1128" s="115">
        <v>185303</v>
      </c>
      <c r="J1128" s="115">
        <v>26860680.649999999</v>
      </c>
      <c r="K1128" s="117">
        <v>43306</v>
      </c>
      <c r="L1128" s="115">
        <v>3193</v>
      </c>
      <c r="M1128" s="115" t="s">
        <v>2164</v>
      </c>
      <c r="N1128" s="115"/>
    </row>
    <row r="1129" spans="1:14">
      <c r="A1129" s="115" t="s">
        <v>3697</v>
      </c>
      <c r="B1129" s="115" t="s">
        <v>393</v>
      </c>
      <c r="C1129" s="115">
        <v>3.1</v>
      </c>
      <c r="D1129" s="115">
        <v>3.1</v>
      </c>
      <c r="E1129" s="115">
        <v>3.1</v>
      </c>
      <c r="F1129" s="115">
        <v>3.1</v>
      </c>
      <c r="G1129" s="115">
        <v>3.1</v>
      </c>
      <c r="H1129" s="115">
        <v>3</v>
      </c>
      <c r="I1129" s="115">
        <v>500</v>
      </c>
      <c r="J1129" s="115">
        <v>1550</v>
      </c>
      <c r="K1129" s="117">
        <v>43306</v>
      </c>
      <c r="L1129" s="115">
        <v>1</v>
      </c>
      <c r="M1129" s="115" t="s">
        <v>3698</v>
      </c>
      <c r="N1129" s="115"/>
    </row>
    <row r="1130" spans="1:14">
      <c r="A1130" s="115" t="s">
        <v>2487</v>
      </c>
      <c r="B1130" s="115" t="s">
        <v>393</v>
      </c>
      <c r="C1130" s="115">
        <v>700</v>
      </c>
      <c r="D1130" s="115">
        <v>749</v>
      </c>
      <c r="E1130" s="115">
        <v>681.15</v>
      </c>
      <c r="F1130" s="115">
        <v>711</v>
      </c>
      <c r="G1130" s="115">
        <v>720</v>
      </c>
      <c r="H1130" s="115">
        <v>696.1</v>
      </c>
      <c r="I1130" s="115">
        <v>435</v>
      </c>
      <c r="J1130" s="115">
        <v>308676.25</v>
      </c>
      <c r="K1130" s="117">
        <v>43306</v>
      </c>
      <c r="L1130" s="115">
        <v>36</v>
      </c>
      <c r="M1130" s="115" t="s">
        <v>2488</v>
      </c>
      <c r="N1130" s="115"/>
    </row>
    <row r="1131" spans="1:14">
      <c r="A1131" s="115" t="s">
        <v>2235</v>
      </c>
      <c r="B1131" s="115" t="s">
        <v>393</v>
      </c>
      <c r="C1131" s="115">
        <v>253</v>
      </c>
      <c r="D1131" s="115">
        <v>255.6</v>
      </c>
      <c r="E1131" s="115">
        <v>249.05</v>
      </c>
      <c r="F1131" s="115">
        <v>253</v>
      </c>
      <c r="G1131" s="115">
        <v>252.95</v>
      </c>
      <c r="H1131" s="115">
        <v>252.25</v>
      </c>
      <c r="I1131" s="115">
        <v>716</v>
      </c>
      <c r="J1131" s="115">
        <v>180769.15</v>
      </c>
      <c r="K1131" s="117">
        <v>43306</v>
      </c>
      <c r="L1131" s="115">
        <v>39</v>
      </c>
      <c r="M1131" s="115" t="s">
        <v>2236</v>
      </c>
      <c r="N1131" s="115"/>
    </row>
    <row r="1132" spans="1:14">
      <c r="A1132" s="115" t="s">
        <v>2139</v>
      </c>
      <c r="B1132" s="115" t="s">
        <v>393</v>
      </c>
      <c r="C1132" s="115">
        <v>156</v>
      </c>
      <c r="D1132" s="115">
        <v>159</v>
      </c>
      <c r="E1132" s="115">
        <v>153.05000000000001</v>
      </c>
      <c r="F1132" s="115">
        <v>157.25</v>
      </c>
      <c r="G1132" s="115">
        <v>158.5</v>
      </c>
      <c r="H1132" s="115">
        <v>155.65</v>
      </c>
      <c r="I1132" s="115">
        <v>26777</v>
      </c>
      <c r="J1132" s="115">
        <v>4163852.25</v>
      </c>
      <c r="K1132" s="117">
        <v>43306</v>
      </c>
      <c r="L1132" s="115">
        <v>219</v>
      </c>
      <c r="M1132" s="115" t="s">
        <v>2671</v>
      </c>
      <c r="N1132" s="115"/>
    </row>
    <row r="1133" spans="1:14">
      <c r="A1133" s="115" t="s">
        <v>1549</v>
      </c>
      <c r="B1133" s="115" t="s">
        <v>393</v>
      </c>
      <c r="C1133" s="115">
        <v>214</v>
      </c>
      <c r="D1133" s="115">
        <v>222</v>
      </c>
      <c r="E1133" s="115">
        <v>212.5</v>
      </c>
      <c r="F1133" s="115">
        <v>218.65</v>
      </c>
      <c r="G1133" s="115">
        <v>220</v>
      </c>
      <c r="H1133" s="115">
        <v>214.55</v>
      </c>
      <c r="I1133" s="115">
        <v>3214</v>
      </c>
      <c r="J1133" s="115">
        <v>691026.8</v>
      </c>
      <c r="K1133" s="117">
        <v>43306</v>
      </c>
      <c r="L1133" s="115">
        <v>133</v>
      </c>
      <c r="M1133" s="115" t="s">
        <v>1550</v>
      </c>
      <c r="N1133" s="115"/>
    </row>
    <row r="1134" spans="1:14">
      <c r="A1134" s="115" t="s">
        <v>1551</v>
      </c>
      <c r="B1134" s="115" t="s">
        <v>393</v>
      </c>
      <c r="C1134" s="115">
        <v>435.05</v>
      </c>
      <c r="D1134" s="115">
        <v>438.8</v>
      </c>
      <c r="E1134" s="115">
        <v>433.5</v>
      </c>
      <c r="F1134" s="115">
        <v>434</v>
      </c>
      <c r="G1134" s="115">
        <v>434</v>
      </c>
      <c r="H1134" s="115">
        <v>435.3</v>
      </c>
      <c r="I1134" s="115">
        <v>21938</v>
      </c>
      <c r="J1134" s="115">
        <v>9529939.0500000007</v>
      </c>
      <c r="K1134" s="117">
        <v>43306</v>
      </c>
      <c r="L1134" s="115">
        <v>448</v>
      </c>
      <c r="M1134" s="115" t="s">
        <v>1552</v>
      </c>
      <c r="N1134" s="115"/>
    </row>
    <row r="1135" spans="1:14">
      <c r="A1135" s="115" t="s">
        <v>1553</v>
      </c>
      <c r="B1135" s="115" t="s">
        <v>393</v>
      </c>
      <c r="C1135" s="115">
        <v>115</v>
      </c>
      <c r="D1135" s="115">
        <v>120.3</v>
      </c>
      <c r="E1135" s="115">
        <v>115</v>
      </c>
      <c r="F1135" s="115">
        <v>118.8</v>
      </c>
      <c r="G1135" s="115">
        <v>119.35</v>
      </c>
      <c r="H1135" s="115">
        <v>117.55</v>
      </c>
      <c r="I1135" s="115">
        <v>2948</v>
      </c>
      <c r="J1135" s="115">
        <v>344213.6</v>
      </c>
      <c r="K1135" s="117">
        <v>43306</v>
      </c>
      <c r="L1135" s="115">
        <v>110</v>
      </c>
      <c r="M1135" s="115" t="s">
        <v>1554</v>
      </c>
      <c r="N1135" s="115"/>
    </row>
    <row r="1136" spans="1:14">
      <c r="A1136" s="115" t="s">
        <v>129</v>
      </c>
      <c r="B1136" s="115" t="s">
        <v>393</v>
      </c>
      <c r="C1136" s="115">
        <v>178.65</v>
      </c>
      <c r="D1136" s="115">
        <v>179</v>
      </c>
      <c r="E1136" s="115">
        <v>174.7</v>
      </c>
      <c r="F1136" s="115">
        <v>175.65</v>
      </c>
      <c r="G1136" s="115">
        <v>175.1</v>
      </c>
      <c r="H1136" s="115">
        <v>177.75</v>
      </c>
      <c r="I1136" s="115">
        <v>4363728</v>
      </c>
      <c r="J1136" s="115">
        <v>768767118.14999998</v>
      </c>
      <c r="K1136" s="117">
        <v>43306</v>
      </c>
      <c r="L1136" s="115">
        <v>29173</v>
      </c>
      <c r="M1136" s="115" t="s">
        <v>1555</v>
      </c>
      <c r="N1136" s="115"/>
    </row>
    <row r="1137" spans="1:14">
      <c r="A1137" s="115" t="s">
        <v>1556</v>
      </c>
      <c r="B1137" s="115" t="s">
        <v>393</v>
      </c>
      <c r="C1137" s="115">
        <v>970.55</v>
      </c>
      <c r="D1137" s="115">
        <v>972</v>
      </c>
      <c r="E1137" s="115">
        <v>943.15</v>
      </c>
      <c r="F1137" s="115">
        <v>969.9</v>
      </c>
      <c r="G1137" s="115">
        <v>970</v>
      </c>
      <c r="H1137" s="115">
        <v>956.3</v>
      </c>
      <c r="I1137" s="115">
        <v>17318</v>
      </c>
      <c r="J1137" s="115">
        <v>16776587.050000001</v>
      </c>
      <c r="K1137" s="117">
        <v>43306</v>
      </c>
      <c r="L1137" s="115">
        <v>1299</v>
      </c>
      <c r="M1137" s="115" t="s">
        <v>1557</v>
      </c>
      <c r="N1137" s="115"/>
    </row>
    <row r="1138" spans="1:14">
      <c r="A1138" s="115" t="s">
        <v>1558</v>
      </c>
      <c r="B1138" s="115" t="s">
        <v>393</v>
      </c>
      <c r="C1138" s="115">
        <v>549.75</v>
      </c>
      <c r="D1138" s="115">
        <v>551.75</v>
      </c>
      <c r="E1138" s="115">
        <v>539.25</v>
      </c>
      <c r="F1138" s="115">
        <v>548.54999999999995</v>
      </c>
      <c r="G1138" s="115">
        <v>548</v>
      </c>
      <c r="H1138" s="115">
        <v>543.65</v>
      </c>
      <c r="I1138" s="115">
        <v>6539</v>
      </c>
      <c r="J1138" s="115">
        <v>3574543.3</v>
      </c>
      <c r="K1138" s="117">
        <v>43306</v>
      </c>
      <c r="L1138" s="115">
        <v>419</v>
      </c>
      <c r="M1138" s="115" t="s">
        <v>1559</v>
      </c>
      <c r="N1138" s="115"/>
    </row>
    <row r="1139" spans="1:14">
      <c r="A1139" s="115" t="s">
        <v>1560</v>
      </c>
      <c r="B1139" s="115" t="s">
        <v>393</v>
      </c>
      <c r="C1139" s="115">
        <v>153.85</v>
      </c>
      <c r="D1139" s="115">
        <v>156.6</v>
      </c>
      <c r="E1139" s="115">
        <v>150.55000000000001</v>
      </c>
      <c r="F1139" s="115">
        <v>151.5</v>
      </c>
      <c r="G1139" s="115">
        <v>151.5</v>
      </c>
      <c r="H1139" s="115">
        <v>153.44999999999999</v>
      </c>
      <c r="I1139" s="115">
        <v>55600</v>
      </c>
      <c r="J1139" s="115">
        <v>8541091.6999999993</v>
      </c>
      <c r="K1139" s="117">
        <v>43306</v>
      </c>
      <c r="L1139" s="115">
        <v>1618</v>
      </c>
      <c r="M1139" s="115" t="s">
        <v>1561</v>
      </c>
      <c r="N1139" s="115"/>
    </row>
    <row r="1140" spans="1:14">
      <c r="A1140" s="115" t="s">
        <v>3657</v>
      </c>
      <c r="B1140" s="115" t="s">
        <v>3237</v>
      </c>
      <c r="C1140" s="115">
        <v>1.05</v>
      </c>
      <c r="D1140" s="115">
        <v>1.1499999999999999</v>
      </c>
      <c r="E1140" s="115">
        <v>1.05</v>
      </c>
      <c r="F1140" s="115">
        <v>1.05</v>
      </c>
      <c r="G1140" s="115">
        <v>1.05</v>
      </c>
      <c r="H1140" s="115">
        <v>1.1000000000000001</v>
      </c>
      <c r="I1140" s="115">
        <v>19734</v>
      </c>
      <c r="J1140" s="115">
        <v>21163.7</v>
      </c>
      <c r="K1140" s="117">
        <v>43306</v>
      </c>
      <c r="L1140" s="115">
        <v>18</v>
      </c>
      <c r="M1140" s="115" t="s">
        <v>3658</v>
      </c>
      <c r="N1140" s="115"/>
    </row>
    <row r="1141" spans="1:14">
      <c r="A1141" s="115" t="s">
        <v>2348</v>
      </c>
      <c r="B1141" s="115" t="s">
        <v>393</v>
      </c>
      <c r="C1141" s="115">
        <v>8.85</v>
      </c>
      <c r="D1141" s="115">
        <v>8.9</v>
      </c>
      <c r="E1141" s="115">
        <v>8.1999999999999993</v>
      </c>
      <c r="F1141" s="115">
        <v>8.25</v>
      </c>
      <c r="G1141" s="115">
        <v>8.4</v>
      </c>
      <c r="H1141" s="115">
        <v>8.5</v>
      </c>
      <c r="I1141" s="115">
        <v>27229</v>
      </c>
      <c r="J1141" s="115">
        <v>228044.05</v>
      </c>
      <c r="K1141" s="117">
        <v>43306</v>
      </c>
      <c r="L1141" s="115">
        <v>118</v>
      </c>
      <c r="M1141" s="115" t="s">
        <v>2349</v>
      </c>
      <c r="N1141" s="115"/>
    </row>
    <row r="1142" spans="1:14">
      <c r="A1142" s="115" t="s">
        <v>1562</v>
      </c>
      <c r="B1142" s="115" t="s">
        <v>393</v>
      </c>
      <c r="C1142" s="115">
        <v>80.099999999999994</v>
      </c>
      <c r="D1142" s="115">
        <v>83.1</v>
      </c>
      <c r="E1142" s="115">
        <v>79.5</v>
      </c>
      <c r="F1142" s="115">
        <v>80.7</v>
      </c>
      <c r="G1142" s="115">
        <v>80.349999999999994</v>
      </c>
      <c r="H1142" s="115">
        <v>79.95</v>
      </c>
      <c r="I1142" s="115">
        <v>642838</v>
      </c>
      <c r="J1142" s="115">
        <v>52243985.25</v>
      </c>
      <c r="K1142" s="117">
        <v>43306</v>
      </c>
      <c r="L1142" s="115">
        <v>6935</v>
      </c>
      <c r="M1142" s="115" t="s">
        <v>1563</v>
      </c>
      <c r="N1142" s="115"/>
    </row>
    <row r="1143" spans="1:14">
      <c r="A1143" s="115" t="s">
        <v>2504</v>
      </c>
      <c r="B1143" s="115" t="s">
        <v>393</v>
      </c>
      <c r="C1143" s="115">
        <v>128.69999999999999</v>
      </c>
      <c r="D1143" s="115">
        <v>130.05000000000001</v>
      </c>
      <c r="E1143" s="115">
        <v>126</v>
      </c>
      <c r="F1143" s="115">
        <v>130.05000000000001</v>
      </c>
      <c r="G1143" s="115">
        <v>130.05000000000001</v>
      </c>
      <c r="H1143" s="115">
        <v>123.9</v>
      </c>
      <c r="I1143" s="115">
        <v>1280227</v>
      </c>
      <c r="J1143" s="115">
        <v>165009709.90000001</v>
      </c>
      <c r="K1143" s="117">
        <v>43306</v>
      </c>
      <c r="L1143" s="115">
        <v>5436</v>
      </c>
      <c r="M1143" s="115" t="s">
        <v>2505</v>
      </c>
      <c r="N1143" s="115"/>
    </row>
    <row r="1144" spans="1:14">
      <c r="A1144" s="115" t="s">
        <v>1564</v>
      </c>
      <c r="B1144" s="115" t="s">
        <v>393</v>
      </c>
      <c r="C1144" s="115">
        <v>4.95</v>
      </c>
      <c r="D1144" s="115">
        <v>4.95</v>
      </c>
      <c r="E1144" s="115">
        <v>4.75</v>
      </c>
      <c r="F1144" s="115">
        <v>4.95</v>
      </c>
      <c r="G1144" s="115">
        <v>4.95</v>
      </c>
      <c r="H1144" s="115">
        <v>4.75</v>
      </c>
      <c r="I1144" s="115">
        <v>181708</v>
      </c>
      <c r="J1144" s="115">
        <v>897704.9</v>
      </c>
      <c r="K1144" s="117">
        <v>43306</v>
      </c>
      <c r="L1144" s="115">
        <v>122</v>
      </c>
      <c r="M1144" s="115" t="s">
        <v>1565</v>
      </c>
      <c r="N1144" s="115"/>
    </row>
    <row r="1145" spans="1:14">
      <c r="A1145" s="115" t="s">
        <v>3003</v>
      </c>
      <c r="B1145" s="115" t="s">
        <v>3237</v>
      </c>
      <c r="C1145" s="115">
        <v>3.05</v>
      </c>
      <c r="D1145" s="115">
        <v>3.05</v>
      </c>
      <c r="E1145" s="115">
        <v>2.9</v>
      </c>
      <c r="F1145" s="115">
        <v>3.05</v>
      </c>
      <c r="G1145" s="115">
        <v>3.05</v>
      </c>
      <c r="H1145" s="115">
        <v>2.95</v>
      </c>
      <c r="I1145" s="115">
        <v>34902</v>
      </c>
      <c r="J1145" s="115">
        <v>105719.6</v>
      </c>
      <c r="K1145" s="117">
        <v>43306</v>
      </c>
      <c r="L1145" s="115">
        <v>53</v>
      </c>
      <c r="M1145" s="115" t="s">
        <v>3004</v>
      </c>
      <c r="N1145" s="115"/>
    </row>
    <row r="1146" spans="1:14">
      <c r="A1146" s="115" t="s">
        <v>3366</v>
      </c>
      <c r="B1146" s="115" t="s">
        <v>393</v>
      </c>
      <c r="C1146" s="115">
        <v>179.05</v>
      </c>
      <c r="D1146" s="115">
        <v>192</v>
      </c>
      <c r="E1146" s="115">
        <v>179.05</v>
      </c>
      <c r="F1146" s="115">
        <v>190.5</v>
      </c>
      <c r="G1146" s="115">
        <v>191</v>
      </c>
      <c r="H1146" s="115">
        <v>184.05</v>
      </c>
      <c r="I1146" s="115">
        <v>5614</v>
      </c>
      <c r="J1146" s="115">
        <v>1063764.05</v>
      </c>
      <c r="K1146" s="117">
        <v>43306</v>
      </c>
      <c r="L1146" s="115">
        <v>118</v>
      </c>
      <c r="M1146" s="115" t="s">
        <v>3367</v>
      </c>
      <c r="N1146" s="115"/>
    </row>
    <row r="1147" spans="1:14">
      <c r="A1147" s="115" t="s">
        <v>1566</v>
      </c>
      <c r="B1147" s="115" t="s">
        <v>393</v>
      </c>
      <c r="C1147" s="115">
        <v>76.900000000000006</v>
      </c>
      <c r="D1147" s="115">
        <v>79.8</v>
      </c>
      <c r="E1147" s="115">
        <v>76.900000000000006</v>
      </c>
      <c r="F1147" s="115">
        <v>78.650000000000006</v>
      </c>
      <c r="G1147" s="115">
        <v>79</v>
      </c>
      <c r="H1147" s="115">
        <v>76.3</v>
      </c>
      <c r="I1147" s="115">
        <v>10473</v>
      </c>
      <c r="J1147" s="115">
        <v>824301.05</v>
      </c>
      <c r="K1147" s="117">
        <v>43306</v>
      </c>
      <c r="L1147" s="115">
        <v>218</v>
      </c>
      <c r="M1147" s="115" t="s">
        <v>1567</v>
      </c>
      <c r="N1147" s="115"/>
    </row>
    <row r="1148" spans="1:14">
      <c r="A1148" s="115" t="s">
        <v>3437</v>
      </c>
      <c r="B1148" s="115" t="s">
        <v>393</v>
      </c>
      <c r="C1148" s="115">
        <v>40.200000000000003</v>
      </c>
      <c r="D1148" s="115">
        <v>45</v>
      </c>
      <c r="E1148" s="115">
        <v>39.299999999999997</v>
      </c>
      <c r="F1148" s="115">
        <v>44.8</v>
      </c>
      <c r="G1148" s="115">
        <v>44.8</v>
      </c>
      <c r="H1148" s="115">
        <v>41.9</v>
      </c>
      <c r="I1148" s="115">
        <v>3162</v>
      </c>
      <c r="J1148" s="115">
        <v>135989.35</v>
      </c>
      <c r="K1148" s="117">
        <v>43306</v>
      </c>
      <c r="L1148" s="115">
        <v>22</v>
      </c>
      <c r="M1148" s="115" t="s">
        <v>3438</v>
      </c>
      <c r="N1148" s="115"/>
    </row>
    <row r="1149" spans="1:14">
      <c r="A1149" s="115" t="s">
        <v>1568</v>
      </c>
      <c r="B1149" s="115" t="s">
        <v>393</v>
      </c>
      <c r="C1149" s="115">
        <v>238.6</v>
      </c>
      <c r="D1149" s="115">
        <v>243.5</v>
      </c>
      <c r="E1149" s="115">
        <v>237</v>
      </c>
      <c r="F1149" s="115">
        <v>241.75</v>
      </c>
      <c r="G1149" s="115">
        <v>243</v>
      </c>
      <c r="H1149" s="115">
        <v>240.05</v>
      </c>
      <c r="I1149" s="115">
        <v>5630</v>
      </c>
      <c r="J1149" s="115">
        <v>1353385.2</v>
      </c>
      <c r="K1149" s="117">
        <v>43306</v>
      </c>
      <c r="L1149" s="115">
        <v>179</v>
      </c>
      <c r="M1149" s="115" t="s">
        <v>1569</v>
      </c>
      <c r="N1149" s="115"/>
    </row>
    <row r="1150" spans="1:14">
      <c r="A1150" s="115" t="s">
        <v>2115</v>
      </c>
      <c r="B1150" s="115" t="s">
        <v>393</v>
      </c>
      <c r="C1150" s="115">
        <v>255</v>
      </c>
      <c r="D1150" s="115">
        <v>255</v>
      </c>
      <c r="E1150" s="115">
        <v>251</v>
      </c>
      <c r="F1150" s="115">
        <v>251.15</v>
      </c>
      <c r="G1150" s="115">
        <v>251</v>
      </c>
      <c r="H1150" s="115">
        <v>254.6</v>
      </c>
      <c r="I1150" s="115">
        <v>1096</v>
      </c>
      <c r="J1150" s="115">
        <v>277777.65000000002</v>
      </c>
      <c r="K1150" s="117">
        <v>43306</v>
      </c>
      <c r="L1150" s="115">
        <v>48</v>
      </c>
      <c r="M1150" s="115" t="s">
        <v>2116</v>
      </c>
      <c r="N1150" s="115"/>
    </row>
    <row r="1151" spans="1:14">
      <c r="A1151" s="115" t="s">
        <v>1570</v>
      </c>
      <c r="B1151" s="115" t="s">
        <v>393</v>
      </c>
      <c r="C1151" s="115">
        <v>14.6</v>
      </c>
      <c r="D1151" s="115">
        <v>17.5</v>
      </c>
      <c r="E1151" s="115">
        <v>14.4</v>
      </c>
      <c r="F1151" s="115">
        <v>17.149999999999999</v>
      </c>
      <c r="G1151" s="115">
        <v>16.5</v>
      </c>
      <c r="H1151" s="115">
        <v>14.6</v>
      </c>
      <c r="I1151" s="115">
        <v>88348</v>
      </c>
      <c r="J1151" s="115">
        <v>1497206.95</v>
      </c>
      <c r="K1151" s="117">
        <v>43306</v>
      </c>
      <c r="L1151" s="115">
        <v>438</v>
      </c>
      <c r="M1151" s="115" t="s">
        <v>1571</v>
      </c>
      <c r="N1151" s="115"/>
    </row>
    <row r="1152" spans="1:14">
      <c r="A1152" s="115" t="s">
        <v>3420</v>
      </c>
      <c r="B1152" s="115" t="s">
        <v>393</v>
      </c>
      <c r="C1152" s="115">
        <v>27.95</v>
      </c>
      <c r="D1152" s="115">
        <v>28</v>
      </c>
      <c r="E1152" s="115">
        <v>25.65</v>
      </c>
      <c r="F1152" s="115">
        <v>26</v>
      </c>
      <c r="G1152" s="115">
        <v>25.65</v>
      </c>
      <c r="H1152" s="115">
        <v>25.45</v>
      </c>
      <c r="I1152" s="115">
        <v>2201</v>
      </c>
      <c r="J1152" s="115">
        <v>59600.25</v>
      </c>
      <c r="K1152" s="117">
        <v>43306</v>
      </c>
      <c r="L1152" s="115">
        <v>35</v>
      </c>
      <c r="M1152" s="115" t="s">
        <v>3421</v>
      </c>
      <c r="N1152" s="115"/>
    </row>
    <row r="1153" spans="1:14">
      <c r="A1153" s="115" t="s">
        <v>1572</v>
      </c>
      <c r="B1153" s="115" t="s">
        <v>393</v>
      </c>
      <c r="C1153" s="115">
        <v>43.3</v>
      </c>
      <c r="D1153" s="115">
        <v>45.9</v>
      </c>
      <c r="E1153" s="115">
        <v>43.3</v>
      </c>
      <c r="F1153" s="115">
        <v>45.05</v>
      </c>
      <c r="G1153" s="115">
        <v>44.8</v>
      </c>
      <c r="H1153" s="115">
        <v>43.5</v>
      </c>
      <c r="I1153" s="115">
        <v>18642</v>
      </c>
      <c r="J1153" s="115">
        <v>837907.45</v>
      </c>
      <c r="K1153" s="117">
        <v>43306</v>
      </c>
      <c r="L1153" s="115">
        <v>149</v>
      </c>
      <c r="M1153" s="115" t="s">
        <v>1573</v>
      </c>
      <c r="N1153" s="115"/>
    </row>
    <row r="1154" spans="1:14">
      <c r="A1154" s="115" t="s">
        <v>1574</v>
      </c>
      <c r="B1154" s="115" t="s">
        <v>393</v>
      </c>
      <c r="C1154" s="115">
        <v>264.8</v>
      </c>
      <c r="D1154" s="115">
        <v>272.95</v>
      </c>
      <c r="E1154" s="115">
        <v>263.05</v>
      </c>
      <c r="F1154" s="115">
        <v>267.45</v>
      </c>
      <c r="G1154" s="115">
        <v>269</v>
      </c>
      <c r="H1154" s="115">
        <v>261.89999999999998</v>
      </c>
      <c r="I1154" s="115">
        <v>45887</v>
      </c>
      <c r="J1154" s="115">
        <v>12287549.4</v>
      </c>
      <c r="K1154" s="117">
        <v>43306</v>
      </c>
      <c r="L1154" s="115">
        <v>1643</v>
      </c>
      <c r="M1154" s="115" t="s">
        <v>1575</v>
      </c>
      <c r="N1154" s="115"/>
    </row>
    <row r="1155" spans="1:14">
      <c r="A1155" s="115" t="s">
        <v>2332</v>
      </c>
      <c r="B1155" s="115" t="s">
        <v>393</v>
      </c>
      <c r="C1155" s="115">
        <v>69.2</v>
      </c>
      <c r="D1155" s="115">
        <v>70.75</v>
      </c>
      <c r="E1155" s="115">
        <v>67.099999999999994</v>
      </c>
      <c r="F1155" s="115">
        <v>70.099999999999994</v>
      </c>
      <c r="G1155" s="115">
        <v>69.400000000000006</v>
      </c>
      <c r="H1155" s="115">
        <v>69.05</v>
      </c>
      <c r="I1155" s="115">
        <v>132068</v>
      </c>
      <c r="J1155" s="115">
        <v>9175879.9499999993</v>
      </c>
      <c r="K1155" s="117">
        <v>43306</v>
      </c>
      <c r="L1155" s="115">
        <v>1515</v>
      </c>
      <c r="M1155" s="115" t="s">
        <v>2333</v>
      </c>
      <c r="N1155" s="115"/>
    </row>
    <row r="1156" spans="1:14">
      <c r="A1156" s="115" t="s">
        <v>2278</v>
      </c>
      <c r="B1156" s="115" t="s">
        <v>393</v>
      </c>
      <c r="C1156" s="115">
        <v>37.35</v>
      </c>
      <c r="D1156" s="115">
        <v>39.85</v>
      </c>
      <c r="E1156" s="115">
        <v>36.549999999999997</v>
      </c>
      <c r="F1156" s="115">
        <v>39.1</v>
      </c>
      <c r="G1156" s="115">
        <v>38.950000000000003</v>
      </c>
      <c r="H1156" s="115">
        <v>37.950000000000003</v>
      </c>
      <c r="I1156" s="115">
        <v>20123</v>
      </c>
      <c r="J1156" s="115">
        <v>773904.45</v>
      </c>
      <c r="K1156" s="117">
        <v>43306</v>
      </c>
      <c r="L1156" s="115">
        <v>258</v>
      </c>
      <c r="M1156" s="115" t="s">
        <v>2279</v>
      </c>
      <c r="N1156" s="115"/>
    </row>
    <row r="1157" spans="1:14">
      <c r="A1157" s="115" t="s">
        <v>3005</v>
      </c>
      <c r="B1157" s="115" t="s">
        <v>393</v>
      </c>
      <c r="C1157" s="115">
        <v>3.9</v>
      </c>
      <c r="D1157" s="115">
        <v>3.9</v>
      </c>
      <c r="E1157" s="115">
        <v>3.75</v>
      </c>
      <c r="F1157" s="115">
        <v>3.85</v>
      </c>
      <c r="G1157" s="115">
        <v>3.9</v>
      </c>
      <c r="H1157" s="115">
        <v>3.8</v>
      </c>
      <c r="I1157" s="115">
        <v>49274</v>
      </c>
      <c r="J1157" s="115">
        <v>187898.95</v>
      </c>
      <c r="K1157" s="117">
        <v>43306</v>
      </c>
      <c r="L1157" s="115">
        <v>66</v>
      </c>
      <c r="M1157" s="115" t="s">
        <v>3006</v>
      </c>
      <c r="N1157" s="115"/>
    </row>
    <row r="1158" spans="1:14">
      <c r="A1158" s="115" t="s">
        <v>1577</v>
      </c>
      <c r="B1158" s="115" t="s">
        <v>393</v>
      </c>
      <c r="C1158" s="115">
        <v>36.4</v>
      </c>
      <c r="D1158" s="115">
        <v>37.9</v>
      </c>
      <c r="E1158" s="115">
        <v>36.200000000000003</v>
      </c>
      <c r="F1158" s="115">
        <v>36.9</v>
      </c>
      <c r="G1158" s="115">
        <v>36.75</v>
      </c>
      <c r="H1158" s="115">
        <v>36.35</v>
      </c>
      <c r="I1158" s="115">
        <v>69844</v>
      </c>
      <c r="J1158" s="115">
        <v>2596626.5499999998</v>
      </c>
      <c r="K1158" s="117">
        <v>43306</v>
      </c>
      <c r="L1158" s="115">
        <v>602</v>
      </c>
      <c r="M1158" s="115" t="s">
        <v>1578</v>
      </c>
      <c r="N1158" s="115"/>
    </row>
    <row r="1159" spans="1:14">
      <c r="A1159" s="115" t="s">
        <v>3229</v>
      </c>
      <c r="B1159" s="115" t="s">
        <v>393</v>
      </c>
      <c r="C1159" s="115">
        <v>102.1</v>
      </c>
      <c r="D1159" s="115">
        <v>103.5</v>
      </c>
      <c r="E1159" s="115">
        <v>99.7</v>
      </c>
      <c r="F1159" s="115">
        <v>100.5</v>
      </c>
      <c r="G1159" s="115">
        <v>100.15</v>
      </c>
      <c r="H1159" s="115">
        <v>101.9</v>
      </c>
      <c r="I1159" s="115">
        <v>149830</v>
      </c>
      <c r="J1159" s="115">
        <v>15080327.300000001</v>
      </c>
      <c r="K1159" s="117">
        <v>43306</v>
      </c>
      <c r="L1159" s="115">
        <v>1437</v>
      </c>
      <c r="M1159" s="115" t="s">
        <v>1576</v>
      </c>
      <c r="N1159" s="115"/>
    </row>
    <row r="1160" spans="1:14">
      <c r="A1160" s="115" t="s">
        <v>1579</v>
      </c>
      <c r="B1160" s="115" t="s">
        <v>393</v>
      </c>
      <c r="C1160" s="115">
        <v>28.95</v>
      </c>
      <c r="D1160" s="115">
        <v>29.25</v>
      </c>
      <c r="E1160" s="115">
        <v>28.6</v>
      </c>
      <c r="F1160" s="115">
        <v>28.8</v>
      </c>
      <c r="G1160" s="115">
        <v>28.75</v>
      </c>
      <c r="H1160" s="115">
        <v>28.75</v>
      </c>
      <c r="I1160" s="115">
        <v>42532</v>
      </c>
      <c r="J1160" s="115">
        <v>1230205.25</v>
      </c>
      <c r="K1160" s="117">
        <v>43306</v>
      </c>
      <c r="L1160" s="115">
        <v>307</v>
      </c>
      <c r="M1160" s="115" t="s">
        <v>1580</v>
      </c>
      <c r="N1160" s="115"/>
    </row>
    <row r="1161" spans="1:14">
      <c r="A1161" s="115" t="s">
        <v>3199</v>
      </c>
      <c r="B1161" s="115" t="s">
        <v>393</v>
      </c>
      <c r="C1161" s="115">
        <v>2.25</v>
      </c>
      <c r="D1161" s="115">
        <v>2.35</v>
      </c>
      <c r="E1161" s="115">
        <v>2.25</v>
      </c>
      <c r="F1161" s="115">
        <v>2.35</v>
      </c>
      <c r="G1161" s="115">
        <v>2.35</v>
      </c>
      <c r="H1161" s="115">
        <v>2.15</v>
      </c>
      <c r="I1161" s="115">
        <v>72032</v>
      </c>
      <c r="J1161" s="115">
        <v>166973.5</v>
      </c>
      <c r="K1161" s="117">
        <v>43306</v>
      </c>
      <c r="L1161" s="115">
        <v>84</v>
      </c>
      <c r="M1161" s="115" t="s">
        <v>3200</v>
      </c>
      <c r="N1161" s="115"/>
    </row>
    <row r="1162" spans="1:14">
      <c r="A1162" s="115" t="s">
        <v>2449</v>
      </c>
      <c r="B1162" s="115" t="s">
        <v>393</v>
      </c>
      <c r="C1162" s="115">
        <v>478.1</v>
      </c>
      <c r="D1162" s="115">
        <v>482.85</v>
      </c>
      <c r="E1162" s="115">
        <v>471.5</v>
      </c>
      <c r="F1162" s="115">
        <v>475</v>
      </c>
      <c r="G1162" s="115">
        <v>475</v>
      </c>
      <c r="H1162" s="115">
        <v>479.45</v>
      </c>
      <c r="I1162" s="115">
        <v>10960</v>
      </c>
      <c r="J1162" s="115">
        <v>5211389.1500000004</v>
      </c>
      <c r="K1162" s="117">
        <v>43306</v>
      </c>
      <c r="L1162" s="115">
        <v>354</v>
      </c>
      <c r="M1162" s="115" t="s">
        <v>2450</v>
      </c>
      <c r="N1162" s="115"/>
    </row>
    <row r="1163" spans="1:14">
      <c r="A1163" s="115" t="s">
        <v>1581</v>
      </c>
      <c r="B1163" s="115" t="s">
        <v>393</v>
      </c>
      <c r="C1163" s="115">
        <v>322</v>
      </c>
      <c r="D1163" s="115">
        <v>325</v>
      </c>
      <c r="E1163" s="115">
        <v>319</v>
      </c>
      <c r="F1163" s="115">
        <v>324.2</v>
      </c>
      <c r="G1163" s="115">
        <v>324.12</v>
      </c>
      <c r="H1163" s="115">
        <v>321.11</v>
      </c>
      <c r="I1163" s="115">
        <v>2858</v>
      </c>
      <c r="J1163" s="115">
        <v>924825</v>
      </c>
      <c r="K1163" s="117">
        <v>43306</v>
      </c>
      <c r="L1163" s="115">
        <v>41</v>
      </c>
      <c r="M1163" s="115" t="s">
        <v>1582</v>
      </c>
      <c r="N1163" s="115"/>
    </row>
    <row r="1164" spans="1:14">
      <c r="A1164" s="115" t="s">
        <v>130</v>
      </c>
      <c r="B1164" s="115" t="s">
        <v>393</v>
      </c>
      <c r="C1164" s="115">
        <v>75.349999999999994</v>
      </c>
      <c r="D1164" s="115">
        <v>76.95</v>
      </c>
      <c r="E1164" s="115">
        <v>73.25</v>
      </c>
      <c r="F1164" s="115">
        <v>75.8</v>
      </c>
      <c r="G1164" s="115">
        <v>75</v>
      </c>
      <c r="H1164" s="115">
        <v>75.05</v>
      </c>
      <c r="I1164" s="115">
        <v>3394658</v>
      </c>
      <c r="J1164" s="115">
        <v>256024156.5</v>
      </c>
      <c r="K1164" s="117">
        <v>43306</v>
      </c>
      <c r="L1164" s="115">
        <v>14319</v>
      </c>
      <c r="M1164" s="115" t="s">
        <v>1583</v>
      </c>
      <c r="N1164" s="115"/>
    </row>
    <row r="1165" spans="1:14">
      <c r="A1165" s="115" t="s">
        <v>3007</v>
      </c>
      <c r="B1165" s="115" t="s">
        <v>393</v>
      </c>
      <c r="C1165" s="115">
        <v>50.1</v>
      </c>
      <c r="D1165" s="115">
        <v>50.95</v>
      </c>
      <c r="E1165" s="115">
        <v>50.1</v>
      </c>
      <c r="F1165" s="115">
        <v>50.3</v>
      </c>
      <c r="G1165" s="115">
        <v>50.1</v>
      </c>
      <c r="H1165" s="115">
        <v>50.1</v>
      </c>
      <c r="I1165" s="115">
        <v>23619</v>
      </c>
      <c r="J1165" s="115">
        <v>1193337.55</v>
      </c>
      <c r="K1165" s="117">
        <v>43306</v>
      </c>
      <c r="L1165" s="115">
        <v>136</v>
      </c>
      <c r="M1165" s="115" t="s">
        <v>3008</v>
      </c>
      <c r="N1165" s="115"/>
    </row>
    <row r="1166" spans="1:14">
      <c r="A1166" s="115" t="s">
        <v>1584</v>
      </c>
      <c r="B1166" s="115" t="s">
        <v>393</v>
      </c>
      <c r="C1166" s="115">
        <v>662.05</v>
      </c>
      <c r="D1166" s="115">
        <v>670.05</v>
      </c>
      <c r="E1166" s="115">
        <v>651.15</v>
      </c>
      <c r="F1166" s="115">
        <v>658.95</v>
      </c>
      <c r="G1166" s="115">
        <v>655.04999999999995</v>
      </c>
      <c r="H1166" s="115">
        <v>668.6</v>
      </c>
      <c r="I1166" s="115">
        <v>32347</v>
      </c>
      <c r="J1166" s="115">
        <v>21292537.550000001</v>
      </c>
      <c r="K1166" s="117">
        <v>43306</v>
      </c>
      <c r="L1166" s="115">
        <v>801</v>
      </c>
      <c r="M1166" s="115" t="s">
        <v>1585</v>
      </c>
      <c r="N1166" s="115"/>
    </row>
    <row r="1167" spans="1:14">
      <c r="A1167" s="115" t="s">
        <v>1586</v>
      </c>
      <c r="B1167" s="115" t="s">
        <v>393</v>
      </c>
      <c r="C1167" s="115">
        <v>15.3</v>
      </c>
      <c r="D1167" s="115">
        <v>15.85</v>
      </c>
      <c r="E1167" s="115">
        <v>14</v>
      </c>
      <c r="F1167" s="115">
        <v>14.35</v>
      </c>
      <c r="G1167" s="115">
        <v>14.4</v>
      </c>
      <c r="H1167" s="115">
        <v>15.15</v>
      </c>
      <c r="I1167" s="115">
        <v>1666791</v>
      </c>
      <c r="J1167" s="115">
        <v>24333285.649999999</v>
      </c>
      <c r="K1167" s="117">
        <v>43306</v>
      </c>
      <c r="L1167" s="115">
        <v>3191</v>
      </c>
      <c r="M1167" s="115" t="s">
        <v>1587</v>
      </c>
      <c r="N1167" s="115"/>
    </row>
    <row r="1168" spans="1:14">
      <c r="A1168" s="115" t="s">
        <v>1588</v>
      </c>
      <c r="B1168" s="115" t="s">
        <v>393</v>
      </c>
      <c r="C1168" s="115">
        <v>103.35</v>
      </c>
      <c r="D1168" s="115">
        <v>104.7</v>
      </c>
      <c r="E1168" s="115">
        <v>100.05</v>
      </c>
      <c r="F1168" s="115">
        <v>100.5</v>
      </c>
      <c r="G1168" s="115">
        <v>100.5</v>
      </c>
      <c r="H1168" s="115">
        <v>103.35</v>
      </c>
      <c r="I1168" s="115">
        <v>73425</v>
      </c>
      <c r="J1168" s="115">
        <v>7522822.9500000002</v>
      </c>
      <c r="K1168" s="117">
        <v>43306</v>
      </c>
      <c r="L1168" s="115">
        <v>1185</v>
      </c>
      <c r="M1168" s="115" t="s">
        <v>1589</v>
      </c>
      <c r="N1168" s="115"/>
    </row>
    <row r="1169" spans="1:14">
      <c r="A1169" s="115" t="s">
        <v>2429</v>
      </c>
      <c r="B1169" s="115" t="s">
        <v>393</v>
      </c>
      <c r="C1169" s="115">
        <v>4</v>
      </c>
      <c r="D1169" s="115">
        <v>4.2</v>
      </c>
      <c r="E1169" s="115">
        <v>3.9</v>
      </c>
      <c r="F1169" s="115">
        <v>3.95</v>
      </c>
      <c r="G1169" s="115">
        <v>3.95</v>
      </c>
      <c r="H1169" s="115">
        <v>4</v>
      </c>
      <c r="I1169" s="115">
        <v>144653</v>
      </c>
      <c r="J1169" s="115">
        <v>575511.94999999995</v>
      </c>
      <c r="K1169" s="117">
        <v>43306</v>
      </c>
      <c r="L1169" s="115">
        <v>155</v>
      </c>
      <c r="M1169" s="115" t="s">
        <v>2430</v>
      </c>
      <c r="N1169" s="115"/>
    </row>
    <row r="1170" spans="1:14">
      <c r="A1170" s="115" t="s">
        <v>1590</v>
      </c>
      <c r="B1170" s="115" t="s">
        <v>393</v>
      </c>
      <c r="C1170" s="115">
        <v>1180</v>
      </c>
      <c r="D1170" s="115">
        <v>1193.1500000000001</v>
      </c>
      <c r="E1170" s="115">
        <v>1122.5</v>
      </c>
      <c r="F1170" s="115">
        <v>1138.5</v>
      </c>
      <c r="G1170" s="115">
        <v>1137</v>
      </c>
      <c r="H1170" s="115">
        <v>1172.5999999999999</v>
      </c>
      <c r="I1170" s="115">
        <v>1103688</v>
      </c>
      <c r="J1170" s="115">
        <v>1279992516.4000001</v>
      </c>
      <c r="K1170" s="117">
        <v>43306</v>
      </c>
      <c r="L1170" s="115">
        <v>53085</v>
      </c>
      <c r="M1170" s="115" t="s">
        <v>1591</v>
      </c>
      <c r="N1170" s="115"/>
    </row>
    <row r="1171" spans="1:14">
      <c r="A1171" s="115" t="s">
        <v>2662</v>
      </c>
      <c r="B1171" s="115" t="s">
        <v>393</v>
      </c>
      <c r="C1171" s="115">
        <v>1342.35</v>
      </c>
      <c r="D1171" s="115">
        <v>1342.35</v>
      </c>
      <c r="E1171" s="115">
        <v>1331</v>
      </c>
      <c r="F1171" s="115">
        <v>1331.95</v>
      </c>
      <c r="G1171" s="115">
        <v>1332</v>
      </c>
      <c r="H1171" s="115">
        <v>1328.6</v>
      </c>
      <c r="I1171" s="115">
        <v>170</v>
      </c>
      <c r="J1171" s="115">
        <v>226568</v>
      </c>
      <c r="K1171" s="117">
        <v>43306</v>
      </c>
      <c r="L1171" s="115">
        <v>29</v>
      </c>
      <c r="M1171" s="115" t="s">
        <v>2663</v>
      </c>
      <c r="N1171" s="115"/>
    </row>
    <row r="1172" spans="1:14">
      <c r="A1172" s="115" t="s">
        <v>3773</v>
      </c>
      <c r="B1172" s="115" t="s">
        <v>393</v>
      </c>
      <c r="C1172" s="115">
        <v>1122.7</v>
      </c>
      <c r="D1172" s="115">
        <v>1122.7</v>
      </c>
      <c r="E1172" s="115">
        <v>1122.7</v>
      </c>
      <c r="F1172" s="115">
        <v>1122.7</v>
      </c>
      <c r="G1172" s="115">
        <v>1122.7</v>
      </c>
      <c r="H1172" s="115">
        <v>1119.5999999999999</v>
      </c>
      <c r="I1172" s="115">
        <v>1</v>
      </c>
      <c r="J1172" s="115">
        <v>1122.7</v>
      </c>
      <c r="K1172" s="117">
        <v>43306</v>
      </c>
      <c r="L1172" s="115">
        <v>1</v>
      </c>
      <c r="M1172" s="115" t="s">
        <v>3774</v>
      </c>
      <c r="N1172" s="115"/>
    </row>
    <row r="1173" spans="1:14">
      <c r="A1173" s="115" t="s">
        <v>2142</v>
      </c>
      <c r="B1173" s="115" t="s">
        <v>393</v>
      </c>
      <c r="C1173" s="115">
        <v>1097.05</v>
      </c>
      <c r="D1173" s="115">
        <v>1108.9000000000001</v>
      </c>
      <c r="E1173" s="115">
        <v>1083.5</v>
      </c>
      <c r="F1173" s="115">
        <v>1100.3499999999999</v>
      </c>
      <c r="G1173" s="115">
        <v>1103</v>
      </c>
      <c r="H1173" s="115">
        <v>1097.05</v>
      </c>
      <c r="I1173" s="115">
        <v>31893</v>
      </c>
      <c r="J1173" s="115">
        <v>34809181.950000003</v>
      </c>
      <c r="K1173" s="117">
        <v>43306</v>
      </c>
      <c r="L1173" s="115">
        <v>4596</v>
      </c>
      <c r="M1173" s="115" t="s">
        <v>2143</v>
      </c>
      <c r="N1173" s="115"/>
    </row>
    <row r="1174" spans="1:14">
      <c r="A1174" s="115" t="s">
        <v>1592</v>
      </c>
      <c r="B1174" s="115" t="s">
        <v>393</v>
      </c>
      <c r="C1174" s="115">
        <v>268.95</v>
      </c>
      <c r="D1174" s="115">
        <v>270.7</v>
      </c>
      <c r="E1174" s="115">
        <v>262.35000000000002</v>
      </c>
      <c r="F1174" s="115">
        <v>262.89999999999998</v>
      </c>
      <c r="G1174" s="115">
        <v>262.89999999999998</v>
      </c>
      <c r="H1174" s="115">
        <v>269.05</v>
      </c>
      <c r="I1174" s="115">
        <v>88734</v>
      </c>
      <c r="J1174" s="115">
        <v>23501176.199999999</v>
      </c>
      <c r="K1174" s="117">
        <v>43306</v>
      </c>
      <c r="L1174" s="115">
        <v>1846</v>
      </c>
      <c r="M1174" s="115" t="s">
        <v>1593</v>
      </c>
      <c r="N1174" s="115"/>
    </row>
    <row r="1175" spans="1:14">
      <c r="A1175" s="115" t="s">
        <v>3818</v>
      </c>
      <c r="B1175" s="115" t="s">
        <v>393</v>
      </c>
      <c r="C1175" s="115">
        <v>1.25</v>
      </c>
      <c r="D1175" s="115">
        <v>1.25</v>
      </c>
      <c r="E1175" s="115">
        <v>1.25</v>
      </c>
      <c r="F1175" s="115">
        <v>1.25</v>
      </c>
      <c r="G1175" s="115">
        <v>1.25</v>
      </c>
      <c r="H1175" s="115">
        <v>1.3</v>
      </c>
      <c r="I1175" s="115">
        <v>201</v>
      </c>
      <c r="J1175" s="115">
        <v>251.25</v>
      </c>
      <c r="K1175" s="117">
        <v>43306</v>
      </c>
      <c r="L1175" s="115">
        <v>2</v>
      </c>
      <c r="M1175" s="115" t="s">
        <v>3819</v>
      </c>
      <c r="N1175" s="115"/>
    </row>
    <row r="1176" spans="1:14">
      <c r="A1176" s="115" t="s">
        <v>1594</v>
      </c>
      <c r="B1176" s="115" t="s">
        <v>393</v>
      </c>
      <c r="C1176" s="115">
        <v>395</v>
      </c>
      <c r="D1176" s="115">
        <v>400.4</v>
      </c>
      <c r="E1176" s="115">
        <v>381.55</v>
      </c>
      <c r="F1176" s="115">
        <v>387.75</v>
      </c>
      <c r="G1176" s="115">
        <v>387.1</v>
      </c>
      <c r="H1176" s="115">
        <v>381.35</v>
      </c>
      <c r="I1176" s="115">
        <v>1200264</v>
      </c>
      <c r="J1176" s="115">
        <v>473182270.19999999</v>
      </c>
      <c r="K1176" s="117">
        <v>43306</v>
      </c>
      <c r="L1176" s="115">
        <v>19682</v>
      </c>
      <c r="M1176" s="115" t="s">
        <v>1595</v>
      </c>
      <c r="N1176" s="115"/>
    </row>
    <row r="1177" spans="1:14">
      <c r="A1177" s="115" t="s">
        <v>2354</v>
      </c>
      <c r="B1177" s="115" t="s">
        <v>393</v>
      </c>
      <c r="C1177" s="115">
        <v>303.35000000000002</v>
      </c>
      <c r="D1177" s="115">
        <v>311</v>
      </c>
      <c r="E1177" s="115">
        <v>299.8</v>
      </c>
      <c r="F1177" s="115">
        <v>307.8</v>
      </c>
      <c r="G1177" s="115">
        <v>310</v>
      </c>
      <c r="H1177" s="115">
        <v>299.8</v>
      </c>
      <c r="I1177" s="115">
        <v>298601</v>
      </c>
      <c r="J1177" s="115">
        <v>91273364.549999997</v>
      </c>
      <c r="K1177" s="117">
        <v>43306</v>
      </c>
      <c r="L1177" s="115">
        <v>20489</v>
      </c>
      <c r="M1177" s="115" t="s">
        <v>2356</v>
      </c>
      <c r="N1177" s="115"/>
    </row>
    <row r="1178" spans="1:14">
      <c r="A1178" s="115" t="s">
        <v>1596</v>
      </c>
      <c r="B1178" s="115" t="s">
        <v>3237</v>
      </c>
      <c r="C1178" s="115">
        <v>197.7</v>
      </c>
      <c r="D1178" s="115">
        <v>198.7</v>
      </c>
      <c r="E1178" s="115">
        <v>193</v>
      </c>
      <c r="F1178" s="115">
        <v>198.7</v>
      </c>
      <c r="G1178" s="115">
        <v>198.7</v>
      </c>
      <c r="H1178" s="115">
        <v>189.25</v>
      </c>
      <c r="I1178" s="115">
        <v>463528</v>
      </c>
      <c r="J1178" s="115">
        <v>91945897.700000003</v>
      </c>
      <c r="K1178" s="117">
        <v>43306</v>
      </c>
      <c r="L1178" s="115">
        <v>2158</v>
      </c>
      <c r="M1178" s="115" t="s">
        <v>1597</v>
      </c>
      <c r="N1178" s="115"/>
    </row>
    <row r="1179" spans="1:14">
      <c r="A1179" s="115" t="s">
        <v>3201</v>
      </c>
      <c r="B1179" s="115" t="s">
        <v>3237</v>
      </c>
      <c r="C1179" s="115">
        <v>1.75</v>
      </c>
      <c r="D1179" s="115">
        <v>1.75</v>
      </c>
      <c r="E1179" s="115">
        <v>1.65</v>
      </c>
      <c r="F1179" s="115">
        <v>1.75</v>
      </c>
      <c r="G1179" s="115">
        <v>1.75</v>
      </c>
      <c r="H1179" s="115">
        <v>1.7</v>
      </c>
      <c r="I1179" s="115">
        <v>38690</v>
      </c>
      <c r="J1179" s="115">
        <v>66040.899999999994</v>
      </c>
      <c r="K1179" s="117">
        <v>43306</v>
      </c>
      <c r="L1179" s="115">
        <v>35</v>
      </c>
      <c r="M1179" s="115" t="s">
        <v>3202</v>
      </c>
      <c r="N1179" s="115"/>
    </row>
    <row r="1180" spans="1:14">
      <c r="A1180" s="115" t="s">
        <v>1598</v>
      </c>
      <c r="B1180" s="115" t="s">
        <v>393</v>
      </c>
      <c r="C1180" s="115">
        <v>564</v>
      </c>
      <c r="D1180" s="115">
        <v>577.79999999999995</v>
      </c>
      <c r="E1180" s="115">
        <v>564</v>
      </c>
      <c r="F1180" s="115">
        <v>568.79999999999995</v>
      </c>
      <c r="G1180" s="115">
        <v>566.85</v>
      </c>
      <c r="H1180" s="115">
        <v>563.70000000000005</v>
      </c>
      <c r="I1180" s="115">
        <v>1186157</v>
      </c>
      <c r="J1180" s="115">
        <v>677756778.85000002</v>
      </c>
      <c r="K1180" s="117">
        <v>43306</v>
      </c>
      <c r="L1180" s="115">
        <v>18933</v>
      </c>
      <c r="M1180" s="115" t="s">
        <v>1599</v>
      </c>
      <c r="N1180" s="115"/>
    </row>
    <row r="1181" spans="1:14">
      <c r="A1181" s="115" t="s">
        <v>3368</v>
      </c>
      <c r="B1181" s="115" t="s">
        <v>3237</v>
      </c>
      <c r="C1181" s="115">
        <v>0.2</v>
      </c>
      <c r="D1181" s="115">
        <v>0.2</v>
      </c>
      <c r="E1181" s="115">
        <v>0.15</v>
      </c>
      <c r="F1181" s="115">
        <v>0.2</v>
      </c>
      <c r="G1181" s="115">
        <v>0.2</v>
      </c>
      <c r="H1181" s="115">
        <v>0.2</v>
      </c>
      <c r="I1181" s="115">
        <v>258307</v>
      </c>
      <c r="J1181" s="115">
        <v>49724.85</v>
      </c>
      <c r="K1181" s="117">
        <v>43306</v>
      </c>
      <c r="L1181" s="115">
        <v>50</v>
      </c>
      <c r="M1181" s="115" t="s">
        <v>3369</v>
      </c>
      <c r="N1181" s="115"/>
    </row>
    <row r="1182" spans="1:14">
      <c r="A1182" s="115" t="s">
        <v>1600</v>
      </c>
      <c r="B1182" s="115" t="s">
        <v>393</v>
      </c>
      <c r="C1182" s="115">
        <v>21.65</v>
      </c>
      <c r="D1182" s="115">
        <v>24</v>
      </c>
      <c r="E1182" s="115">
        <v>21.35</v>
      </c>
      <c r="F1182" s="115">
        <v>22.5</v>
      </c>
      <c r="G1182" s="115">
        <v>22.8</v>
      </c>
      <c r="H1182" s="115">
        <v>21.65</v>
      </c>
      <c r="I1182" s="115">
        <v>17629</v>
      </c>
      <c r="J1182" s="115">
        <v>398140.55</v>
      </c>
      <c r="K1182" s="117">
        <v>43306</v>
      </c>
      <c r="L1182" s="115">
        <v>166</v>
      </c>
      <c r="M1182" s="115" t="s">
        <v>1601</v>
      </c>
      <c r="N1182" s="115"/>
    </row>
    <row r="1183" spans="1:14">
      <c r="A1183" s="115" t="s">
        <v>1602</v>
      </c>
      <c r="B1183" s="115" t="s">
        <v>393</v>
      </c>
      <c r="C1183" s="115">
        <v>40</v>
      </c>
      <c r="D1183" s="115">
        <v>41.45</v>
      </c>
      <c r="E1183" s="115">
        <v>38.6</v>
      </c>
      <c r="F1183" s="115">
        <v>38.950000000000003</v>
      </c>
      <c r="G1183" s="115">
        <v>39</v>
      </c>
      <c r="H1183" s="115">
        <v>39.35</v>
      </c>
      <c r="I1183" s="115">
        <v>13456</v>
      </c>
      <c r="J1183" s="115">
        <v>534540.5</v>
      </c>
      <c r="K1183" s="117">
        <v>43306</v>
      </c>
      <c r="L1183" s="115">
        <v>192</v>
      </c>
      <c r="M1183" s="115" t="s">
        <v>1603</v>
      </c>
      <c r="N1183" s="115"/>
    </row>
    <row r="1184" spans="1:14">
      <c r="A1184" s="115" t="s">
        <v>1604</v>
      </c>
      <c r="B1184" s="115" t="s">
        <v>393</v>
      </c>
      <c r="C1184" s="115">
        <v>192</v>
      </c>
      <c r="D1184" s="115">
        <v>192</v>
      </c>
      <c r="E1184" s="115">
        <v>188.6</v>
      </c>
      <c r="F1184" s="115">
        <v>189.3</v>
      </c>
      <c r="G1184" s="115">
        <v>189</v>
      </c>
      <c r="H1184" s="115">
        <v>190</v>
      </c>
      <c r="I1184" s="115">
        <v>96085</v>
      </c>
      <c r="J1184" s="115">
        <v>18274581.949999999</v>
      </c>
      <c r="K1184" s="117">
        <v>43306</v>
      </c>
      <c r="L1184" s="115">
        <v>2498</v>
      </c>
      <c r="M1184" s="115" t="s">
        <v>1605</v>
      </c>
      <c r="N1184" s="115"/>
    </row>
    <row r="1185" spans="1:14">
      <c r="A1185" s="115" t="s">
        <v>1606</v>
      </c>
      <c r="B1185" s="115" t="s">
        <v>393</v>
      </c>
      <c r="C1185" s="115">
        <v>25.3</v>
      </c>
      <c r="D1185" s="115">
        <v>26.1</v>
      </c>
      <c r="E1185" s="115">
        <v>24.8</v>
      </c>
      <c r="F1185" s="115">
        <v>25</v>
      </c>
      <c r="G1185" s="115">
        <v>25</v>
      </c>
      <c r="H1185" s="115">
        <v>25.3</v>
      </c>
      <c r="I1185" s="115">
        <v>202527</v>
      </c>
      <c r="J1185" s="115">
        <v>5161909.5</v>
      </c>
      <c r="K1185" s="117">
        <v>43306</v>
      </c>
      <c r="L1185" s="115">
        <v>1001</v>
      </c>
      <c r="M1185" s="115" t="s">
        <v>1607</v>
      </c>
      <c r="N1185" s="115"/>
    </row>
    <row r="1186" spans="1:14">
      <c r="A1186" s="115" t="s">
        <v>3203</v>
      </c>
      <c r="B1186" s="115" t="s">
        <v>393</v>
      </c>
      <c r="C1186" s="115">
        <v>112</v>
      </c>
      <c r="D1186" s="115">
        <v>116</v>
      </c>
      <c r="E1186" s="115">
        <v>106.85</v>
      </c>
      <c r="F1186" s="115">
        <v>112.6</v>
      </c>
      <c r="G1186" s="115">
        <v>112</v>
      </c>
      <c r="H1186" s="115">
        <v>110.55</v>
      </c>
      <c r="I1186" s="115">
        <v>170051</v>
      </c>
      <c r="J1186" s="115">
        <v>18804477.350000001</v>
      </c>
      <c r="K1186" s="117">
        <v>43306</v>
      </c>
      <c r="L1186" s="115">
        <v>963</v>
      </c>
      <c r="M1186" s="115" t="s">
        <v>3204</v>
      </c>
      <c r="N1186" s="115"/>
    </row>
    <row r="1187" spans="1:14">
      <c r="A1187" s="115" t="s">
        <v>214</v>
      </c>
      <c r="B1187" s="115" t="s">
        <v>393</v>
      </c>
      <c r="C1187" s="115">
        <v>692.3</v>
      </c>
      <c r="D1187" s="115">
        <v>700.35</v>
      </c>
      <c r="E1187" s="115">
        <v>685.85</v>
      </c>
      <c r="F1187" s="115">
        <v>694.3</v>
      </c>
      <c r="G1187" s="115">
        <v>695</v>
      </c>
      <c r="H1187" s="115">
        <v>688.85</v>
      </c>
      <c r="I1187" s="115">
        <v>240404</v>
      </c>
      <c r="J1187" s="115">
        <v>166648781.19999999</v>
      </c>
      <c r="K1187" s="117">
        <v>43306</v>
      </c>
      <c r="L1187" s="115">
        <v>4741</v>
      </c>
      <c r="M1187" s="115" t="s">
        <v>1608</v>
      </c>
      <c r="N1187" s="115"/>
    </row>
    <row r="1188" spans="1:14">
      <c r="A1188" s="115" t="s">
        <v>1609</v>
      </c>
      <c r="B1188" s="115" t="s">
        <v>393</v>
      </c>
      <c r="C1188" s="115">
        <v>230</v>
      </c>
      <c r="D1188" s="115">
        <v>231.3</v>
      </c>
      <c r="E1188" s="115">
        <v>225</v>
      </c>
      <c r="F1188" s="115">
        <v>227</v>
      </c>
      <c r="G1188" s="115">
        <v>227.75</v>
      </c>
      <c r="H1188" s="115">
        <v>227.2</v>
      </c>
      <c r="I1188" s="115">
        <v>31225</v>
      </c>
      <c r="J1188" s="115">
        <v>7125008.9000000004</v>
      </c>
      <c r="K1188" s="117">
        <v>43306</v>
      </c>
      <c r="L1188" s="115">
        <v>628</v>
      </c>
      <c r="M1188" s="115" t="s">
        <v>1610</v>
      </c>
      <c r="N1188" s="115"/>
    </row>
    <row r="1189" spans="1:14">
      <c r="A1189" s="115" t="s">
        <v>1611</v>
      </c>
      <c r="B1189" s="115" t="s">
        <v>393</v>
      </c>
      <c r="C1189" s="115">
        <v>363.5</v>
      </c>
      <c r="D1189" s="115">
        <v>376.9</v>
      </c>
      <c r="E1189" s="115">
        <v>353.1</v>
      </c>
      <c r="F1189" s="115">
        <v>358.45</v>
      </c>
      <c r="G1189" s="115">
        <v>357.95</v>
      </c>
      <c r="H1189" s="115">
        <v>360</v>
      </c>
      <c r="I1189" s="115">
        <v>54769</v>
      </c>
      <c r="J1189" s="115">
        <v>20102040.5</v>
      </c>
      <c r="K1189" s="117">
        <v>43306</v>
      </c>
      <c r="L1189" s="115">
        <v>1989</v>
      </c>
      <c r="M1189" s="115" t="s">
        <v>1612</v>
      </c>
      <c r="N1189" s="115"/>
    </row>
    <row r="1190" spans="1:14">
      <c r="A1190" s="115" t="s">
        <v>3740</v>
      </c>
      <c r="B1190" s="115" t="s">
        <v>3237</v>
      </c>
      <c r="C1190" s="115">
        <v>4.4000000000000004</v>
      </c>
      <c r="D1190" s="115">
        <v>4.4000000000000004</v>
      </c>
      <c r="E1190" s="115">
        <v>4.4000000000000004</v>
      </c>
      <c r="F1190" s="115">
        <v>4.4000000000000004</v>
      </c>
      <c r="G1190" s="115">
        <v>4.4000000000000004</v>
      </c>
      <c r="H1190" s="115">
        <v>4.4000000000000004</v>
      </c>
      <c r="I1190" s="115">
        <v>100</v>
      </c>
      <c r="J1190" s="115">
        <v>440</v>
      </c>
      <c r="K1190" s="117">
        <v>43306</v>
      </c>
      <c r="L1190" s="115">
        <v>1</v>
      </c>
      <c r="M1190" s="115" t="s">
        <v>3741</v>
      </c>
      <c r="N1190" s="115"/>
    </row>
    <row r="1191" spans="1:14">
      <c r="A1191" s="115" t="s">
        <v>1613</v>
      </c>
      <c r="B1191" s="115" t="s">
        <v>393</v>
      </c>
      <c r="C1191" s="115">
        <v>174.45</v>
      </c>
      <c r="D1191" s="115">
        <v>175.75</v>
      </c>
      <c r="E1191" s="115">
        <v>170.5</v>
      </c>
      <c r="F1191" s="115">
        <v>172.8</v>
      </c>
      <c r="G1191" s="115">
        <v>173.25</v>
      </c>
      <c r="H1191" s="115">
        <v>172.1</v>
      </c>
      <c r="I1191" s="115">
        <v>65807</v>
      </c>
      <c r="J1191" s="115">
        <v>11375381.9</v>
      </c>
      <c r="K1191" s="117">
        <v>43306</v>
      </c>
      <c r="L1191" s="115">
        <v>1179</v>
      </c>
      <c r="M1191" s="115" t="s">
        <v>1614</v>
      </c>
      <c r="N1191" s="115"/>
    </row>
    <row r="1192" spans="1:14">
      <c r="A1192" s="115" t="s">
        <v>1615</v>
      </c>
      <c r="B1192" s="115" t="s">
        <v>393</v>
      </c>
      <c r="C1192" s="115">
        <v>3.45</v>
      </c>
      <c r="D1192" s="115">
        <v>3.85</v>
      </c>
      <c r="E1192" s="115">
        <v>3.45</v>
      </c>
      <c r="F1192" s="115">
        <v>3.7</v>
      </c>
      <c r="G1192" s="115">
        <v>3.75</v>
      </c>
      <c r="H1192" s="115">
        <v>3.45</v>
      </c>
      <c r="I1192" s="115">
        <v>759965</v>
      </c>
      <c r="J1192" s="115">
        <v>2778438</v>
      </c>
      <c r="K1192" s="117">
        <v>43306</v>
      </c>
      <c r="L1192" s="115">
        <v>828</v>
      </c>
      <c r="M1192" s="115" t="s">
        <v>1616</v>
      </c>
      <c r="N1192" s="115"/>
    </row>
    <row r="1193" spans="1:14">
      <c r="A1193" s="115" t="s">
        <v>1617</v>
      </c>
      <c r="B1193" s="115" t="s">
        <v>393</v>
      </c>
      <c r="C1193" s="115">
        <v>477.05</v>
      </c>
      <c r="D1193" s="115">
        <v>483.85</v>
      </c>
      <c r="E1193" s="115">
        <v>470</v>
      </c>
      <c r="F1193" s="115">
        <v>474</v>
      </c>
      <c r="G1193" s="115">
        <v>470.2</v>
      </c>
      <c r="H1193" s="115">
        <v>485.5</v>
      </c>
      <c r="I1193" s="115">
        <v>3299</v>
      </c>
      <c r="J1193" s="115">
        <v>1569711.8</v>
      </c>
      <c r="K1193" s="117">
        <v>43306</v>
      </c>
      <c r="L1193" s="115">
        <v>122</v>
      </c>
      <c r="M1193" s="115" t="s">
        <v>1618</v>
      </c>
      <c r="N1193" s="115"/>
    </row>
    <row r="1194" spans="1:14">
      <c r="A1194" s="115" t="s">
        <v>1619</v>
      </c>
      <c r="B1194" s="115" t="s">
        <v>393</v>
      </c>
      <c r="C1194" s="115">
        <v>1903.7</v>
      </c>
      <c r="D1194" s="115">
        <v>1925</v>
      </c>
      <c r="E1194" s="115">
        <v>1856.2</v>
      </c>
      <c r="F1194" s="115">
        <v>1876.3</v>
      </c>
      <c r="G1194" s="115">
        <v>1890</v>
      </c>
      <c r="H1194" s="115">
        <v>1924</v>
      </c>
      <c r="I1194" s="115">
        <v>777</v>
      </c>
      <c r="J1194" s="115">
        <v>1479794.1</v>
      </c>
      <c r="K1194" s="117">
        <v>43306</v>
      </c>
      <c r="L1194" s="115">
        <v>166</v>
      </c>
      <c r="M1194" s="115" t="s">
        <v>1620</v>
      </c>
      <c r="N1194" s="115"/>
    </row>
    <row r="1195" spans="1:14">
      <c r="A1195" s="115" t="s">
        <v>1621</v>
      </c>
      <c r="B1195" s="115" t="s">
        <v>393</v>
      </c>
      <c r="C1195" s="115">
        <v>852.1</v>
      </c>
      <c r="D1195" s="115">
        <v>856</v>
      </c>
      <c r="E1195" s="115">
        <v>842</v>
      </c>
      <c r="F1195" s="115">
        <v>846.6</v>
      </c>
      <c r="G1195" s="115">
        <v>848</v>
      </c>
      <c r="H1195" s="115">
        <v>858.4</v>
      </c>
      <c r="I1195" s="115">
        <v>1536</v>
      </c>
      <c r="J1195" s="115">
        <v>1302180.45</v>
      </c>
      <c r="K1195" s="117">
        <v>43306</v>
      </c>
      <c r="L1195" s="115">
        <v>158</v>
      </c>
      <c r="M1195" s="115" t="s">
        <v>1622</v>
      </c>
      <c r="N1195" s="115"/>
    </row>
    <row r="1196" spans="1:14">
      <c r="A1196" s="115" t="s">
        <v>1623</v>
      </c>
      <c r="B1196" s="115" t="s">
        <v>393</v>
      </c>
      <c r="C1196" s="115">
        <v>834.7</v>
      </c>
      <c r="D1196" s="115">
        <v>854.6</v>
      </c>
      <c r="E1196" s="115">
        <v>831</v>
      </c>
      <c r="F1196" s="115">
        <v>847.25</v>
      </c>
      <c r="G1196" s="115">
        <v>848.7</v>
      </c>
      <c r="H1196" s="115">
        <v>836.5</v>
      </c>
      <c r="I1196" s="115">
        <v>603315</v>
      </c>
      <c r="J1196" s="115">
        <v>509285655.94999999</v>
      </c>
      <c r="K1196" s="117">
        <v>43306</v>
      </c>
      <c r="L1196" s="115">
        <v>14792</v>
      </c>
      <c r="M1196" s="115" t="s">
        <v>1624</v>
      </c>
      <c r="N1196" s="115"/>
    </row>
    <row r="1197" spans="1:14">
      <c r="A1197" s="115" t="s">
        <v>1625</v>
      </c>
      <c r="B1197" s="115" t="s">
        <v>393</v>
      </c>
      <c r="C1197" s="115">
        <v>775</v>
      </c>
      <c r="D1197" s="115">
        <v>784.5</v>
      </c>
      <c r="E1197" s="115">
        <v>761</v>
      </c>
      <c r="F1197" s="115">
        <v>770.2</v>
      </c>
      <c r="G1197" s="115">
        <v>762.45</v>
      </c>
      <c r="H1197" s="115">
        <v>794.7</v>
      </c>
      <c r="I1197" s="115">
        <v>9829</v>
      </c>
      <c r="J1197" s="115">
        <v>7601924.2999999998</v>
      </c>
      <c r="K1197" s="117">
        <v>43306</v>
      </c>
      <c r="L1197" s="115">
        <v>834</v>
      </c>
      <c r="M1197" s="115" t="s">
        <v>1626</v>
      </c>
      <c r="N1197" s="115"/>
    </row>
    <row r="1198" spans="1:14">
      <c r="A1198" s="115" t="s">
        <v>2178</v>
      </c>
      <c r="B1198" s="115" t="s">
        <v>393</v>
      </c>
      <c r="C1198" s="115">
        <v>571</v>
      </c>
      <c r="D1198" s="115">
        <v>578.9</v>
      </c>
      <c r="E1198" s="115">
        <v>569.25</v>
      </c>
      <c r="F1198" s="115">
        <v>569.95000000000005</v>
      </c>
      <c r="G1198" s="115">
        <v>570.9</v>
      </c>
      <c r="H1198" s="115">
        <v>569.75</v>
      </c>
      <c r="I1198" s="115">
        <v>1545252</v>
      </c>
      <c r="J1198" s="115">
        <v>883724858.95000005</v>
      </c>
      <c r="K1198" s="117">
        <v>43306</v>
      </c>
      <c r="L1198" s="115">
        <v>20120</v>
      </c>
      <c r="M1198" s="115" t="s">
        <v>2179</v>
      </c>
      <c r="N1198" s="115"/>
    </row>
    <row r="1199" spans="1:14">
      <c r="A1199" s="115" t="s">
        <v>1627</v>
      </c>
      <c r="B1199" s="115" t="s">
        <v>393</v>
      </c>
      <c r="C1199" s="115">
        <v>70.650000000000006</v>
      </c>
      <c r="D1199" s="115">
        <v>71.8</v>
      </c>
      <c r="E1199" s="115">
        <v>69.55</v>
      </c>
      <c r="F1199" s="115">
        <v>70.05</v>
      </c>
      <c r="G1199" s="115">
        <v>69.900000000000006</v>
      </c>
      <c r="H1199" s="115">
        <v>70.55</v>
      </c>
      <c r="I1199" s="115">
        <v>1416875</v>
      </c>
      <c r="J1199" s="115">
        <v>100126216.34999999</v>
      </c>
      <c r="K1199" s="117">
        <v>43306</v>
      </c>
      <c r="L1199" s="115">
        <v>7727</v>
      </c>
      <c r="M1199" s="115" t="s">
        <v>1628</v>
      </c>
      <c r="N1199" s="115"/>
    </row>
    <row r="1200" spans="1:14">
      <c r="A1200" s="115" t="s">
        <v>131</v>
      </c>
      <c r="B1200" s="115" t="s">
        <v>393</v>
      </c>
      <c r="C1200" s="115">
        <v>13.95</v>
      </c>
      <c r="D1200" s="115">
        <v>15.6</v>
      </c>
      <c r="E1200" s="115">
        <v>13.75</v>
      </c>
      <c r="F1200" s="115">
        <v>13.85</v>
      </c>
      <c r="G1200" s="115">
        <v>13.85</v>
      </c>
      <c r="H1200" s="115">
        <v>13.6</v>
      </c>
      <c r="I1200" s="115">
        <v>109394861</v>
      </c>
      <c r="J1200" s="115">
        <v>1570780505.1500001</v>
      </c>
      <c r="K1200" s="117">
        <v>43306</v>
      </c>
      <c r="L1200" s="115">
        <v>80316</v>
      </c>
      <c r="M1200" s="115" t="s">
        <v>1629</v>
      </c>
      <c r="N1200" s="115"/>
    </row>
    <row r="1201" spans="1:14">
      <c r="A1201" s="115" t="s">
        <v>132</v>
      </c>
      <c r="B1201" s="115" t="s">
        <v>393</v>
      </c>
      <c r="C1201" s="115">
        <v>97.9</v>
      </c>
      <c r="D1201" s="115">
        <v>99.1</v>
      </c>
      <c r="E1201" s="115">
        <v>94.35</v>
      </c>
      <c r="F1201" s="115">
        <v>98.2</v>
      </c>
      <c r="G1201" s="115">
        <v>97.85</v>
      </c>
      <c r="H1201" s="115">
        <v>96.9</v>
      </c>
      <c r="I1201" s="115">
        <v>7328275</v>
      </c>
      <c r="J1201" s="115">
        <v>713059474.45000005</v>
      </c>
      <c r="K1201" s="117">
        <v>43306</v>
      </c>
      <c r="L1201" s="115">
        <v>37989</v>
      </c>
      <c r="M1201" s="115" t="s">
        <v>1631</v>
      </c>
      <c r="N1201" s="115"/>
    </row>
    <row r="1202" spans="1:14">
      <c r="A1202" s="115" t="s">
        <v>1632</v>
      </c>
      <c r="B1202" s="115" t="s">
        <v>393</v>
      </c>
      <c r="C1202" s="115">
        <v>113.5</v>
      </c>
      <c r="D1202" s="115">
        <v>117.55</v>
      </c>
      <c r="E1202" s="115">
        <v>112</v>
      </c>
      <c r="F1202" s="115">
        <v>112.7</v>
      </c>
      <c r="G1202" s="115">
        <v>113.25</v>
      </c>
      <c r="H1202" s="115">
        <v>115.05</v>
      </c>
      <c r="I1202" s="115">
        <v>66459</v>
      </c>
      <c r="J1202" s="115">
        <v>7630362.4000000004</v>
      </c>
      <c r="K1202" s="117">
        <v>43306</v>
      </c>
      <c r="L1202" s="115">
        <v>1549</v>
      </c>
      <c r="M1202" s="115" t="s">
        <v>1633</v>
      </c>
      <c r="N1202" s="115"/>
    </row>
    <row r="1203" spans="1:14">
      <c r="A1203" s="115" t="s">
        <v>1634</v>
      </c>
      <c r="B1203" s="115" t="s">
        <v>393</v>
      </c>
      <c r="C1203" s="115">
        <v>13.75</v>
      </c>
      <c r="D1203" s="115">
        <v>13.75</v>
      </c>
      <c r="E1203" s="115">
        <v>11.6</v>
      </c>
      <c r="F1203" s="115">
        <v>12.1</v>
      </c>
      <c r="G1203" s="115">
        <v>11.9</v>
      </c>
      <c r="H1203" s="115">
        <v>12.65</v>
      </c>
      <c r="I1203" s="115">
        <v>21694</v>
      </c>
      <c r="J1203" s="115">
        <v>263802.55</v>
      </c>
      <c r="K1203" s="117">
        <v>43306</v>
      </c>
      <c r="L1203" s="115">
        <v>102</v>
      </c>
      <c r="M1203" s="115" t="s">
        <v>1635</v>
      </c>
      <c r="N1203" s="115"/>
    </row>
    <row r="1204" spans="1:14">
      <c r="A1204" s="115" t="s">
        <v>3820</v>
      </c>
      <c r="B1204" s="115" t="s">
        <v>3237</v>
      </c>
      <c r="C1204" s="115">
        <v>2.7</v>
      </c>
      <c r="D1204" s="115">
        <v>2.7</v>
      </c>
      <c r="E1204" s="115">
        <v>2.7</v>
      </c>
      <c r="F1204" s="115">
        <v>2.7</v>
      </c>
      <c r="G1204" s="115">
        <v>2.7</v>
      </c>
      <c r="H1204" s="115">
        <v>2.75</v>
      </c>
      <c r="I1204" s="115">
        <v>489</v>
      </c>
      <c r="J1204" s="115">
        <v>1320.3</v>
      </c>
      <c r="K1204" s="117">
        <v>43306</v>
      </c>
      <c r="L1204" s="115">
        <v>4</v>
      </c>
      <c r="M1204" s="115" t="s">
        <v>3821</v>
      </c>
      <c r="N1204" s="115"/>
    </row>
    <row r="1205" spans="1:14">
      <c r="A1205" s="115" t="s">
        <v>1636</v>
      </c>
      <c r="B1205" s="115" t="s">
        <v>393</v>
      </c>
      <c r="C1205" s="115">
        <v>808</v>
      </c>
      <c r="D1205" s="115">
        <v>829.8</v>
      </c>
      <c r="E1205" s="115">
        <v>797.45</v>
      </c>
      <c r="F1205" s="115">
        <v>816.45</v>
      </c>
      <c r="G1205" s="115">
        <v>818.6</v>
      </c>
      <c r="H1205" s="115">
        <v>804.8</v>
      </c>
      <c r="I1205" s="115">
        <v>76039</v>
      </c>
      <c r="J1205" s="115">
        <v>62263650.350000001</v>
      </c>
      <c r="K1205" s="117">
        <v>43306</v>
      </c>
      <c r="L1205" s="115">
        <v>5219</v>
      </c>
      <c r="M1205" s="115" t="s">
        <v>1637</v>
      </c>
      <c r="N1205" s="115"/>
    </row>
    <row r="1206" spans="1:14">
      <c r="A1206" s="115" t="s">
        <v>133</v>
      </c>
      <c r="B1206" s="115" t="s">
        <v>393</v>
      </c>
      <c r="C1206" s="115">
        <v>376</v>
      </c>
      <c r="D1206" s="115">
        <v>387</v>
      </c>
      <c r="E1206" s="115">
        <v>373.05</v>
      </c>
      <c r="F1206" s="115">
        <v>383.55</v>
      </c>
      <c r="G1206" s="115">
        <v>384</v>
      </c>
      <c r="H1206" s="115">
        <v>378.1</v>
      </c>
      <c r="I1206" s="115">
        <v>4405677</v>
      </c>
      <c r="J1206" s="115">
        <v>1675353679.3499999</v>
      </c>
      <c r="K1206" s="117">
        <v>43306</v>
      </c>
      <c r="L1206" s="115">
        <v>42976</v>
      </c>
      <c r="M1206" s="115" t="s">
        <v>1638</v>
      </c>
      <c r="N1206" s="115"/>
    </row>
    <row r="1207" spans="1:14">
      <c r="A1207" s="115" t="s">
        <v>3422</v>
      </c>
      <c r="B1207" s="115" t="s">
        <v>393</v>
      </c>
      <c r="C1207" s="115">
        <v>116.5</v>
      </c>
      <c r="D1207" s="115">
        <v>117.23</v>
      </c>
      <c r="E1207" s="115">
        <v>116.5</v>
      </c>
      <c r="F1207" s="115">
        <v>117.1</v>
      </c>
      <c r="G1207" s="115">
        <v>117.1</v>
      </c>
      <c r="H1207" s="115">
        <v>116.9</v>
      </c>
      <c r="I1207" s="115">
        <v>73</v>
      </c>
      <c r="J1207" s="115">
        <v>8556.07</v>
      </c>
      <c r="K1207" s="117">
        <v>43306</v>
      </c>
      <c r="L1207" s="115">
        <v>3</v>
      </c>
      <c r="M1207" s="115" t="s">
        <v>3423</v>
      </c>
      <c r="N1207" s="115"/>
    </row>
    <row r="1208" spans="1:14">
      <c r="A1208" s="115" t="s">
        <v>2622</v>
      </c>
      <c r="B1208" s="115" t="s">
        <v>393</v>
      </c>
      <c r="C1208" s="115">
        <v>54.08</v>
      </c>
      <c r="D1208" s="115">
        <v>54.14</v>
      </c>
      <c r="E1208" s="115">
        <v>53.69</v>
      </c>
      <c r="F1208" s="115">
        <v>54.05</v>
      </c>
      <c r="G1208" s="115">
        <v>54.05</v>
      </c>
      <c r="H1208" s="115">
        <v>54.45</v>
      </c>
      <c r="I1208" s="115">
        <v>2011</v>
      </c>
      <c r="J1208" s="115">
        <v>108683.54</v>
      </c>
      <c r="K1208" s="117">
        <v>43306</v>
      </c>
      <c r="L1208" s="115">
        <v>15</v>
      </c>
      <c r="M1208" s="115" t="s">
        <v>2623</v>
      </c>
      <c r="N1208" s="115"/>
    </row>
    <row r="1209" spans="1:14">
      <c r="A1209" s="115" t="s">
        <v>3775</v>
      </c>
      <c r="B1209" s="115" t="s">
        <v>393</v>
      </c>
      <c r="C1209" s="115">
        <v>29.74</v>
      </c>
      <c r="D1209" s="115">
        <v>29.74</v>
      </c>
      <c r="E1209" s="115">
        <v>29.74</v>
      </c>
      <c r="F1209" s="115">
        <v>29.74</v>
      </c>
      <c r="G1209" s="115">
        <v>29.74</v>
      </c>
      <c r="H1209" s="115">
        <v>29.74</v>
      </c>
      <c r="I1209" s="115">
        <v>20</v>
      </c>
      <c r="J1209" s="115">
        <v>594.79999999999995</v>
      </c>
      <c r="K1209" s="117">
        <v>43306</v>
      </c>
      <c r="L1209" s="115">
        <v>1</v>
      </c>
      <c r="M1209" s="115" t="s">
        <v>3776</v>
      </c>
      <c r="N1209" s="115"/>
    </row>
    <row r="1210" spans="1:14">
      <c r="A1210" s="115" t="s">
        <v>134</v>
      </c>
      <c r="B1210" s="115" t="s">
        <v>393</v>
      </c>
      <c r="C1210" s="115">
        <v>1110</v>
      </c>
      <c r="D1210" s="115">
        <v>1123</v>
      </c>
      <c r="E1210" s="115">
        <v>1104.2</v>
      </c>
      <c r="F1210" s="115">
        <v>1115.1500000000001</v>
      </c>
      <c r="G1210" s="115">
        <v>1112.6500000000001</v>
      </c>
      <c r="H1210" s="115">
        <v>1110.95</v>
      </c>
      <c r="I1210" s="115">
        <v>5949680</v>
      </c>
      <c r="J1210" s="115">
        <v>6641092564.5500002</v>
      </c>
      <c r="K1210" s="117">
        <v>43306</v>
      </c>
      <c r="L1210" s="115">
        <v>121293</v>
      </c>
      <c r="M1210" s="115" t="s">
        <v>1639</v>
      </c>
      <c r="N1210" s="115"/>
    </row>
    <row r="1211" spans="1:14">
      <c r="A1211" s="115" t="s">
        <v>1640</v>
      </c>
      <c r="B1211" s="115" t="s">
        <v>393</v>
      </c>
      <c r="C1211" s="115">
        <v>45.1</v>
      </c>
      <c r="D1211" s="115">
        <v>47.8</v>
      </c>
      <c r="E1211" s="115">
        <v>43.8</v>
      </c>
      <c r="F1211" s="115">
        <v>44.25</v>
      </c>
      <c r="G1211" s="115">
        <v>44.3</v>
      </c>
      <c r="H1211" s="115">
        <v>45.15</v>
      </c>
      <c r="I1211" s="115">
        <v>1376163</v>
      </c>
      <c r="J1211" s="115">
        <v>62100901.450000003</v>
      </c>
      <c r="K1211" s="117">
        <v>43306</v>
      </c>
      <c r="L1211" s="115">
        <v>3037</v>
      </c>
      <c r="M1211" s="115" t="s">
        <v>1641</v>
      </c>
      <c r="N1211" s="115"/>
    </row>
    <row r="1212" spans="1:14">
      <c r="A1212" s="115" t="s">
        <v>135</v>
      </c>
      <c r="B1212" s="115" t="s">
        <v>393</v>
      </c>
      <c r="C1212" s="115">
        <v>399.25</v>
      </c>
      <c r="D1212" s="115">
        <v>404.65</v>
      </c>
      <c r="E1212" s="115">
        <v>393.75</v>
      </c>
      <c r="F1212" s="115">
        <v>398.25</v>
      </c>
      <c r="G1212" s="115">
        <v>396.9</v>
      </c>
      <c r="H1212" s="115">
        <v>399.25</v>
      </c>
      <c r="I1212" s="115">
        <v>1637104</v>
      </c>
      <c r="J1212" s="115">
        <v>652253205</v>
      </c>
      <c r="K1212" s="117">
        <v>43306</v>
      </c>
      <c r="L1212" s="115">
        <v>25517</v>
      </c>
      <c r="M1212" s="115" t="s">
        <v>1642</v>
      </c>
      <c r="N1212" s="115"/>
    </row>
    <row r="1213" spans="1:14">
      <c r="A1213" s="115" t="s">
        <v>3617</v>
      </c>
      <c r="B1213" s="115" t="s">
        <v>393</v>
      </c>
      <c r="C1213" s="115">
        <v>527.70000000000005</v>
      </c>
      <c r="D1213" s="115">
        <v>529.53</v>
      </c>
      <c r="E1213" s="115">
        <v>527.14</v>
      </c>
      <c r="F1213" s="115">
        <v>527.14</v>
      </c>
      <c r="G1213" s="115">
        <v>527.14</v>
      </c>
      <c r="H1213" s="115">
        <v>530.29999999999995</v>
      </c>
      <c r="I1213" s="115">
        <v>43</v>
      </c>
      <c r="J1213" s="115">
        <v>22696.71</v>
      </c>
      <c r="K1213" s="117">
        <v>43306</v>
      </c>
      <c r="L1213" s="115">
        <v>7</v>
      </c>
      <c r="M1213" s="115" t="s">
        <v>3618</v>
      </c>
      <c r="N1213" s="115"/>
    </row>
    <row r="1214" spans="1:14">
      <c r="A1214" s="115" t="s">
        <v>3009</v>
      </c>
      <c r="B1214" s="115" t="s">
        <v>393</v>
      </c>
      <c r="C1214" s="115">
        <v>89</v>
      </c>
      <c r="D1214" s="115">
        <v>89.25</v>
      </c>
      <c r="E1214" s="115">
        <v>85.6</v>
      </c>
      <c r="F1214" s="115">
        <v>89.25</v>
      </c>
      <c r="G1214" s="115">
        <v>89.25</v>
      </c>
      <c r="H1214" s="115">
        <v>85</v>
      </c>
      <c r="I1214" s="115">
        <v>184</v>
      </c>
      <c r="J1214" s="115">
        <v>16324.5</v>
      </c>
      <c r="K1214" s="117">
        <v>43306</v>
      </c>
      <c r="L1214" s="115">
        <v>7</v>
      </c>
      <c r="M1214" s="115" t="s">
        <v>3010</v>
      </c>
      <c r="N1214" s="115"/>
    </row>
    <row r="1215" spans="1:14">
      <c r="A1215" s="115" t="s">
        <v>1643</v>
      </c>
      <c r="B1215" s="115" t="s">
        <v>393</v>
      </c>
      <c r="C1215" s="115">
        <v>12.25</v>
      </c>
      <c r="D1215" s="115">
        <v>13.3</v>
      </c>
      <c r="E1215" s="115">
        <v>11.7</v>
      </c>
      <c r="F1215" s="115">
        <v>12.95</v>
      </c>
      <c r="G1215" s="115">
        <v>12.95</v>
      </c>
      <c r="H1215" s="115">
        <v>11.5</v>
      </c>
      <c r="I1215" s="115">
        <v>2508670</v>
      </c>
      <c r="J1215" s="115">
        <v>32092222.25</v>
      </c>
      <c r="K1215" s="117">
        <v>43306</v>
      </c>
      <c r="L1215" s="115">
        <v>6507</v>
      </c>
      <c r="M1215" s="115" t="s">
        <v>1644</v>
      </c>
      <c r="N1215" s="115"/>
    </row>
    <row r="1216" spans="1:14">
      <c r="A1216" s="115" t="s">
        <v>1645</v>
      </c>
      <c r="B1216" s="115" t="s">
        <v>393</v>
      </c>
      <c r="C1216" s="115">
        <v>603.5</v>
      </c>
      <c r="D1216" s="115">
        <v>624.79999999999995</v>
      </c>
      <c r="E1216" s="115">
        <v>598.45000000000005</v>
      </c>
      <c r="F1216" s="115">
        <v>621.85</v>
      </c>
      <c r="G1216" s="115">
        <v>621.95000000000005</v>
      </c>
      <c r="H1216" s="115">
        <v>603.5</v>
      </c>
      <c r="I1216" s="115">
        <v>170032</v>
      </c>
      <c r="J1216" s="115">
        <v>103749499.7</v>
      </c>
      <c r="K1216" s="117">
        <v>43306</v>
      </c>
      <c r="L1216" s="115">
        <v>11406</v>
      </c>
      <c r="M1216" s="115" t="s">
        <v>1646</v>
      </c>
      <c r="N1216" s="115"/>
    </row>
    <row r="1217" spans="1:14">
      <c r="A1217" s="115" t="s">
        <v>1647</v>
      </c>
      <c r="B1217" s="115" t="s">
        <v>393</v>
      </c>
      <c r="C1217" s="115">
        <v>680</v>
      </c>
      <c r="D1217" s="115">
        <v>697</v>
      </c>
      <c r="E1217" s="115">
        <v>672.2</v>
      </c>
      <c r="F1217" s="115">
        <v>677.75</v>
      </c>
      <c r="G1217" s="115">
        <v>676</v>
      </c>
      <c r="H1217" s="115">
        <v>673.5</v>
      </c>
      <c r="I1217" s="115">
        <v>1108</v>
      </c>
      <c r="J1217" s="115">
        <v>751345.5</v>
      </c>
      <c r="K1217" s="117">
        <v>43306</v>
      </c>
      <c r="L1217" s="115">
        <v>123</v>
      </c>
      <c r="M1217" s="115" t="s">
        <v>1648</v>
      </c>
      <c r="N1217" s="115"/>
    </row>
    <row r="1218" spans="1:14">
      <c r="A1218" s="115" t="s">
        <v>2158</v>
      </c>
      <c r="B1218" s="115" t="s">
        <v>393</v>
      </c>
      <c r="C1218" s="115">
        <v>92.95</v>
      </c>
      <c r="D1218" s="115">
        <v>99</v>
      </c>
      <c r="E1218" s="115">
        <v>90.45</v>
      </c>
      <c r="F1218" s="115">
        <v>91.5</v>
      </c>
      <c r="G1218" s="115">
        <v>91.05</v>
      </c>
      <c r="H1218" s="115">
        <v>92</v>
      </c>
      <c r="I1218" s="115">
        <v>51054</v>
      </c>
      <c r="J1218" s="115">
        <v>4765450.75</v>
      </c>
      <c r="K1218" s="117">
        <v>43306</v>
      </c>
      <c r="L1218" s="115">
        <v>771</v>
      </c>
      <c r="M1218" s="115" t="s">
        <v>2159</v>
      </c>
      <c r="N1218" s="115"/>
    </row>
    <row r="1219" spans="1:14">
      <c r="A1219" s="115" t="s">
        <v>2222</v>
      </c>
      <c r="B1219" s="115" t="s">
        <v>393</v>
      </c>
      <c r="C1219" s="115">
        <v>465</v>
      </c>
      <c r="D1219" s="115">
        <v>511.4</v>
      </c>
      <c r="E1219" s="115">
        <v>465</v>
      </c>
      <c r="F1219" s="115">
        <v>490.8</v>
      </c>
      <c r="G1219" s="115">
        <v>490</v>
      </c>
      <c r="H1219" s="115">
        <v>469.2</v>
      </c>
      <c r="I1219" s="115">
        <v>607</v>
      </c>
      <c r="J1219" s="115">
        <v>294753.5</v>
      </c>
      <c r="K1219" s="117">
        <v>43306</v>
      </c>
      <c r="L1219" s="115">
        <v>68</v>
      </c>
      <c r="M1219" s="115" t="s">
        <v>2223</v>
      </c>
      <c r="N1219" s="115"/>
    </row>
    <row r="1220" spans="1:14">
      <c r="A1220" s="115" t="s">
        <v>2632</v>
      </c>
      <c r="B1220" s="115" t="s">
        <v>393</v>
      </c>
      <c r="C1220" s="115">
        <v>55.75</v>
      </c>
      <c r="D1220" s="115">
        <v>57.9</v>
      </c>
      <c r="E1220" s="115">
        <v>55.25</v>
      </c>
      <c r="F1220" s="115">
        <v>55.6</v>
      </c>
      <c r="G1220" s="115">
        <v>55.35</v>
      </c>
      <c r="H1220" s="115">
        <v>55.9</v>
      </c>
      <c r="I1220" s="115">
        <v>159870</v>
      </c>
      <c r="J1220" s="115">
        <v>8994882.25</v>
      </c>
      <c r="K1220" s="117">
        <v>43306</v>
      </c>
      <c r="L1220" s="115">
        <v>1583</v>
      </c>
      <c r="M1220" s="115" t="s">
        <v>2633</v>
      </c>
      <c r="N1220" s="115"/>
    </row>
    <row r="1221" spans="1:14">
      <c r="A1221" s="115" t="s">
        <v>1649</v>
      </c>
      <c r="B1221" s="115" t="s">
        <v>393</v>
      </c>
      <c r="C1221" s="115">
        <v>68.8</v>
      </c>
      <c r="D1221" s="115">
        <v>69.25</v>
      </c>
      <c r="E1221" s="115">
        <v>66.650000000000006</v>
      </c>
      <c r="F1221" s="115">
        <v>67.05</v>
      </c>
      <c r="G1221" s="115">
        <v>66.75</v>
      </c>
      <c r="H1221" s="115">
        <v>68.150000000000006</v>
      </c>
      <c r="I1221" s="115">
        <v>152308</v>
      </c>
      <c r="J1221" s="115">
        <v>10364779.75</v>
      </c>
      <c r="K1221" s="117">
        <v>43306</v>
      </c>
      <c r="L1221" s="115">
        <v>2004</v>
      </c>
      <c r="M1221" s="115" t="s">
        <v>1650</v>
      </c>
      <c r="N1221" s="115"/>
    </row>
    <row r="1222" spans="1:14">
      <c r="A1222" s="115" t="s">
        <v>1651</v>
      </c>
      <c r="B1222" s="115" t="s">
        <v>393</v>
      </c>
      <c r="C1222" s="115">
        <v>422</v>
      </c>
      <c r="D1222" s="115">
        <v>425</v>
      </c>
      <c r="E1222" s="115">
        <v>418.1</v>
      </c>
      <c r="F1222" s="115">
        <v>419.7</v>
      </c>
      <c r="G1222" s="115">
        <v>418.8</v>
      </c>
      <c r="H1222" s="115">
        <v>419.05</v>
      </c>
      <c r="I1222" s="115">
        <v>254398</v>
      </c>
      <c r="J1222" s="115">
        <v>107235288.59999999</v>
      </c>
      <c r="K1222" s="117">
        <v>43306</v>
      </c>
      <c r="L1222" s="115">
        <v>5490</v>
      </c>
      <c r="M1222" s="115" t="s">
        <v>1652</v>
      </c>
      <c r="N1222" s="115"/>
    </row>
    <row r="1223" spans="1:14">
      <c r="A1223" s="115" t="s">
        <v>3507</v>
      </c>
      <c r="B1223" s="115" t="s">
        <v>393</v>
      </c>
      <c r="C1223" s="115">
        <v>200.3</v>
      </c>
      <c r="D1223" s="115">
        <v>207.4</v>
      </c>
      <c r="E1223" s="115">
        <v>200.3</v>
      </c>
      <c r="F1223" s="115">
        <v>205.65</v>
      </c>
      <c r="G1223" s="115">
        <v>206.1</v>
      </c>
      <c r="H1223" s="115">
        <v>200.25</v>
      </c>
      <c r="I1223" s="115">
        <v>1005731</v>
      </c>
      <c r="J1223" s="115">
        <v>205829300.44999999</v>
      </c>
      <c r="K1223" s="117">
        <v>43306</v>
      </c>
      <c r="L1223" s="115">
        <v>19592</v>
      </c>
      <c r="M1223" s="115" t="s">
        <v>3511</v>
      </c>
      <c r="N1223" s="115"/>
    </row>
    <row r="1224" spans="1:14">
      <c r="A1224" s="115" t="s">
        <v>1653</v>
      </c>
      <c r="B1224" s="115" t="s">
        <v>393</v>
      </c>
      <c r="C1224" s="115">
        <v>275</v>
      </c>
      <c r="D1224" s="115">
        <v>275.10000000000002</v>
      </c>
      <c r="E1224" s="115">
        <v>272</v>
      </c>
      <c r="F1224" s="115">
        <v>273.39999999999998</v>
      </c>
      <c r="G1224" s="115">
        <v>275</v>
      </c>
      <c r="H1224" s="115">
        <v>275.05</v>
      </c>
      <c r="I1224" s="115">
        <v>559</v>
      </c>
      <c r="J1224" s="115">
        <v>153653.04999999999</v>
      </c>
      <c r="K1224" s="117">
        <v>43306</v>
      </c>
      <c r="L1224" s="115">
        <v>32</v>
      </c>
      <c r="M1224" s="115" t="s">
        <v>1654</v>
      </c>
      <c r="N1224" s="115"/>
    </row>
    <row r="1225" spans="1:14">
      <c r="A1225" s="115" t="s">
        <v>3011</v>
      </c>
      <c r="B1225" s="115" t="s">
        <v>393</v>
      </c>
      <c r="C1225" s="115">
        <v>9</v>
      </c>
      <c r="D1225" s="115">
        <v>9.4499999999999993</v>
      </c>
      <c r="E1225" s="115">
        <v>8.9499999999999993</v>
      </c>
      <c r="F1225" s="115">
        <v>9</v>
      </c>
      <c r="G1225" s="115">
        <v>9.1999999999999993</v>
      </c>
      <c r="H1225" s="115">
        <v>9</v>
      </c>
      <c r="I1225" s="115">
        <v>17411</v>
      </c>
      <c r="J1225" s="115">
        <v>158051.20000000001</v>
      </c>
      <c r="K1225" s="117">
        <v>43306</v>
      </c>
      <c r="L1225" s="115">
        <v>86</v>
      </c>
      <c r="M1225" s="115" t="s">
        <v>3012</v>
      </c>
      <c r="N1225" s="115"/>
    </row>
    <row r="1226" spans="1:14">
      <c r="A1226" s="115" t="s">
        <v>1655</v>
      </c>
      <c r="B1226" s="115" t="s">
        <v>393</v>
      </c>
      <c r="C1226" s="115">
        <v>619</v>
      </c>
      <c r="D1226" s="115">
        <v>653.20000000000005</v>
      </c>
      <c r="E1226" s="115">
        <v>615.6</v>
      </c>
      <c r="F1226" s="115">
        <v>642.95000000000005</v>
      </c>
      <c r="G1226" s="115">
        <v>642</v>
      </c>
      <c r="H1226" s="115">
        <v>607.5</v>
      </c>
      <c r="I1226" s="115">
        <v>80304</v>
      </c>
      <c r="J1226" s="115">
        <v>51613873.450000003</v>
      </c>
      <c r="K1226" s="117">
        <v>43306</v>
      </c>
      <c r="L1226" s="115">
        <v>5373</v>
      </c>
      <c r="M1226" s="115" t="s">
        <v>1656</v>
      </c>
      <c r="N1226" s="115"/>
    </row>
    <row r="1227" spans="1:14">
      <c r="A1227" s="115" t="s">
        <v>2754</v>
      </c>
      <c r="B1227" s="115" t="s">
        <v>393</v>
      </c>
      <c r="C1227" s="115">
        <v>25.35</v>
      </c>
      <c r="D1227" s="115">
        <v>25.55</v>
      </c>
      <c r="E1227" s="115">
        <v>24.9</v>
      </c>
      <c r="F1227" s="115">
        <v>25.05</v>
      </c>
      <c r="G1227" s="115">
        <v>25.05</v>
      </c>
      <c r="H1227" s="115">
        <v>25.25</v>
      </c>
      <c r="I1227" s="115">
        <v>535161</v>
      </c>
      <c r="J1227" s="115">
        <v>13463019.1</v>
      </c>
      <c r="K1227" s="117">
        <v>43306</v>
      </c>
      <c r="L1227" s="115">
        <v>1303</v>
      </c>
      <c r="M1227" s="115" t="s">
        <v>2755</v>
      </c>
      <c r="N1227" s="115"/>
    </row>
    <row r="1228" spans="1:14">
      <c r="A1228" s="115" t="s">
        <v>1657</v>
      </c>
      <c r="B1228" s="115" t="s">
        <v>393</v>
      </c>
      <c r="C1228" s="115">
        <v>729.9</v>
      </c>
      <c r="D1228" s="115">
        <v>732</v>
      </c>
      <c r="E1228" s="115">
        <v>694.4</v>
      </c>
      <c r="F1228" s="115">
        <v>699.65</v>
      </c>
      <c r="G1228" s="115">
        <v>700</v>
      </c>
      <c r="H1228" s="115">
        <v>714.55</v>
      </c>
      <c r="I1228" s="115">
        <v>16226</v>
      </c>
      <c r="J1228" s="115">
        <v>11601160.15</v>
      </c>
      <c r="K1228" s="117">
        <v>43306</v>
      </c>
      <c r="L1228" s="115">
        <v>1220</v>
      </c>
      <c r="M1228" s="115" t="s">
        <v>1658</v>
      </c>
      <c r="N1228" s="115"/>
    </row>
    <row r="1229" spans="1:14">
      <c r="A1229" s="115" t="s">
        <v>2698</v>
      </c>
      <c r="B1229" s="115" t="s">
        <v>393</v>
      </c>
      <c r="C1229" s="115">
        <v>234</v>
      </c>
      <c r="D1229" s="115">
        <v>239.8</v>
      </c>
      <c r="E1229" s="115">
        <v>233.7</v>
      </c>
      <c r="F1229" s="115">
        <v>235.75</v>
      </c>
      <c r="G1229" s="115">
        <v>235.5</v>
      </c>
      <c r="H1229" s="115">
        <v>229.75</v>
      </c>
      <c r="I1229" s="115">
        <v>129533</v>
      </c>
      <c r="J1229" s="115">
        <v>30689907.75</v>
      </c>
      <c r="K1229" s="117">
        <v>43306</v>
      </c>
      <c r="L1229" s="115">
        <v>4101</v>
      </c>
      <c r="M1229" s="115" t="s">
        <v>2699</v>
      </c>
      <c r="N1229" s="115"/>
    </row>
    <row r="1230" spans="1:14">
      <c r="A1230" s="115" t="s">
        <v>2596</v>
      </c>
      <c r="B1230" s="115" t="s">
        <v>393</v>
      </c>
      <c r="C1230" s="115">
        <v>12.3</v>
      </c>
      <c r="D1230" s="115">
        <v>12.8</v>
      </c>
      <c r="E1230" s="115">
        <v>12.25</v>
      </c>
      <c r="F1230" s="115">
        <v>12.6</v>
      </c>
      <c r="G1230" s="115">
        <v>12.75</v>
      </c>
      <c r="H1230" s="115">
        <v>12.2</v>
      </c>
      <c r="I1230" s="115">
        <v>2023243</v>
      </c>
      <c r="J1230" s="115">
        <v>25641879.399999999</v>
      </c>
      <c r="K1230" s="117">
        <v>43306</v>
      </c>
      <c r="L1230" s="115">
        <v>2895</v>
      </c>
      <c r="M1230" s="115" t="s">
        <v>1630</v>
      </c>
      <c r="N1230" s="115"/>
    </row>
    <row r="1231" spans="1:14">
      <c r="A1231" s="115" t="s">
        <v>2830</v>
      </c>
      <c r="B1231" s="115" t="s">
        <v>393</v>
      </c>
      <c r="C1231" s="115">
        <v>1.9</v>
      </c>
      <c r="D1231" s="115">
        <v>1.9</v>
      </c>
      <c r="E1231" s="115">
        <v>1.8</v>
      </c>
      <c r="F1231" s="115">
        <v>1.85</v>
      </c>
      <c r="G1231" s="115">
        <v>1.85</v>
      </c>
      <c r="H1231" s="115">
        <v>1.85</v>
      </c>
      <c r="I1231" s="115">
        <v>16212</v>
      </c>
      <c r="J1231" s="115">
        <v>29384.95</v>
      </c>
      <c r="K1231" s="117">
        <v>43306</v>
      </c>
      <c r="L1231" s="115">
        <v>37</v>
      </c>
      <c r="M1231" s="115" t="s">
        <v>2831</v>
      </c>
      <c r="N1231" s="115"/>
    </row>
    <row r="1232" spans="1:14">
      <c r="A1232" s="115" t="s">
        <v>1659</v>
      </c>
      <c r="B1232" s="115" t="s">
        <v>393</v>
      </c>
      <c r="C1232" s="115">
        <v>161.5</v>
      </c>
      <c r="D1232" s="115">
        <v>164.5</v>
      </c>
      <c r="E1232" s="115">
        <v>158.1</v>
      </c>
      <c r="F1232" s="115">
        <v>159.30000000000001</v>
      </c>
      <c r="G1232" s="115">
        <v>159.1</v>
      </c>
      <c r="H1232" s="115">
        <v>162.25</v>
      </c>
      <c r="I1232" s="115">
        <v>16641</v>
      </c>
      <c r="J1232" s="115">
        <v>2675749.65</v>
      </c>
      <c r="K1232" s="117">
        <v>43306</v>
      </c>
      <c r="L1232" s="115">
        <v>325</v>
      </c>
      <c r="M1232" s="115" t="s">
        <v>1660</v>
      </c>
      <c r="N1232" s="115"/>
    </row>
    <row r="1233" spans="1:14">
      <c r="A1233" s="115" t="s">
        <v>3013</v>
      </c>
      <c r="B1233" s="115" t="s">
        <v>393</v>
      </c>
      <c r="C1233" s="115">
        <v>3.35</v>
      </c>
      <c r="D1233" s="115">
        <v>3.5</v>
      </c>
      <c r="E1233" s="115">
        <v>3.2</v>
      </c>
      <c r="F1233" s="115">
        <v>3.5</v>
      </c>
      <c r="G1233" s="115">
        <v>3.45</v>
      </c>
      <c r="H1233" s="115">
        <v>3.35</v>
      </c>
      <c r="I1233" s="115">
        <v>42075</v>
      </c>
      <c r="J1233" s="115">
        <v>141386.04999999999</v>
      </c>
      <c r="K1233" s="117">
        <v>43306</v>
      </c>
      <c r="L1233" s="115">
        <v>57</v>
      </c>
      <c r="M1233" s="115" t="s">
        <v>3014</v>
      </c>
      <c r="N1233" s="115"/>
    </row>
    <row r="1234" spans="1:14">
      <c r="A1234" s="115" t="s">
        <v>1661</v>
      </c>
      <c r="B1234" s="115" t="s">
        <v>393</v>
      </c>
      <c r="C1234" s="115">
        <v>37.049999999999997</v>
      </c>
      <c r="D1234" s="115">
        <v>37.299999999999997</v>
      </c>
      <c r="E1234" s="115">
        <v>36.25</v>
      </c>
      <c r="F1234" s="115">
        <v>36.450000000000003</v>
      </c>
      <c r="G1234" s="115">
        <v>36.5</v>
      </c>
      <c r="H1234" s="115">
        <v>37.1</v>
      </c>
      <c r="I1234" s="115">
        <v>474431</v>
      </c>
      <c r="J1234" s="115">
        <v>17317698.699999999</v>
      </c>
      <c r="K1234" s="117">
        <v>43306</v>
      </c>
      <c r="L1234" s="115">
        <v>3167</v>
      </c>
      <c r="M1234" s="115" t="s">
        <v>1662</v>
      </c>
      <c r="N1234" s="115"/>
    </row>
    <row r="1235" spans="1:14">
      <c r="A1235" s="115" t="s">
        <v>2350</v>
      </c>
      <c r="B1235" s="115" t="s">
        <v>393</v>
      </c>
      <c r="C1235" s="115">
        <v>72.8</v>
      </c>
      <c r="D1235" s="115">
        <v>72.8</v>
      </c>
      <c r="E1235" s="115">
        <v>70.55</v>
      </c>
      <c r="F1235" s="115">
        <v>70.8</v>
      </c>
      <c r="G1235" s="115">
        <v>70.599999999999994</v>
      </c>
      <c r="H1235" s="115">
        <v>70.150000000000006</v>
      </c>
      <c r="I1235" s="115">
        <v>2503</v>
      </c>
      <c r="J1235" s="115">
        <v>179935.25</v>
      </c>
      <c r="K1235" s="117">
        <v>43306</v>
      </c>
      <c r="L1235" s="115">
        <v>64</v>
      </c>
      <c r="M1235" s="115" t="s">
        <v>2351</v>
      </c>
      <c r="N1235" s="115"/>
    </row>
    <row r="1236" spans="1:14">
      <c r="A1236" s="115" t="s">
        <v>1663</v>
      </c>
      <c r="B1236" s="115" t="s">
        <v>393</v>
      </c>
      <c r="C1236" s="115">
        <v>313.85000000000002</v>
      </c>
      <c r="D1236" s="115">
        <v>313.89999999999998</v>
      </c>
      <c r="E1236" s="115">
        <v>299.85000000000002</v>
      </c>
      <c r="F1236" s="115">
        <v>301.75</v>
      </c>
      <c r="G1236" s="115">
        <v>302</v>
      </c>
      <c r="H1236" s="115">
        <v>297.35000000000002</v>
      </c>
      <c r="I1236" s="115">
        <v>43033</v>
      </c>
      <c r="J1236" s="115">
        <v>13107015.5</v>
      </c>
      <c r="K1236" s="117">
        <v>43306</v>
      </c>
      <c r="L1236" s="115">
        <v>1321</v>
      </c>
      <c r="M1236" s="115" t="s">
        <v>1664</v>
      </c>
      <c r="N1236" s="115"/>
    </row>
    <row r="1237" spans="1:14">
      <c r="A1237" s="115" t="s">
        <v>136</v>
      </c>
      <c r="B1237" s="115" t="s">
        <v>393</v>
      </c>
      <c r="C1237" s="115">
        <v>32.049999999999997</v>
      </c>
      <c r="D1237" s="115">
        <v>32.85</v>
      </c>
      <c r="E1237" s="115">
        <v>31.4</v>
      </c>
      <c r="F1237" s="115">
        <v>31.8</v>
      </c>
      <c r="G1237" s="115">
        <v>31.7</v>
      </c>
      <c r="H1237" s="115">
        <v>32</v>
      </c>
      <c r="I1237" s="115">
        <v>6364378</v>
      </c>
      <c r="J1237" s="115">
        <v>203666797.40000001</v>
      </c>
      <c r="K1237" s="117">
        <v>43306</v>
      </c>
      <c r="L1237" s="115">
        <v>11671</v>
      </c>
      <c r="M1237" s="115" t="s">
        <v>1665</v>
      </c>
      <c r="N1237" s="115"/>
    </row>
    <row r="1238" spans="1:14">
      <c r="A1238" s="115" t="s">
        <v>1666</v>
      </c>
      <c r="B1238" s="115" t="s">
        <v>393</v>
      </c>
      <c r="C1238" s="115">
        <v>227.85</v>
      </c>
      <c r="D1238" s="115">
        <v>228.5</v>
      </c>
      <c r="E1238" s="115">
        <v>224</v>
      </c>
      <c r="F1238" s="115">
        <v>224.8</v>
      </c>
      <c r="G1238" s="115">
        <v>224</v>
      </c>
      <c r="H1238" s="115">
        <v>226.25</v>
      </c>
      <c r="I1238" s="115">
        <v>36136</v>
      </c>
      <c r="J1238" s="115">
        <v>8131423.4000000004</v>
      </c>
      <c r="K1238" s="117">
        <v>43306</v>
      </c>
      <c r="L1238" s="115">
        <v>388</v>
      </c>
      <c r="M1238" s="115" t="s">
        <v>1667</v>
      </c>
      <c r="N1238" s="115"/>
    </row>
    <row r="1239" spans="1:14">
      <c r="A1239" s="115" t="s">
        <v>3708</v>
      </c>
      <c r="B1239" s="115" t="s">
        <v>393</v>
      </c>
      <c r="C1239" s="115">
        <v>17.059999999999999</v>
      </c>
      <c r="D1239" s="115">
        <v>17.059999999999999</v>
      </c>
      <c r="E1239" s="115">
        <v>17.059999999999999</v>
      </c>
      <c r="F1239" s="115">
        <v>17.059999999999999</v>
      </c>
      <c r="G1239" s="115">
        <v>17.059999999999999</v>
      </c>
      <c r="H1239" s="115">
        <v>17.010000000000002</v>
      </c>
      <c r="I1239" s="115">
        <v>84</v>
      </c>
      <c r="J1239" s="115">
        <v>1433.04</v>
      </c>
      <c r="K1239" s="117">
        <v>43306</v>
      </c>
      <c r="L1239" s="115">
        <v>8</v>
      </c>
      <c r="M1239" s="115" t="s">
        <v>3709</v>
      </c>
      <c r="N1239" s="115"/>
    </row>
    <row r="1240" spans="1:14">
      <c r="A1240" s="115" t="s">
        <v>1668</v>
      </c>
      <c r="B1240" s="115" t="s">
        <v>393</v>
      </c>
      <c r="C1240" s="115">
        <v>49</v>
      </c>
      <c r="D1240" s="115">
        <v>49</v>
      </c>
      <c r="E1240" s="115">
        <v>46.3</v>
      </c>
      <c r="F1240" s="115">
        <v>47.55</v>
      </c>
      <c r="G1240" s="115">
        <v>47.8</v>
      </c>
      <c r="H1240" s="115">
        <v>48.3</v>
      </c>
      <c r="I1240" s="115">
        <v>89482</v>
      </c>
      <c r="J1240" s="115">
        <v>4242632.45</v>
      </c>
      <c r="K1240" s="117">
        <v>43306</v>
      </c>
      <c r="L1240" s="115">
        <v>1200</v>
      </c>
      <c r="M1240" s="115" t="s">
        <v>1669</v>
      </c>
      <c r="N1240" s="115"/>
    </row>
    <row r="1241" spans="1:14">
      <c r="A1241" s="115" t="s">
        <v>1670</v>
      </c>
      <c r="B1241" s="115" t="s">
        <v>393</v>
      </c>
      <c r="C1241" s="115">
        <v>260</v>
      </c>
      <c r="D1241" s="115">
        <v>260</v>
      </c>
      <c r="E1241" s="115">
        <v>252</v>
      </c>
      <c r="F1241" s="115">
        <v>258.3</v>
      </c>
      <c r="G1241" s="115">
        <v>258.45</v>
      </c>
      <c r="H1241" s="115">
        <v>257.39999999999998</v>
      </c>
      <c r="I1241" s="115">
        <v>5309</v>
      </c>
      <c r="J1241" s="115">
        <v>1366798.95</v>
      </c>
      <c r="K1241" s="117">
        <v>43306</v>
      </c>
      <c r="L1241" s="115">
        <v>183</v>
      </c>
      <c r="M1241" s="115" t="s">
        <v>1671</v>
      </c>
      <c r="N1241" s="115"/>
    </row>
    <row r="1242" spans="1:14">
      <c r="A1242" s="115" t="s">
        <v>1672</v>
      </c>
      <c r="B1242" s="115" t="s">
        <v>393</v>
      </c>
      <c r="C1242" s="115">
        <v>30.8</v>
      </c>
      <c r="D1242" s="115">
        <v>31.4</v>
      </c>
      <c r="E1242" s="115">
        <v>29.6</v>
      </c>
      <c r="F1242" s="115">
        <v>29.75</v>
      </c>
      <c r="G1242" s="115">
        <v>29.6</v>
      </c>
      <c r="H1242" s="115">
        <v>30.3</v>
      </c>
      <c r="I1242" s="115">
        <v>17419</v>
      </c>
      <c r="J1242" s="115">
        <v>529268.44999999995</v>
      </c>
      <c r="K1242" s="117">
        <v>43306</v>
      </c>
      <c r="L1242" s="115">
        <v>232</v>
      </c>
      <c r="M1242" s="115" t="s">
        <v>1673</v>
      </c>
      <c r="N1242" s="115"/>
    </row>
    <row r="1243" spans="1:14">
      <c r="A1243" s="115" t="s">
        <v>3015</v>
      </c>
      <c r="B1243" s="115" t="s">
        <v>393</v>
      </c>
      <c r="C1243" s="115">
        <v>3.3</v>
      </c>
      <c r="D1243" s="115">
        <v>3.4</v>
      </c>
      <c r="E1243" s="115">
        <v>3.15</v>
      </c>
      <c r="F1243" s="115">
        <v>3.2</v>
      </c>
      <c r="G1243" s="115">
        <v>3.25</v>
      </c>
      <c r="H1243" s="115">
        <v>3.3</v>
      </c>
      <c r="I1243" s="115">
        <v>2520552</v>
      </c>
      <c r="J1243" s="115">
        <v>8245608.3499999996</v>
      </c>
      <c r="K1243" s="117">
        <v>43306</v>
      </c>
      <c r="L1243" s="115">
        <v>1688</v>
      </c>
      <c r="M1243" s="115" t="s">
        <v>3016</v>
      </c>
      <c r="N1243" s="115"/>
    </row>
    <row r="1244" spans="1:14">
      <c r="A1244" s="115" t="s">
        <v>1674</v>
      </c>
      <c r="B1244" s="115" t="s">
        <v>393</v>
      </c>
      <c r="C1244" s="115">
        <v>3.45</v>
      </c>
      <c r="D1244" s="115">
        <v>3.55</v>
      </c>
      <c r="E1244" s="115">
        <v>3.35</v>
      </c>
      <c r="F1244" s="115">
        <v>3.4</v>
      </c>
      <c r="G1244" s="115">
        <v>3.4</v>
      </c>
      <c r="H1244" s="115">
        <v>3.45</v>
      </c>
      <c r="I1244" s="115">
        <v>1785706</v>
      </c>
      <c r="J1244" s="115">
        <v>6157411.4500000002</v>
      </c>
      <c r="K1244" s="117">
        <v>43306</v>
      </c>
      <c r="L1244" s="115">
        <v>4575</v>
      </c>
      <c r="M1244" s="115" t="s">
        <v>1675</v>
      </c>
      <c r="N1244" s="115"/>
    </row>
    <row r="1245" spans="1:14">
      <c r="A1245" s="115" t="s">
        <v>1676</v>
      </c>
      <c r="B1245" s="115" t="s">
        <v>393</v>
      </c>
      <c r="C1245" s="115">
        <v>311</v>
      </c>
      <c r="D1245" s="115">
        <v>355</v>
      </c>
      <c r="E1245" s="115">
        <v>311</v>
      </c>
      <c r="F1245" s="115">
        <v>339</v>
      </c>
      <c r="G1245" s="115">
        <v>338.9</v>
      </c>
      <c r="H1245" s="115">
        <v>314.2</v>
      </c>
      <c r="I1245" s="115">
        <v>59977</v>
      </c>
      <c r="J1245" s="115">
        <v>20487687.300000001</v>
      </c>
      <c r="K1245" s="117">
        <v>43306</v>
      </c>
      <c r="L1245" s="115">
        <v>2946</v>
      </c>
      <c r="M1245" s="115" t="s">
        <v>1677</v>
      </c>
      <c r="N1245" s="115"/>
    </row>
    <row r="1246" spans="1:14">
      <c r="A1246" s="115" t="s">
        <v>3710</v>
      </c>
      <c r="B1246" s="115" t="s">
        <v>3237</v>
      </c>
      <c r="C1246" s="115">
        <v>2.35</v>
      </c>
      <c r="D1246" s="115">
        <v>2.35</v>
      </c>
      <c r="E1246" s="115">
        <v>2.35</v>
      </c>
      <c r="F1246" s="115">
        <v>2.35</v>
      </c>
      <c r="G1246" s="115">
        <v>2.35</v>
      </c>
      <c r="H1246" s="115">
        <v>2.25</v>
      </c>
      <c r="I1246" s="115">
        <v>1030</v>
      </c>
      <c r="J1246" s="115">
        <v>2420.5</v>
      </c>
      <c r="K1246" s="117">
        <v>43306</v>
      </c>
      <c r="L1246" s="115">
        <v>7</v>
      </c>
      <c r="M1246" s="115" t="s">
        <v>3711</v>
      </c>
      <c r="N1246" s="115"/>
    </row>
    <row r="1247" spans="1:14">
      <c r="A1247" s="115" t="s">
        <v>1678</v>
      </c>
      <c r="B1247" s="115" t="s">
        <v>393</v>
      </c>
      <c r="C1247" s="115">
        <v>113</v>
      </c>
      <c r="D1247" s="115">
        <v>116.5</v>
      </c>
      <c r="E1247" s="115">
        <v>111.3</v>
      </c>
      <c r="F1247" s="115">
        <v>113.5</v>
      </c>
      <c r="G1247" s="115">
        <v>113.9</v>
      </c>
      <c r="H1247" s="115">
        <v>111</v>
      </c>
      <c r="I1247" s="115">
        <v>38123</v>
      </c>
      <c r="J1247" s="115">
        <v>4360822.7</v>
      </c>
      <c r="K1247" s="117">
        <v>43306</v>
      </c>
      <c r="L1247" s="115">
        <v>803</v>
      </c>
      <c r="M1247" s="115" t="s">
        <v>1679</v>
      </c>
      <c r="N1247" s="115"/>
    </row>
    <row r="1248" spans="1:14">
      <c r="A1248" s="115" t="s">
        <v>1680</v>
      </c>
      <c r="B1248" s="115" t="s">
        <v>393</v>
      </c>
      <c r="C1248" s="115">
        <v>9.1</v>
      </c>
      <c r="D1248" s="115">
        <v>9.1</v>
      </c>
      <c r="E1248" s="115">
        <v>8.5</v>
      </c>
      <c r="F1248" s="115">
        <v>8.8000000000000007</v>
      </c>
      <c r="G1248" s="115">
        <v>8.8000000000000007</v>
      </c>
      <c r="H1248" s="115">
        <v>8.9</v>
      </c>
      <c r="I1248" s="115">
        <v>1834471</v>
      </c>
      <c r="J1248" s="115">
        <v>16226411.15</v>
      </c>
      <c r="K1248" s="117">
        <v>43306</v>
      </c>
      <c r="L1248" s="115">
        <v>2002</v>
      </c>
      <c r="M1248" s="115" t="s">
        <v>1681</v>
      </c>
      <c r="N1248" s="115"/>
    </row>
    <row r="1249" spans="1:14">
      <c r="A1249" s="115" t="s">
        <v>1682</v>
      </c>
      <c r="B1249" s="115" t="s">
        <v>393</v>
      </c>
      <c r="C1249" s="115">
        <v>366.85</v>
      </c>
      <c r="D1249" s="115">
        <v>370.75</v>
      </c>
      <c r="E1249" s="115">
        <v>361.75</v>
      </c>
      <c r="F1249" s="115">
        <v>363.2</v>
      </c>
      <c r="G1249" s="115">
        <v>362.4</v>
      </c>
      <c r="H1249" s="115">
        <v>364.9</v>
      </c>
      <c r="I1249" s="115">
        <v>13668</v>
      </c>
      <c r="J1249" s="115">
        <v>4989428.8</v>
      </c>
      <c r="K1249" s="117">
        <v>43306</v>
      </c>
      <c r="L1249" s="115">
        <v>588</v>
      </c>
      <c r="M1249" s="115" t="s">
        <v>1683</v>
      </c>
      <c r="N1249" s="115"/>
    </row>
    <row r="1250" spans="1:14">
      <c r="A1250" s="115" t="s">
        <v>1684</v>
      </c>
      <c r="B1250" s="115" t="s">
        <v>393</v>
      </c>
      <c r="C1250" s="115">
        <v>609.70000000000005</v>
      </c>
      <c r="D1250" s="115">
        <v>622</v>
      </c>
      <c r="E1250" s="115">
        <v>589</v>
      </c>
      <c r="F1250" s="115">
        <v>591.5</v>
      </c>
      <c r="G1250" s="115">
        <v>591</v>
      </c>
      <c r="H1250" s="115">
        <v>601.6</v>
      </c>
      <c r="I1250" s="115">
        <v>5316</v>
      </c>
      <c r="J1250" s="115">
        <v>3179207.35</v>
      </c>
      <c r="K1250" s="117">
        <v>43306</v>
      </c>
      <c r="L1250" s="115">
        <v>274</v>
      </c>
      <c r="M1250" s="115" t="s">
        <v>1685</v>
      </c>
      <c r="N1250" s="115"/>
    </row>
    <row r="1251" spans="1:14">
      <c r="A1251" s="115" t="s">
        <v>3205</v>
      </c>
      <c r="B1251" s="115" t="s">
        <v>393</v>
      </c>
      <c r="C1251" s="115">
        <v>3.65</v>
      </c>
      <c r="D1251" s="115">
        <v>3.65</v>
      </c>
      <c r="E1251" s="115">
        <v>3.65</v>
      </c>
      <c r="F1251" s="115">
        <v>3.65</v>
      </c>
      <c r="G1251" s="115">
        <v>3.65</v>
      </c>
      <c r="H1251" s="115">
        <v>3.8</v>
      </c>
      <c r="I1251" s="115">
        <v>1491</v>
      </c>
      <c r="J1251" s="115">
        <v>5442.15</v>
      </c>
      <c r="K1251" s="117">
        <v>43306</v>
      </c>
      <c r="L1251" s="115">
        <v>7</v>
      </c>
      <c r="M1251" s="115" t="s">
        <v>3206</v>
      </c>
      <c r="N1251" s="115"/>
    </row>
    <row r="1252" spans="1:14">
      <c r="A1252" s="115" t="s">
        <v>3207</v>
      </c>
      <c r="B1252" s="115" t="s">
        <v>393</v>
      </c>
      <c r="C1252" s="115">
        <v>5.7</v>
      </c>
      <c r="D1252" s="115">
        <v>5.8</v>
      </c>
      <c r="E1252" s="115">
        <v>5.45</v>
      </c>
      <c r="F1252" s="115">
        <v>5.45</v>
      </c>
      <c r="G1252" s="115">
        <v>5.45</v>
      </c>
      <c r="H1252" s="115">
        <v>5.7</v>
      </c>
      <c r="I1252" s="115">
        <v>110182</v>
      </c>
      <c r="J1252" s="115">
        <v>605317.9</v>
      </c>
      <c r="K1252" s="117">
        <v>43306</v>
      </c>
      <c r="L1252" s="115">
        <v>165</v>
      </c>
      <c r="M1252" s="115" t="s">
        <v>3208</v>
      </c>
      <c r="N1252" s="115"/>
    </row>
    <row r="1253" spans="1:14">
      <c r="A1253" s="115" t="s">
        <v>1686</v>
      </c>
      <c r="B1253" s="115" t="s">
        <v>393</v>
      </c>
      <c r="C1253" s="115">
        <v>274</v>
      </c>
      <c r="D1253" s="115">
        <v>275</v>
      </c>
      <c r="E1253" s="115">
        <v>267.39999999999998</v>
      </c>
      <c r="F1253" s="115">
        <v>270.75</v>
      </c>
      <c r="G1253" s="115">
        <v>270</v>
      </c>
      <c r="H1253" s="115">
        <v>274</v>
      </c>
      <c r="I1253" s="115">
        <v>247230</v>
      </c>
      <c r="J1253" s="115">
        <v>67316237.5</v>
      </c>
      <c r="K1253" s="117">
        <v>43306</v>
      </c>
      <c r="L1253" s="115">
        <v>2450</v>
      </c>
      <c r="M1253" s="115" t="s">
        <v>1687</v>
      </c>
      <c r="N1253" s="115"/>
    </row>
    <row r="1254" spans="1:14">
      <c r="A1254" s="115" t="s">
        <v>1688</v>
      </c>
      <c r="B1254" s="115" t="s">
        <v>393</v>
      </c>
      <c r="C1254" s="115">
        <v>115.15</v>
      </c>
      <c r="D1254" s="115">
        <v>116</v>
      </c>
      <c r="E1254" s="115">
        <v>114.75</v>
      </c>
      <c r="F1254" s="115">
        <v>115.05</v>
      </c>
      <c r="G1254" s="115">
        <v>115.5</v>
      </c>
      <c r="H1254" s="115">
        <v>114.85</v>
      </c>
      <c r="I1254" s="115">
        <v>9073</v>
      </c>
      <c r="J1254" s="115">
        <v>1044007.15</v>
      </c>
      <c r="K1254" s="117">
        <v>43306</v>
      </c>
      <c r="L1254" s="115">
        <v>124</v>
      </c>
      <c r="M1254" s="115" t="s">
        <v>1689</v>
      </c>
      <c r="N1254" s="115"/>
    </row>
    <row r="1255" spans="1:14">
      <c r="A1255" s="115" t="s">
        <v>1690</v>
      </c>
      <c r="B1255" s="115" t="s">
        <v>393</v>
      </c>
      <c r="C1255" s="115">
        <v>801</v>
      </c>
      <c r="D1255" s="115">
        <v>801.85</v>
      </c>
      <c r="E1255" s="115">
        <v>762.8</v>
      </c>
      <c r="F1255" s="115">
        <v>766</v>
      </c>
      <c r="G1255" s="115">
        <v>763</v>
      </c>
      <c r="H1255" s="115">
        <v>781.2</v>
      </c>
      <c r="I1255" s="115">
        <v>2331</v>
      </c>
      <c r="J1255" s="115">
        <v>1801513.4</v>
      </c>
      <c r="K1255" s="117">
        <v>43306</v>
      </c>
      <c r="L1255" s="115">
        <v>324</v>
      </c>
      <c r="M1255" s="115" t="s">
        <v>1691</v>
      </c>
      <c r="N1255" s="115"/>
    </row>
    <row r="1256" spans="1:14">
      <c r="A1256" s="115" t="s">
        <v>137</v>
      </c>
      <c r="B1256" s="115" t="s">
        <v>393</v>
      </c>
      <c r="C1256" s="115">
        <v>74.599999999999994</v>
      </c>
      <c r="D1256" s="115">
        <v>76.3</v>
      </c>
      <c r="E1256" s="115">
        <v>73.7</v>
      </c>
      <c r="F1256" s="115">
        <v>74.7</v>
      </c>
      <c r="G1256" s="115">
        <v>74.650000000000006</v>
      </c>
      <c r="H1256" s="115">
        <v>74.5</v>
      </c>
      <c r="I1256" s="115">
        <v>9472097</v>
      </c>
      <c r="J1256" s="115">
        <v>712121413.89999998</v>
      </c>
      <c r="K1256" s="117">
        <v>43306</v>
      </c>
      <c r="L1256" s="115">
        <v>24776</v>
      </c>
      <c r="M1256" s="115" t="s">
        <v>1692</v>
      </c>
      <c r="N1256" s="115"/>
    </row>
    <row r="1257" spans="1:14">
      <c r="A1257" s="115" t="s">
        <v>1693</v>
      </c>
      <c r="B1257" s="115" t="s">
        <v>393</v>
      </c>
      <c r="C1257" s="115">
        <v>12.6</v>
      </c>
      <c r="D1257" s="115">
        <v>13.1</v>
      </c>
      <c r="E1257" s="115">
        <v>12.2</v>
      </c>
      <c r="F1257" s="115">
        <v>12.75</v>
      </c>
      <c r="G1257" s="115">
        <v>12.7</v>
      </c>
      <c r="H1257" s="115">
        <v>12.55</v>
      </c>
      <c r="I1257" s="115">
        <v>84547</v>
      </c>
      <c r="J1257" s="115">
        <v>1085946.2</v>
      </c>
      <c r="K1257" s="117">
        <v>43306</v>
      </c>
      <c r="L1257" s="115">
        <v>507</v>
      </c>
      <c r="M1257" s="115" t="s">
        <v>1694</v>
      </c>
      <c r="N1257" s="115"/>
    </row>
    <row r="1258" spans="1:14">
      <c r="A1258" s="115" t="s">
        <v>1695</v>
      </c>
      <c r="B1258" s="115" t="s">
        <v>393</v>
      </c>
      <c r="C1258" s="115">
        <v>214.75</v>
      </c>
      <c r="D1258" s="115">
        <v>229.8</v>
      </c>
      <c r="E1258" s="115">
        <v>214.75</v>
      </c>
      <c r="F1258" s="115">
        <v>223.15</v>
      </c>
      <c r="G1258" s="115">
        <v>224</v>
      </c>
      <c r="H1258" s="115">
        <v>211.7</v>
      </c>
      <c r="I1258" s="115">
        <v>12568</v>
      </c>
      <c r="J1258" s="115">
        <v>2787826.05</v>
      </c>
      <c r="K1258" s="117">
        <v>43306</v>
      </c>
      <c r="L1258" s="115">
        <v>339</v>
      </c>
      <c r="M1258" s="115" t="s">
        <v>1696</v>
      </c>
      <c r="N1258" s="115"/>
    </row>
    <row r="1259" spans="1:14">
      <c r="A1259" s="115" t="s">
        <v>3017</v>
      </c>
      <c r="B1259" s="115" t="s">
        <v>393</v>
      </c>
      <c r="C1259" s="115">
        <v>185</v>
      </c>
      <c r="D1259" s="115">
        <v>187.65</v>
      </c>
      <c r="E1259" s="115">
        <v>183.25</v>
      </c>
      <c r="F1259" s="115">
        <v>184.95</v>
      </c>
      <c r="G1259" s="115">
        <v>185</v>
      </c>
      <c r="H1259" s="115">
        <v>186.65</v>
      </c>
      <c r="I1259" s="115">
        <v>9371</v>
      </c>
      <c r="J1259" s="115">
        <v>1742695</v>
      </c>
      <c r="K1259" s="117">
        <v>43306</v>
      </c>
      <c r="L1259" s="115">
        <v>161</v>
      </c>
      <c r="M1259" s="115" t="s">
        <v>3018</v>
      </c>
      <c r="N1259" s="115"/>
    </row>
    <row r="1260" spans="1:14">
      <c r="A1260" s="115" t="s">
        <v>2492</v>
      </c>
      <c r="B1260" s="115" t="s">
        <v>393</v>
      </c>
      <c r="C1260" s="115">
        <v>293.14999999999998</v>
      </c>
      <c r="D1260" s="115">
        <v>300</v>
      </c>
      <c r="E1260" s="115">
        <v>291.25</v>
      </c>
      <c r="F1260" s="115">
        <v>294.39999999999998</v>
      </c>
      <c r="G1260" s="115">
        <v>295.5</v>
      </c>
      <c r="H1260" s="115">
        <v>288.89999999999998</v>
      </c>
      <c r="I1260" s="115">
        <v>2692</v>
      </c>
      <c r="J1260" s="115">
        <v>793084.35</v>
      </c>
      <c r="K1260" s="117">
        <v>43306</v>
      </c>
      <c r="L1260" s="115">
        <v>251</v>
      </c>
      <c r="M1260" s="115" t="s">
        <v>2493</v>
      </c>
      <c r="N1260" s="115"/>
    </row>
    <row r="1261" spans="1:14">
      <c r="A1261" s="115" t="s">
        <v>3019</v>
      </c>
      <c r="B1261" s="115" t="s">
        <v>393</v>
      </c>
      <c r="C1261" s="115">
        <v>78</v>
      </c>
      <c r="D1261" s="115">
        <v>78.05</v>
      </c>
      <c r="E1261" s="115">
        <v>75.3</v>
      </c>
      <c r="F1261" s="115">
        <v>75.3</v>
      </c>
      <c r="G1261" s="115">
        <v>75.3</v>
      </c>
      <c r="H1261" s="115">
        <v>77.150000000000006</v>
      </c>
      <c r="I1261" s="115">
        <v>1065</v>
      </c>
      <c r="J1261" s="115">
        <v>83025.8</v>
      </c>
      <c r="K1261" s="117">
        <v>43306</v>
      </c>
      <c r="L1261" s="115">
        <v>9</v>
      </c>
      <c r="M1261" s="115" t="s">
        <v>3020</v>
      </c>
      <c r="N1261" s="115"/>
    </row>
    <row r="1262" spans="1:14">
      <c r="A1262" s="115" t="s">
        <v>3619</v>
      </c>
      <c r="B1262" s="115" t="s">
        <v>393</v>
      </c>
      <c r="C1262" s="115">
        <v>23.75</v>
      </c>
      <c r="D1262" s="115">
        <v>23.75</v>
      </c>
      <c r="E1262" s="115">
        <v>22.3</v>
      </c>
      <c r="F1262" s="115">
        <v>22.3</v>
      </c>
      <c r="G1262" s="115">
        <v>22.3</v>
      </c>
      <c r="H1262" s="115">
        <v>22.8</v>
      </c>
      <c r="I1262" s="115">
        <v>276</v>
      </c>
      <c r="J1262" s="115">
        <v>6168.4</v>
      </c>
      <c r="K1262" s="117">
        <v>43306</v>
      </c>
      <c r="L1262" s="115">
        <v>5</v>
      </c>
      <c r="M1262" s="115" t="s">
        <v>3620</v>
      </c>
      <c r="N1262" s="115"/>
    </row>
    <row r="1263" spans="1:14">
      <c r="A1263" s="115" t="s">
        <v>3021</v>
      </c>
      <c r="B1263" s="115" t="s">
        <v>393</v>
      </c>
      <c r="C1263" s="115">
        <v>6</v>
      </c>
      <c r="D1263" s="115">
        <v>6.3</v>
      </c>
      <c r="E1263" s="115">
        <v>5.9</v>
      </c>
      <c r="F1263" s="115">
        <v>6</v>
      </c>
      <c r="G1263" s="115">
        <v>5.9</v>
      </c>
      <c r="H1263" s="115">
        <v>6.15</v>
      </c>
      <c r="I1263" s="115">
        <v>14554</v>
      </c>
      <c r="J1263" s="115">
        <v>86915.6</v>
      </c>
      <c r="K1263" s="117">
        <v>43306</v>
      </c>
      <c r="L1263" s="115">
        <v>72</v>
      </c>
      <c r="M1263" s="115" t="s">
        <v>3022</v>
      </c>
      <c r="N1263" s="115"/>
    </row>
    <row r="1264" spans="1:14">
      <c r="A1264" s="115" t="s">
        <v>1697</v>
      </c>
      <c r="B1264" s="115" t="s">
        <v>393</v>
      </c>
      <c r="C1264" s="115">
        <v>165.45</v>
      </c>
      <c r="D1264" s="115">
        <v>169.95</v>
      </c>
      <c r="E1264" s="115">
        <v>165.45</v>
      </c>
      <c r="F1264" s="115">
        <v>167.1</v>
      </c>
      <c r="G1264" s="115">
        <v>167.7</v>
      </c>
      <c r="H1264" s="115">
        <v>163.05000000000001</v>
      </c>
      <c r="I1264" s="115">
        <v>8651</v>
      </c>
      <c r="J1264" s="115">
        <v>1451119.8</v>
      </c>
      <c r="K1264" s="117">
        <v>43306</v>
      </c>
      <c r="L1264" s="115">
        <v>169</v>
      </c>
      <c r="M1264" s="115" t="s">
        <v>1698</v>
      </c>
      <c r="N1264" s="115"/>
    </row>
    <row r="1265" spans="1:14">
      <c r="A1265" s="115" t="s">
        <v>2756</v>
      </c>
      <c r="B1265" s="115" t="s">
        <v>393</v>
      </c>
      <c r="C1265" s="115">
        <v>5.8</v>
      </c>
      <c r="D1265" s="115">
        <v>5.8</v>
      </c>
      <c r="E1265" s="115">
        <v>5.4</v>
      </c>
      <c r="F1265" s="115">
        <v>5.5</v>
      </c>
      <c r="G1265" s="115">
        <v>5.5</v>
      </c>
      <c r="H1265" s="115">
        <v>5.7</v>
      </c>
      <c r="I1265" s="115">
        <v>48263</v>
      </c>
      <c r="J1265" s="115">
        <v>267876.55</v>
      </c>
      <c r="K1265" s="117">
        <v>43306</v>
      </c>
      <c r="L1265" s="115">
        <v>87</v>
      </c>
      <c r="M1265" s="115" t="s">
        <v>2757</v>
      </c>
      <c r="N1265" s="115"/>
    </row>
    <row r="1266" spans="1:14">
      <c r="A1266" s="115" t="s">
        <v>2520</v>
      </c>
      <c r="B1266" s="115" t="s">
        <v>393</v>
      </c>
      <c r="C1266" s="115">
        <v>24.2</v>
      </c>
      <c r="D1266" s="115">
        <v>26.7</v>
      </c>
      <c r="E1266" s="115">
        <v>24.1</v>
      </c>
      <c r="F1266" s="115">
        <v>26.05</v>
      </c>
      <c r="G1266" s="115">
        <v>26.2</v>
      </c>
      <c r="H1266" s="115">
        <v>24.8</v>
      </c>
      <c r="I1266" s="115">
        <v>39494</v>
      </c>
      <c r="J1266" s="115">
        <v>1023304.95</v>
      </c>
      <c r="K1266" s="117">
        <v>43306</v>
      </c>
      <c r="L1266" s="115">
        <v>205</v>
      </c>
      <c r="M1266" s="115" t="s">
        <v>2521</v>
      </c>
      <c r="N1266" s="115"/>
    </row>
    <row r="1267" spans="1:14">
      <c r="A1267" s="115" t="s">
        <v>1699</v>
      </c>
      <c r="B1267" s="115" t="s">
        <v>393</v>
      </c>
      <c r="C1267" s="115">
        <v>928</v>
      </c>
      <c r="D1267" s="115">
        <v>987</v>
      </c>
      <c r="E1267" s="115">
        <v>910.15</v>
      </c>
      <c r="F1267" s="115">
        <v>955.85</v>
      </c>
      <c r="G1267" s="115">
        <v>958</v>
      </c>
      <c r="H1267" s="115">
        <v>918.55</v>
      </c>
      <c r="I1267" s="115">
        <v>761</v>
      </c>
      <c r="J1267" s="115">
        <v>727358.05</v>
      </c>
      <c r="K1267" s="117">
        <v>43306</v>
      </c>
      <c r="L1267" s="115">
        <v>213</v>
      </c>
      <c r="M1267" s="115" t="s">
        <v>1700</v>
      </c>
      <c r="N1267" s="115"/>
    </row>
    <row r="1268" spans="1:14">
      <c r="A1268" s="115" t="s">
        <v>3110</v>
      </c>
      <c r="B1268" s="115" t="s">
        <v>393</v>
      </c>
      <c r="C1268" s="115">
        <v>363.75</v>
      </c>
      <c r="D1268" s="115">
        <v>369.1</v>
      </c>
      <c r="E1268" s="115">
        <v>360.5</v>
      </c>
      <c r="F1268" s="115">
        <v>362.7</v>
      </c>
      <c r="G1268" s="115">
        <v>363</v>
      </c>
      <c r="H1268" s="115">
        <v>361</v>
      </c>
      <c r="I1268" s="115">
        <v>7378</v>
      </c>
      <c r="J1268" s="115">
        <v>2683054.7000000002</v>
      </c>
      <c r="K1268" s="117">
        <v>43306</v>
      </c>
      <c r="L1268" s="115">
        <v>429</v>
      </c>
      <c r="M1268" s="115" t="s">
        <v>3111</v>
      </c>
      <c r="N1268" s="115"/>
    </row>
    <row r="1269" spans="1:14">
      <c r="A1269" s="115" t="s">
        <v>1701</v>
      </c>
      <c r="B1269" s="115" t="s">
        <v>393</v>
      </c>
      <c r="C1269" s="115">
        <v>86.8</v>
      </c>
      <c r="D1269" s="115">
        <v>86.8</v>
      </c>
      <c r="E1269" s="115">
        <v>75.5</v>
      </c>
      <c r="F1269" s="115">
        <v>77.5</v>
      </c>
      <c r="G1269" s="115">
        <v>76.3</v>
      </c>
      <c r="H1269" s="115">
        <v>86.85</v>
      </c>
      <c r="I1269" s="115">
        <v>163148</v>
      </c>
      <c r="J1269" s="115">
        <v>13165262.35</v>
      </c>
      <c r="K1269" s="117">
        <v>43306</v>
      </c>
      <c r="L1269" s="115">
        <v>1777</v>
      </c>
      <c r="M1269" s="115" t="s">
        <v>1702</v>
      </c>
      <c r="N1269" s="115"/>
    </row>
    <row r="1270" spans="1:14">
      <c r="A1270" s="115" t="s">
        <v>1703</v>
      </c>
      <c r="B1270" s="115" t="s">
        <v>393</v>
      </c>
      <c r="C1270" s="115">
        <v>88.65</v>
      </c>
      <c r="D1270" s="115">
        <v>88.65</v>
      </c>
      <c r="E1270" s="115">
        <v>84.25</v>
      </c>
      <c r="F1270" s="115">
        <v>87.05</v>
      </c>
      <c r="G1270" s="115">
        <v>86.7</v>
      </c>
      <c r="H1270" s="115">
        <v>87.6</v>
      </c>
      <c r="I1270" s="115">
        <v>112528</v>
      </c>
      <c r="J1270" s="115">
        <v>9715989.4000000004</v>
      </c>
      <c r="K1270" s="117">
        <v>43306</v>
      </c>
      <c r="L1270" s="115">
        <v>1319</v>
      </c>
      <c r="M1270" s="115" t="s">
        <v>1704</v>
      </c>
      <c r="N1270" s="115"/>
    </row>
    <row r="1271" spans="1:14">
      <c r="A1271" s="115" t="s">
        <v>1705</v>
      </c>
      <c r="B1271" s="115" t="s">
        <v>393</v>
      </c>
      <c r="C1271" s="115">
        <v>26</v>
      </c>
      <c r="D1271" s="115">
        <v>27.4</v>
      </c>
      <c r="E1271" s="115">
        <v>26</v>
      </c>
      <c r="F1271" s="115">
        <v>26.4</v>
      </c>
      <c r="G1271" s="115">
        <v>26.4</v>
      </c>
      <c r="H1271" s="115">
        <v>26.85</v>
      </c>
      <c r="I1271" s="115">
        <v>2664</v>
      </c>
      <c r="J1271" s="115">
        <v>71127.899999999994</v>
      </c>
      <c r="K1271" s="117">
        <v>43306</v>
      </c>
      <c r="L1271" s="115">
        <v>22</v>
      </c>
      <c r="M1271" s="115" t="s">
        <v>1706</v>
      </c>
      <c r="N1271" s="115"/>
    </row>
    <row r="1272" spans="1:14">
      <c r="A1272" s="115" t="s">
        <v>1707</v>
      </c>
      <c r="B1272" s="115" t="s">
        <v>393</v>
      </c>
      <c r="C1272" s="115">
        <v>177.75</v>
      </c>
      <c r="D1272" s="115">
        <v>183.5</v>
      </c>
      <c r="E1272" s="115">
        <v>173.25</v>
      </c>
      <c r="F1272" s="115">
        <v>175.9</v>
      </c>
      <c r="G1272" s="115">
        <v>175.7</v>
      </c>
      <c r="H1272" s="115">
        <v>178.3</v>
      </c>
      <c r="I1272" s="115">
        <v>159599</v>
      </c>
      <c r="J1272" s="115">
        <v>27977105.199999999</v>
      </c>
      <c r="K1272" s="117">
        <v>43306</v>
      </c>
      <c r="L1272" s="115">
        <v>492</v>
      </c>
      <c r="M1272" s="115" t="s">
        <v>1708</v>
      </c>
      <c r="N1272" s="115"/>
    </row>
    <row r="1273" spans="1:14">
      <c r="A1273" s="115" t="s">
        <v>211</v>
      </c>
      <c r="B1273" s="115" t="s">
        <v>393</v>
      </c>
      <c r="C1273" s="115">
        <v>5580</v>
      </c>
      <c r="D1273" s="115">
        <v>5650</v>
      </c>
      <c r="E1273" s="115">
        <v>5575.3</v>
      </c>
      <c r="F1273" s="115">
        <v>5620.3</v>
      </c>
      <c r="G1273" s="115">
        <v>5600</v>
      </c>
      <c r="H1273" s="115">
        <v>5558.55</v>
      </c>
      <c r="I1273" s="115">
        <v>5310</v>
      </c>
      <c r="J1273" s="115">
        <v>29858585.699999999</v>
      </c>
      <c r="K1273" s="117">
        <v>43306</v>
      </c>
      <c r="L1273" s="115">
        <v>789</v>
      </c>
      <c r="M1273" s="115" t="s">
        <v>1709</v>
      </c>
      <c r="N1273" s="115"/>
    </row>
    <row r="1274" spans="1:14">
      <c r="A1274" s="115" t="s">
        <v>3023</v>
      </c>
      <c r="B1274" s="115" t="s">
        <v>393</v>
      </c>
      <c r="C1274" s="115">
        <v>13.6</v>
      </c>
      <c r="D1274" s="115">
        <v>13.9</v>
      </c>
      <c r="E1274" s="115">
        <v>12.65</v>
      </c>
      <c r="F1274" s="115">
        <v>12.75</v>
      </c>
      <c r="G1274" s="115">
        <v>12.75</v>
      </c>
      <c r="H1274" s="115">
        <v>13.3</v>
      </c>
      <c r="I1274" s="115">
        <v>2480414</v>
      </c>
      <c r="J1274" s="115">
        <v>32382700.100000001</v>
      </c>
      <c r="K1274" s="117">
        <v>43306</v>
      </c>
      <c r="L1274" s="115">
        <v>3379</v>
      </c>
      <c r="M1274" s="115" t="s">
        <v>3024</v>
      </c>
      <c r="N1274" s="115"/>
    </row>
    <row r="1275" spans="1:14">
      <c r="A1275" s="115" t="s">
        <v>1710</v>
      </c>
      <c r="B1275" s="115" t="s">
        <v>393</v>
      </c>
      <c r="C1275" s="115">
        <v>387</v>
      </c>
      <c r="D1275" s="115">
        <v>403.95</v>
      </c>
      <c r="E1275" s="115">
        <v>385.35</v>
      </c>
      <c r="F1275" s="115">
        <v>394.1</v>
      </c>
      <c r="G1275" s="115">
        <v>395</v>
      </c>
      <c r="H1275" s="115">
        <v>384.4</v>
      </c>
      <c r="I1275" s="115">
        <v>38464</v>
      </c>
      <c r="J1275" s="115">
        <v>15171570.4</v>
      </c>
      <c r="K1275" s="117">
        <v>43306</v>
      </c>
      <c r="L1275" s="115">
        <v>1516</v>
      </c>
      <c r="M1275" s="115" t="s">
        <v>1711</v>
      </c>
      <c r="N1275" s="115"/>
    </row>
    <row r="1276" spans="1:14">
      <c r="A1276" s="115" t="s">
        <v>1712</v>
      </c>
      <c r="B1276" s="115" t="s">
        <v>393</v>
      </c>
      <c r="C1276" s="115">
        <v>671.55</v>
      </c>
      <c r="D1276" s="115">
        <v>677.2</v>
      </c>
      <c r="E1276" s="115">
        <v>650.1</v>
      </c>
      <c r="F1276" s="115">
        <v>654.35</v>
      </c>
      <c r="G1276" s="115">
        <v>654.95000000000005</v>
      </c>
      <c r="H1276" s="115">
        <v>666.95</v>
      </c>
      <c r="I1276" s="115">
        <v>57471</v>
      </c>
      <c r="J1276" s="115">
        <v>37936378.950000003</v>
      </c>
      <c r="K1276" s="117">
        <v>43306</v>
      </c>
      <c r="L1276" s="115">
        <v>2456</v>
      </c>
      <c r="M1276" s="115" t="s">
        <v>1713</v>
      </c>
      <c r="N1276" s="115"/>
    </row>
    <row r="1277" spans="1:14">
      <c r="A1277" s="115" t="s">
        <v>1714</v>
      </c>
      <c r="B1277" s="115" t="s">
        <v>393</v>
      </c>
      <c r="C1277" s="115">
        <v>39.450000000000003</v>
      </c>
      <c r="D1277" s="115">
        <v>41.75</v>
      </c>
      <c r="E1277" s="115">
        <v>39</v>
      </c>
      <c r="F1277" s="115">
        <v>40.25</v>
      </c>
      <c r="G1277" s="115">
        <v>39.799999999999997</v>
      </c>
      <c r="H1277" s="115">
        <v>38.85</v>
      </c>
      <c r="I1277" s="115">
        <v>60885</v>
      </c>
      <c r="J1277" s="115">
        <v>2478080.9</v>
      </c>
      <c r="K1277" s="117">
        <v>43306</v>
      </c>
      <c r="L1277" s="115">
        <v>645</v>
      </c>
      <c r="M1277" s="115" t="s">
        <v>1715</v>
      </c>
      <c r="N1277" s="115"/>
    </row>
    <row r="1278" spans="1:14">
      <c r="A1278" s="115" t="s">
        <v>1716</v>
      </c>
      <c r="B1278" s="115" t="s">
        <v>393</v>
      </c>
      <c r="C1278" s="115">
        <v>932.55</v>
      </c>
      <c r="D1278" s="115">
        <v>949</v>
      </c>
      <c r="E1278" s="115">
        <v>925.95</v>
      </c>
      <c r="F1278" s="115">
        <v>935.3</v>
      </c>
      <c r="G1278" s="115">
        <v>935</v>
      </c>
      <c r="H1278" s="115">
        <v>922.75</v>
      </c>
      <c r="I1278" s="115">
        <v>15289</v>
      </c>
      <c r="J1278" s="115">
        <v>14332354.050000001</v>
      </c>
      <c r="K1278" s="117">
        <v>43306</v>
      </c>
      <c r="L1278" s="115">
        <v>1600</v>
      </c>
      <c r="M1278" s="115" t="s">
        <v>1717</v>
      </c>
      <c r="N1278" s="115"/>
    </row>
    <row r="1279" spans="1:14">
      <c r="A1279" s="115" t="s">
        <v>3025</v>
      </c>
      <c r="B1279" s="115" t="s">
        <v>393</v>
      </c>
      <c r="C1279" s="115">
        <v>91.8</v>
      </c>
      <c r="D1279" s="115">
        <v>92.5</v>
      </c>
      <c r="E1279" s="115">
        <v>84.7</v>
      </c>
      <c r="F1279" s="115">
        <v>85.95</v>
      </c>
      <c r="G1279" s="115">
        <v>85.2</v>
      </c>
      <c r="H1279" s="115">
        <v>88.25</v>
      </c>
      <c r="I1279" s="115">
        <v>4484</v>
      </c>
      <c r="J1279" s="115">
        <v>383357.45</v>
      </c>
      <c r="K1279" s="117">
        <v>43306</v>
      </c>
      <c r="L1279" s="115">
        <v>91</v>
      </c>
      <c r="M1279" s="115" t="s">
        <v>3026</v>
      </c>
      <c r="N1279" s="115"/>
    </row>
    <row r="1280" spans="1:14">
      <c r="A1280" s="115" t="s">
        <v>1718</v>
      </c>
      <c r="B1280" s="115" t="s">
        <v>393</v>
      </c>
      <c r="C1280" s="115">
        <v>14</v>
      </c>
      <c r="D1280" s="115">
        <v>14.65</v>
      </c>
      <c r="E1280" s="115">
        <v>13.2</v>
      </c>
      <c r="F1280" s="115">
        <v>13.4</v>
      </c>
      <c r="G1280" s="115">
        <v>13.25</v>
      </c>
      <c r="H1280" s="115">
        <v>14.25</v>
      </c>
      <c r="I1280" s="115">
        <v>25349</v>
      </c>
      <c r="J1280" s="115">
        <v>343985.25</v>
      </c>
      <c r="K1280" s="117">
        <v>43306</v>
      </c>
      <c r="L1280" s="115">
        <v>128</v>
      </c>
      <c r="M1280" s="115" t="s">
        <v>1719</v>
      </c>
      <c r="N1280" s="115"/>
    </row>
    <row r="1281" spans="1:14">
      <c r="A1281" s="115" t="s">
        <v>1720</v>
      </c>
      <c r="B1281" s="115" t="s">
        <v>393</v>
      </c>
      <c r="C1281" s="115">
        <v>340.65</v>
      </c>
      <c r="D1281" s="115">
        <v>354</v>
      </c>
      <c r="E1281" s="115">
        <v>340.65</v>
      </c>
      <c r="F1281" s="115">
        <v>348.75</v>
      </c>
      <c r="G1281" s="115">
        <v>345</v>
      </c>
      <c r="H1281" s="115">
        <v>344.8</v>
      </c>
      <c r="I1281" s="115">
        <v>35610</v>
      </c>
      <c r="J1281" s="115">
        <v>12420843.199999999</v>
      </c>
      <c r="K1281" s="117">
        <v>43306</v>
      </c>
      <c r="L1281" s="115">
        <v>2129</v>
      </c>
      <c r="M1281" s="115" t="s">
        <v>1721</v>
      </c>
      <c r="N1281" s="115"/>
    </row>
    <row r="1282" spans="1:14">
      <c r="A1282" s="115" t="s">
        <v>2624</v>
      </c>
      <c r="B1282" s="115" t="s">
        <v>393</v>
      </c>
      <c r="C1282" s="115">
        <v>655.7</v>
      </c>
      <c r="D1282" s="115">
        <v>664.8</v>
      </c>
      <c r="E1282" s="115">
        <v>651.1</v>
      </c>
      <c r="F1282" s="115">
        <v>659.75</v>
      </c>
      <c r="G1282" s="115">
        <v>661</v>
      </c>
      <c r="H1282" s="115">
        <v>654.65</v>
      </c>
      <c r="I1282" s="115">
        <v>309730</v>
      </c>
      <c r="J1282" s="115">
        <v>202784827.90000001</v>
      </c>
      <c r="K1282" s="117">
        <v>43306</v>
      </c>
      <c r="L1282" s="115">
        <v>10970</v>
      </c>
      <c r="M1282" s="115" t="s">
        <v>2625</v>
      </c>
      <c r="N1282" s="115"/>
    </row>
    <row r="1283" spans="1:14">
      <c r="A1283" s="115" t="s">
        <v>138</v>
      </c>
      <c r="B1283" s="115" t="s">
        <v>393</v>
      </c>
      <c r="C1283" s="115">
        <v>268</v>
      </c>
      <c r="D1283" s="115">
        <v>272.85000000000002</v>
      </c>
      <c r="E1283" s="115">
        <v>265.64999999999998</v>
      </c>
      <c r="F1283" s="115">
        <v>271.85000000000002</v>
      </c>
      <c r="G1283" s="115">
        <v>271.35000000000002</v>
      </c>
      <c r="H1283" s="115">
        <v>266.85000000000002</v>
      </c>
      <c r="I1283" s="115">
        <v>13099277</v>
      </c>
      <c r="J1283" s="115">
        <v>3525203615.4499998</v>
      </c>
      <c r="K1283" s="117">
        <v>43306</v>
      </c>
      <c r="L1283" s="115">
        <v>102919</v>
      </c>
      <c r="M1283" s="115" t="s">
        <v>1722</v>
      </c>
      <c r="N1283" s="115"/>
    </row>
    <row r="1284" spans="1:14">
      <c r="A1284" s="115" t="s">
        <v>3680</v>
      </c>
      <c r="B1284" s="115" t="s">
        <v>393</v>
      </c>
      <c r="C1284" s="115">
        <v>1.9</v>
      </c>
      <c r="D1284" s="115">
        <v>1.9</v>
      </c>
      <c r="E1284" s="115">
        <v>1.9</v>
      </c>
      <c r="F1284" s="115">
        <v>1.9</v>
      </c>
      <c r="G1284" s="115">
        <v>1.9</v>
      </c>
      <c r="H1284" s="115">
        <v>1.85</v>
      </c>
      <c r="I1284" s="115">
        <v>9</v>
      </c>
      <c r="J1284" s="115">
        <v>17.100000000000001</v>
      </c>
      <c r="K1284" s="117">
        <v>43306</v>
      </c>
      <c r="L1284" s="115">
        <v>2</v>
      </c>
      <c r="M1284" s="115" t="s">
        <v>3681</v>
      </c>
      <c r="N1284" s="115"/>
    </row>
    <row r="1285" spans="1:14">
      <c r="A1285" s="115" t="s">
        <v>2485</v>
      </c>
      <c r="B1285" s="115" t="s">
        <v>393</v>
      </c>
      <c r="C1285" s="115">
        <v>5399.55</v>
      </c>
      <c r="D1285" s="115">
        <v>5399.55</v>
      </c>
      <c r="E1285" s="115">
        <v>5280</v>
      </c>
      <c r="F1285" s="115">
        <v>5295.55</v>
      </c>
      <c r="G1285" s="115">
        <v>5290</v>
      </c>
      <c r="H1285" s="115">
        <v>5320.65</v>
      </c>
      <c r="I1285" s="115">
        <v>8756</v>
      </c>
      <c r="J1285" s="115">
        <v>46399724.600000001</v>
      </c>
      <c r="K1285" s="117">
        <v>43306</v>
      </c>
      <c r="L1285" s="115">
        <v>385</v>
      </c>
      <c r="M1285" s="115" t="s">
        <v>808</v>
      </c>
      <c r="N1285" s="115"/>
    </row>
    <row r="1286" spans="1:14">
      <c r="A1286" s="115" t="s">
        <v>2388</v>
      </c>
      <c r="B1286" s="115" t="s">
        <v>393</v>
      </c>
      <c r="C1286" s="115">
        <v>365.7</v>
      </c>
      <c r="D1286" s="115">
        <v>370</v>
      </c>
      <c r="E1286" s="115">
        <v>349.75</v>
      </c>
      <c r="F1286" s="115">
        <v>359.7</v>
      </c>
      <c r="G1286" s="115">
        <v>357.95</v>
      </c>
      <c r="H1286" s="115">
        <v>365.15</v>
      </c>
      <c r="I1286" s="115">
        <v>6832</v>
      </c>
      <c r="J1286" s="115">
        <v>2463355.15</v>
      </c>
      <c r="K1286" s="117">
        <v>43306</v>
      </c>
      <c r="L1286" s="115">
        <v>438</v>
      </c>
      <c r="M1286" s="115" t="s">
        <v>2390</v>
      </c>
      <c r="N1286" s="115"/>
    </row>
    <row r="1287" spans="1:14">
      <c r="A1287" s="115" t="s">
        <v>1723</v>
      </c>
      <c r="B1287" s="115" t="s">
        <v>393</v>
      </c>
      <c r="C1287" s="115">
        <v>87</v>
      </c>
      <c r="D1287" s="115">
        <v>88.85</v>
      </c>
      <c r="E1287" s="115">
        <v>86.4</v>
      </c>
      <c r="F1287" s="115">
        <v>87.75</v>
      </c>
      <c r="G1287" s="115">
        <v>87.5</v>
      </c>
      <c r="H1287" s="115">
        <v>86.4</v>
      </c>
      <c r="I1287" s="115">
        <v>39900</v>
      </c>
      <c r="J1287" s="115">
        <v>3502405.5</v>
      </c>
      <c r="K1287" s="117">
        <v>43306</v>
      </c>
      <c r="L1287" s="115">
        <v>519</v>
      </c>
      <c r="M1287" s="115" t="s">
        <v>1724</v>
      </c>
      <c r="N1287" s="115"/>
    </row>
    <row r="1288" spans="1:14">
      <c r="A1288" s="115" t="s">
        <v>1725</v>
      </c>
      <c r="B1288" s="115" t="s">
        <v>393</v>
      </c>
      <c r="C1288" s="115">
        <v>61.8</v>
      </c>
      <c r="D1288" s="115">
        <v>62.5</v>
      </c>
      <c r="E1288" s="115">
        <v>60.95</v>
      </c>
      <c r="F1288" s="115">
        <v>61.25</v>
      </c>
      <c r="G1288" s="115">
        <v>61.2</v>
      </c>
      <c r="H1288" s="115">
        <v>61</v>
      </c>
      <c r="I1288" s="115">
        <v>280322</v>
      </c>
      <c r="J1288" s="115">
        <v>17291547.699999999</v>
      </c>
      <c r="K1288" s="117">
        <v>43306</v>
      </c>
      <c r="L1288" s="115">
        <v>2495</v>
      </c>
      <c r="M1288" s="115" t="s">
        <v>1726</v>
      </c>
      <c r="N1288" s="115"/>
    </row>
    <row r="1289" spans="1:14">
      <c r="A1289" s="115" t="s">
        <v>1727</v>
      </c>
      <c r="B1289" s="115" t="s">
        <v>393</v>
      </c>
      <c r="C1289" s="115">
        <v>261.95</v>
      </c>
      <c r="D1289" s="115">
        <v>262.85000000000002</v>
      </c>
      <c r="E1289" s="115">
        <v>251.1</v>
      </c>
      <c r="F1289" s="115">
        <v>252.65</v>
      </c>
      <c r="G1289" s="115">
        <v>252.95</v>
      </c>
      <c r="H1289" s="115">
        <v>260.2</v>
      </c>
      <c r="I1289" s="115">
        <v>90723</v>
      </c>
      <c r="J1289" s="115">
        <v>23160163.149999999</v>
      </c>
      <c r="K1289" s="117">
        <v>43306</v>
      </c>
      <c r="L1289" s="115">
        <v>2818</v>
      </c>
      <c r="M1289" s="115" t="s">
        <v>1728</v>
      </c>
      <c r="N1289" s="115"/>
    </row>
    <row r="1290" spans="1:14">
      <c r="A1290" s="115" t="s">
        <v>3027</v>
      </c>
      <c r="B1290" s="115" t="s">
        <v>393</v>
      </c>
      <c r="C1290" s="115">
        <v>313.95</v>
      </c>
      <c r="D1290" s="115">
        <v>314</v>
      </c>
      <c r="E1290" s="115">
        <v>295.10000000000002</v>
      </c>
      <c r="F1290" s="115">
        <v>298.3</v>
      </c>
      <c r="G1290" s="115">
        <v>297.10000000000002</v>
      </c>
      <c r="H1290" s="115">
        <v>306.8</v>
      </c>
      <c r="I1290" s="115">
        <v>23976</v>
      </c>
      <c r="J1290" s="115">
        <v>7172245.7000000002</v>
      </c>
      <c r="K1290" s="117">
        <v>43306</v>
      </c>
      <c r="L1290" s="115">
        <v>707</v>
      </c>
      <c r="M1290" s="115" t="s">
        <v>3028</v>
      </c>
      <c r="N1290" s="115"/>
    </row>
    <row r="1291" spans="1:14">
      <c r="A1291" s="115" t="s">
        <v>3029</v>
      </c>
      <c r="B1291" s="115" t="s">
        <v>393</v>
      </c>
      <c r="C1291" s="115">
        <v>195</v>
      </c>
      <c r="D1291" s="115">
        <v>196.7</v>
      </c>
      <c r="E1291" s="115">
        <v>190.05</v>
      </c>
      <c r="F1291" s="115">
        <v>191.3</v>
      </c>
      <c r="G1291" s="115">
        <v>191.25</v>
      </c>
      <c r="H1291" s="115">
        <v>192.5</v>
      </c>
      <c r="I1291" s="115">
        <v>29284</v>
      </c>
      <c r="J1291" s="115">
        <v>5666297.2000000002</v>
      </c>
      <c r="K1291" s="117">
        <v>43306</v>
      </c>
      <c r="L1291" s="115">
        <v>661</v>
      </c>
      <c r="M1291" s="115" t="s">
        <v>3030</v>
      </c>
      <c r="N1291" s="115"/>
    </row>
    <row r="1292" spans="1:14">
      <c r="A1292" s="115" t="s">
        <v>1729</v>
      </c>
      <c r="B1292" s="115" t="s">
        <v>393</v>
      </c>
      <c r="C1292" s="115">
        <v>1.85</v>
      </c>
      <c r="D1292" s="115">
        <v>1.95</v>
      </c>
      <c r="E1292" s="115">
        <v>1.85</v>
      </c>
      <c r="F1292" s="115">
        <v>1.9</v>
      </c>
      <c r="G1292" s="115">
        <v>1.9</v>
      </c>
      <c r="H1292" s="115">
        <v>1.85</v>
      </c>
      <c r="I1292" s="115">
        <v>41727</v>
      </c>
      <c r="J1292" s="115">
        <v>79284.75</v>
      </c>
      <c r="K1292" s="117">
        <v>43306</v>
      </c>
      <c r="L1292" s="115">
        <v>37</v>
      </c>
      <c r="M1292" s="115" t="s">
        <v>1730</v>
      </c>
      <c r="N1292" s="115"/>
    </row>
    <row r="1293" spans="1:14">
      <c r="A1293" s="115" t="s">
        <v>3031</v>
      </c>
      <c r="B1293" s="115" t="s">
        <v>393</v>
      </c>
      <c r="C1293" s="115">
        <v>3.1</v>
      </c>
      <c r="D1293" s="115">
        <v>3.1</v>
      </c>
      <c r="E1293" s="115">
        <v>2.95</v>
      </c>
      <c r="F1293" s="115">
        <v>3</v>
      </c>
      <c r="G1293" s="115">
        <v>3</v>
      </c>
      <c r="H1293" s="115">
        <v>3.1</v>
      </c>
      <c r="I1293" s="115">
        <v>2711</v>
      </c>
      <c r="J1293" s="115">
        <v>8176</v>
      </c>
      <c r="K1293" s="117">
        <v>43306</v>
      </c>
      <c r="L1293" s="115">
        <v>13</v>
      </c>
      <c r="M1293" s="115" t="s">
        <v>3032</v>
      </c>
      <c r="N1293" s="115"/>
    </row>
    <row r="1294" spans="1:14">
      <c r="A1294" s="115" t="s">
        <v>3142</v>
      </c>
      <c r="B1294" s="115" t="s">
        <v>393</v>
      </c>
      <c r="C1294" s="115">
        <v>51.45</v>
      </c>
      <c r="D1294" s="115">
        <v>53.8</v>
      </c>
      <c r="E1294" s="115">
        <v>51.2</v>
      </c>
      <c r="F1294" s="115">
        <v>52.05</v>
      </c>
      <c r="G1294" s="115">
        <v>51.95</v>
      </c>
      <c r="H1294" s="115">
        <v>51.1</v>
      </c>
      <c r="I1294" s="115">
        <v>226863</v>
      </c>
      <c r="J1294" s="115">
        <v>11903232.75</v>
      </c>
      <c r="K1294" s="117">
        <v>43306</v>
      </c>
      <c r="L1294" s="115">
        <v>1855</v>
      </c>
      <c r="M1294" s="115" t="s">
        <v>3143</v>
      </c>
      <c r="N1294" s="115"/>
    </row>
    <row r="1295" spans="1:14">
      <c r="A1295" s="115" t="s">
        <v>1731</v>
      </c>
      <c r="B1295" s="115" t="s">
        <v>393</v>
      </c>
      <c r="C1295" s="115">
        <v>867.85</v>
      </c>
      <c r="D1295" s="115">
        <v>877.9</v>
      </c>
      <c r="E1295" s="115">
        <v>850.05</v>
      </c>
      <c r="F1295" s="115">
        <v>873.75</v>
      </c>
      <c r="G1295" s="115">
        <v>877.9</v>
      </c>
      <c r="H1295" s="115">
        <v>853.2</v>
      </c>
      <c r="I1295" s="115">
        <v>1554</v>
      </c>
      <c r="J1295" s="115">
        <v>1350155.55</v>
      </c>
      <c r="K1295" s="117">
        <v>43306</v>
      </c>
      <c r="L1295" s="115">
        <v>110</v>
      </c>
      <c r="M1295" s="115" t="s">
        <v>1732</v>
      </c>
      <c r="N1295" s="115"/>
    </row>
    <row r="1296" spans="1:14">
      <c r="A1296" s="115" t="s">
        <v>2129</v>
      </c>
      <c r="B1296" s="115" t="s">
        <v>393</v>
      </c>
      <c r="C1296" s="115">
        <v>48.9</v>
      </c>
      <c r="D1296" s="115">
        <v>49.2</v>
      </c>
      <c r="E1296" s="115">
        <v>47.2</v>
      </c>
      <c r="F1296" s="115">
        <v>47.7</v>
      </c>
      <c r="G1296" s="115">
        <v>47.8</v>
      </c>
      <c r="H1296" s="115">
        <v>48.55</v>
      </c>
      <c r="I1296" s="115">
        <v>343011</v>
      </c>
      <c r="J1296" s="115">
        <v>16519295</v>
      </c>
      <c r="K1296" s="117">
        <v>43306</v>
      </c>
      <c r="L1296" s="115">
        <v>3605</v>
      </c>
      <c r="M1296" s="115" t="s">
        <v>2130</v>
      </c>
      <c r="N1296" s="115"/>
    </row>
    <row r="1297" spans="1:14">
      <c r="A1297" s="115" t="s">
        <v>2664</v>
      </c>
      <c r="B1297" s="115" t="s">
        <v>393</v>
      </c>
      <c r="C1297" s="115">
        <v>2706.1</v>
      </c>
      <c r="D1297" s="115">
        <v>2726.65</v>
      </c>
      <c r="E1297" s="115">
        <v>2706.1</v>
      </c>
      <c r="F1297" s="115">
        <v>2720.4</v>
      </c>
      <c r="G1297" s="115">
        <v>2723.7</v>
      </c>
      <c r="H1297" s="115">
        <v>2712.25</v>
      </c>
      <c r="I1297" s="115">
        <v>4017</v>
      </c>
      <c r="J1297" s="115">
        <v>10895343.1</v>
      </c>
      <c r="K1297" s="117">
        <v>43306</v>
      </c>
      <c r="L1297" s="115">
        <v>314</v>
      </c>
      <c r="M1297" s="115" t="s">
        <v>2665</v>
      </c>
      <c r="N1297" s="115"/>
    </row>
    <row r="1298" spans="1:14">
      <c r="A1298" s="115" t="s">
        <v>1733</v>
      </c>
      <c r="B1298" s="115" t="s">
        <v>393</v>
      </c>
      <c r="C1298" s="115">
        <v>112.93</v>
      </c>
      <c r="D1298" s="115">
        <v>113.12</v>
      </c>
      <c r="E1298" s="115">
        <v>112.69</v>
      </c>
      <c r="F1298" s="115">
        <v>112.9</v>
      </c>
      <c r="G1298" s="115">
        <v>112.8</v>
      </c>
      <c r="H1298" s="115">
        <v>112.99</v>
      </c>
      <c r="I1298" s="115">
        <v>3197</v>
      </c>
      <c r="J1298" s="115">
        <v>360979.26</v>
      </c>
      <c r="K1298" s="117">
        <v>43306</v>
      </c>
      <c r="L1298" s="115">
        <v>50</v>
      </c>
      <c r="M1298" s="115" t="s">
        <v>1734</v>
      </c>
      <c r="N1298" s="115"/>
    </row>
    <row r="1299" spans="1:14">
      <c r="A1299" s="115" t="s">
        <v>1735</v>
      </c>
      <c r="B1299" s="115" t="s">
        <v>393</v>
      </c>
      <c r="C1299" s="115">
        <v>272</v>
      </c>
      <c r="D1299" s="115">
        <v>272.49</v>
      </c>
      <c r="E1299" s="115">
        <v>271.39</v>
      </c>
      <c r="F1299" s="115">
        <v>272.45</v>
      </c>
      <c r="G1299" s="115">
        <v>272.45</v>
      </c>
      <c r="H1299" s="115">
        <v>271.60000000000002</v>
      </c>
      <c r="I1299" s="115">
        <v>453</v>
      </c>
      <c r="J1299" s="115">
        <v>123110.18</v>
      </c>
      <c r="K1299" s="117">
        <v>43306</v>
      </c>
      <c r="L1299" s="115">
        <v>11</v>
      </c>
      <c r="M1299" s="115" t="s">
        <v>1736</v>
      </c>
      <c r="N1299" s="115"/>
    </row>
    <row r="1300" spans="1:14">
      <c r="A1300" s="115" t="s">
        <v>2165</v>
      </c>
      <c r="B1300" s="115" t="s">
        <v>393</v>
      </c>
      <c r="C1300" s="115">
        <v>291.85000000000002</v>
      </c>
      <c r="D1300" s="115">
        <v>292.64999999999998</v>
      </c>
      <c r="E1300" s="115">
        <v>291.25</v>
      </c>
      <c r="F1300" s="115">
        <v>291.36</v>
      </c>
      <c r="G1300" s="115">
        <v>291.3</v>
      </c>
      <c r="H1300" s="115">
        <v>291</v>
      </c>
      <c r="I1300" s="115">
        <v>1699</v>
      </c>
      <c r="J1300" s="115">
        <v>496703.1</v>
      </c>
      <c r="K1300" s="117">
        <v>43306</v>
      </c>
      <c r="L1300" s="115">
        <v>38</v>
      </c>
      <c r="M1300" s="115" t="s">
        <v>2166</v>
      </c>
      <c r="N1300" s="115"/>
    </row>
    <row r="1301" spans="1:14">
      <c r="A1301" s="115" t="s">
        <v>2280</v>
      </c>
      <c r="B1301" s="115" t="s">
        <v>393</v>
      </c>
      <c r="C1301" s="115">
        <v>1470</v>
      </c>
      <c r="D1301" s="115">
        <v>1480.65</v>
      </c>
      <c r="E1301" s="115">
        <v>1460.3</v>
      </c>
      <c r="F1301" s="115">
        <v>1467.8</v>
      </c>
      <c r="G1301" s="115">
        <v>1476.8</v>
      </c>
      <c r="H1301" s="115">
        <v>1465.7</v>
      </c>
      <c r="I1301" s="115">
        <v>31063</v>
      </c>
      <c r="J1301" s="115">
        <v>45669282.600000001</v>
      </c>
      <c r="K1301" s="117">
        <v>43306</v>
      </c>
      <c r="L1301" s="115">
        <v>179</v>
      </c>
      <c r="M1301" s="115" t="s">
        <v>2281</v>
      </c>
      <c r="N1301" s="115"/>
    </row>
    <row r="1302" spans="1:14">
      <c r="A1302" s="115" t="s">
        <v>1737</v>
      </c>
      <c r="B1302" s="115" t="s">
        <v>393</v>
      </c>
      <c r="C1302" s="115">
        <v>9.1</v>
      </c>
      <c r="D1302" s="115">
        <v>9.4</v>
      </c>
      <c r="E1302" s="115">
        <v>8.8000000000000007</v>
      </c>
      <c r="F1302" s="115">
        <v>9.15</v>
      </c>
      <c r="G1302" s="115">
        <v>9.1999999999999993</v>
      </c>
      <c r="H1302" s="115">
        <v>9.15</v>
      </c>
      <c r="I1302" s="115">
        <v>7338</v>
      </c>
      <c r="J1302" s="115">
        <v>66523.350000000006</v>
      </c>
      <c r="K1302" s="117">
        <v>43306</v>
      </c>
      <c r="L1302" s="115">
        <v>38</v>
      </c>
      <c r="M1302" s="115" t="s">
        <v>1738</v>
      </c>
      <c r="N1302" s="115"/>
    </row>
    <row r="1303" spans="1:14">
      <c r="A1303" s="115" t="s">
        <v>2431</v>
      </c>
      <c r="B1303" s="115" t="s">
        <v>393</v>
      </c>
      <c r="C1303" s="115">
        <v>24.5</v>
      </c>
      <c r="D1303" s="115">
        <v>25.15</v>
      </c>
      <c r="E1303" s="115">
        <v>23.8</v>
      </c>
      <c r="F1303" s="115">
        <v>24.05</v>
      </c>
      <c r="G1303" s="115">
        <v>23.8</v>
      </c>
      <c r="H1303" s="115">
        <v>24.4</v>
      </c>
      <c r="I1303" s="115">
        <v>6867</v>
      </c>
      <c r="J1303" s="115">
        <v>167559</v>
      </c>
      <c r="K1303" s="117">
        <v>43306</v>
      </c>
      <c r="L1303" s="115">
        <v>65</v>
      </c>
      <c r="M1303" s="115" t="s">
        <v>2432</v>
      </c>
      <c r="N1303" s="115"/>
    </row>
    <row r="1304" spans="1:14">
      <c r="A1304" s="115" t="s">
        <v>1739</v>
      </c>
      <c r="B1304" s="115" t="s">
        <v>393</v>
      </c>
      <c r="C1304" s="115">
        <v>444.9</v>
      </c>
      <c r="D1304" s="115">
        <v>493.7</v>
      </c>
      <c r="E1304" s="115">
        <v>442</v>
      </c>
      <c r="F1304" s="115">
        <v>465.35</v>
      </c>
      <c r="G1304" s="115">
        <v>463</v>
      </c>
      <c r="H1304" s="115">
        <v>440.7</v>
      </c>
      <c r="I1304" s="115">
        <v>499502</v>
      </c>
      <c r="J1304" s="115">
        <v>237473212.94999999</v>
      </c>
      <c r="K1304" s="117">
        <v>43306</v>
      </c>
      <c r="L1304" s="115">
        <v>18577</v>
      </c>
      <c r="M1304" s="115" t="s">
        <v>1740</v>
      </c>
      <c r="N1304" s="115"/>
    </row>
    <row r="1305" spans="1:14">
      <c r="A1305" s="115" t="s">
        <v>2786</v>
      </c>
      <c r="B1305" s="115" t="s">
        <v>393</v>
      </c>
      <c r="C1305" s="115">
        <v>150.35</v>
      </c>
      <c r="D1305" s="115">
        <v>151.94999999999999</v>
      </c>
      <c r="E1305" s="115">
        <v>146.55000000000001</v>
      </c>
      <c r="F1305" s="115">
        <v>149.35</v>
      </c>
      <c r="G1305" s="115">
        <v>148</v>
      </c>
      <c r="H1305" s="115">
        <v>149.94999999999999</v>
      </c>
      <c r="I1305" s="115">
        <v>34444</v>
      </c>
      <c r="J1305" s="115">
        <v>5132621.55</v>
      </c>
      <c r="K1305" s="117">
        <v>43306</v>
      </c>
      <c r="L1305" s="115">
        <v>1466</v>
      </c>
      <c r="M1305" s="115" t="s">
        <v>2787</v>
      </c>
      <c r="N1305" s="115"/>
    </row>
    <row r="1306" spans="1:14">
      <c r="A1306" s="115" t="s">
        <v>2570</v>
      </c>
      <c r="B1306" s="115" t="s">
        <v>393</v>
      </c>
      <c r="C1306" s="115">
        <v>123.8</v>
      </c>
      <c r="D1306" s="115">
        <v>129.69999999999999</v>
      </c>
      <c r="E1306" s="115">
        <v>121.5</v>
      </c>
      <c r="F1306" s="115">
        <v>124.7</v>
      </c>
      <c r="G1306" s="115">
        <v>125</v>
      </c>
      <c r="H1306" s="115">
        <v>122.95</v>
      </c>
      <c r="I1306" s="115">
        <v>81931</v>
      </c>
      <c r="J1306" s="115">
        <v>10353186.050000001</v>
      </c>
      <c r="K1306" s="117">
        <v>43306</v>
      </c>
      <c r="L1306" s="115">
        <v>1905</v>
      </c>
      <c r="M1306" s="115" t="s">
        <v>2571</v>
      </c>
      <c r="N1306" s="115"/>
    </row>
    <row r="1307" spans="1:14">
      <c r="A1307" s="115" t="s">
        <v>2372</v>
      </c>
      <c r="B1307" s="115" t="s">
        <v>393</v>
      </c>
      <c r="C1307" s="115">
        <v>1545</v>
      </c>
      <c r="D1307" s="115">
        <v>1565</v>
      </c>
      <c r="E1307" s="115">
        <v>1545</v>
      </c>
      <c r="F1307" s="115">
        <v>1553.75</v>
      </c>
      <c r="G1307" s="115">
        <v>1552</v>
      </c>
      <c r="H1307" s="115">
        <v>1549.1</v>
      </c>
      <c r="I1307" s="115">
        <v>37193</v>
      </c>
      <c r="J1307" s="115">
        <v>57825499.950000003</v>
      </c>
      <c r="K1307" s="117">
        <v>43306</v>
      </c>
      <c r="L1307" s="115">
        <v>6218</v>
      </c>
      <c r="M1307" s="115" t="s">
        <v>2373</v>
      </c>
      <c r="N1307" s="115"/>
    </row>
    <row r="1308" spans="1:14">
      <c r="A1308" s="115" t="s">
        <v>1741</v>
      </c>
      <c r="B1308" s="115" t="s">
        <v>393</v>
      </c>
      <c r="C1308" s="115">
        <v>128</v>
      </c>
      <c r="D1308" s="115">
        <v>150.5</v>
      </c>
      <c r="E1308" s="115">
        <v>128</v>
      </c>
      <c r="F1308" s="115">
        <v>143.25</v>
      </c>
      <c r="G1308" s="115">
        <v>145</v>
      </c>
      <c r="H1308" s="115">
        <v>127.3</v>
      </c>
      <c r="I1308" s="115">
        <v>307216</v>
      </c>
      <c r="J1308" s="115">
        <v>44019179.049999997</v>
      </c>
      <c r="K1308" s="117">
        <v>43306</v>
      </c>
      <c r="L1308" s="115">
        <v>3779</v>
      </c>
      <c r="M1308" s="115" t="s">
        <v>1742</v>
      </c>
      <c r="N1308" s="115"/>
    </row>
    <row r="1309" spans="1:14">
      <c r="A1309" s="115" t="s">
        <v>1743</v>
      </c>
      <c r="B1309" s="115" t="s">
        <v>393</v>
      </c>
      <c r="C1309" s="115">
        <v>354.4</v>
      </c>
      <c r="D1309" s="115">
        <v>368.25</v>
      </c>
      <c r="E1309" s="115">
        <v>346.6</v>
      </c>
      <c r="F1309" s="115">
        <v>349.7</v>
      </c>
      <c r="G1309" s="115">
        <v>350</v>
      </c>
      <c r="H1309" s="115">
        <v>351.05</v>
      </c>
      <c r="I1309" s="115">
        <v>28714</v>
      </c>
      <c r="J1309" s="115">
        <v>10144757.050000001</v>
      </c>
      <c r="K1309" s="117">
        <v>43306</v>
      </c>
      <c r="L1309" s="115">
        <v>832</v>
      </c>
      <c r="M1309" s="115" t="s">
        <v>1744</v>
      </c>
      <c r="N1309" s="115"/>
    </row>
    <row r="1310" spans="1:14">
      <c r="A1310" s="115" t="s">
        <v>1745</v>
      </c>
      <c r="B1310" s="115" t="s">
        <v>393</v>
      </c>
      <c r="C1310" s="115">
        <v>2058.4499999999998</v>
      </c>
      <c r="D1310" s="115">
        <v>2061.5</v>
      </c>
      <c r="E1310" s="115">
        <v>2039.95</v>
      </c>
      <c r="F1310" s="115">
        <v>2047.9</v>
      </c>
      <c r="G1310" s="115">
        <v>2050</v>
      </c>
      <c r="H1310" s="115">
        <v>2042</v>
      </c>
      <c r="I1310" s="115">
        <v>1378</v>
      </c>
      <c r="J1310" s="115">
        <v>2822518.35</v>
      </c>
      <c r="K1310" s="117">
        <v>43306</v>
      </c>
      <c r="L1310" s="115">
        <v>195</v>
      </c>
      <c r="M1310" s="115" t="s">
        <v>1746</v>
      </c>
      <c r="N1310" s="115"/>
    </row>
    <row r="1311" spans="1:14">
      <c r="A1311" s="115" t="s">
        <v>3464</v>
      </c>
      <c r="B1311" s="115" t="s">
        <v>393</v>
      </c>
      <c r="C1311" s="115">
        <v>250</v>
      </c>
      <c r="D1311" s="115">
        <v>253</v>
      </c>
      <c r="E1311" s="115">
        <v>246.09</v>
      </c>
      <c r="F1311" s="115">
        <v>252</v>
      </c>
      <c r="G1311" s="115">
        <v>252</v>
      </c>
      <c r="H1311" s="115">
        <v>254.82</v>
      </c>
      <c r="I1311" s="115">
        <v>278</v>
      </c>
      <c r="J1311" s="115">
        <v>70018.06</v>
      </c>
      <c r="K1311" s="117">
        <v>43306</v>
      </c>
      <c r="L1311" s="115">
        <v>17</v>
      </c>
      <c r="M1311" s="115" t="s">
        <v>3465</v>
      </c>
      <c r="N1311" s="115"/>
    </row>
    <row r="1312" spans="1:14">
      <c r="A1312" s="115" t="s">
        <v>1747</v>
      </c>
      <c r="B1312" s="115" t="s">
        <v>393</v>
      </c>
      <c r="C1312" s="115">
        <v>465</v>
      </c>
      <c r="D1312" s="115">
        <v>477.25</v>
      </c>
      <c r="E1312" s="115">
        <v>461.15</v>
      </c>
      <c r="F1312" s="115">
        <v>471.75</v>
      </c>
      <c r="G1312" s="115">
        <v>475.7</v>
      </c>
      <c r="H1312" s="115">
        <v>465.65</v>
      </c>
      <c r="I1312" s="115">
        <v>7270</v>
      </c>
      <c r="J1312" s="115">
        <v>3410861.75</v>
      </c>
      <c r="K1312" s="117">
        <v>43306</v>
      </c>
      <c r="L1312" s="115">
        <v>753</v>
      </c>
      <c r="M1312" s="115" t="s">
        <v>1748</v>
      </c>
      <c r="N1312" s="115"/>
    </row>
    <row r="1313" spans="1:14">
      <c r="A1313" s="115" t="s">
        <v>1749</v>
      </c>
      <c r="B1313" s="115" t="s">
        <v>393</v>
      </c>
      <c r="C1313" s="115">
        <v>385</v>
      </c>
      <c r="D1313" s="115">
        <v>385</v>
      </c>
      <c r="E1313" s="115">
        <v>375</v>
      </c>
      <c r="F1313" s="115">
        <v>380.25</v>
      </c>
      <c r="G1313" s="115">
        <v>383</v>
      </c>
      <c r="H1313" s="115">
        <v>384.65</v>
      </c>
      <c r="I1313" s="115">
        <v>7132</v>
      </c>
      <c r="J1313" s="115">
        <v>2707978.9</v>
      </c>
      <c r="K1313" s="117">
        <v>43306</v>
      </c>
      <c r="L1313" s="115">
        <v>434</v>
      </c>
      <c r="M1313" s="115" t="s">
        <v>1750</v>
      </c>
      <c r="N1313" s="115"/>
    </row>
    <row r="1314" spans="1:14">
      <c r="A1314" s="115" t="s">
        <v>3370</v>
      </c>
      <c r="B1314" s="115" t="s">
        <v>393</v>
      </c>
      <c r="C1314" s="115">
        <v>3.3</v>
      </c>
      <c r="D1314" s="115">
        <v>3.45</v>
      </c>
      <c r="E1314" s="115">
        <v>3.3</v>
      </c>
      <c r="F1314" s="115">
        <v>3.3</v>
      </c>
      <c r="G1314" s="115">
        <v>3.3</v>
      </c>
      <c r="H1314" s="115">
        <v>3.45</v>
      </c>
      <c r="I1314" s="115">
        <v>86978</v>
      </c>
      <c r="J1314" s="115">
        <v>287155.40000000002</v>
      </c>
      <c r="K1314" s="117">
        <v>43306</v>
      </c>
      <c r="L1314" s="115">
        <v>127</v>
      </c>
      <c r="M1314" s="115" t="s">
        <v>3371</v>
      </c>
      <c r="N1314" s="115"/>
    </row>
    <row r="1315" spans="1:14">
      <c r="A1315" s="115" t="s">
        <v>1751</v>
      </c>
      <c r="B1315" s="115" t="s">
        <v>393</v>
      </c>
      <c r="C1315" s="115">
        <v>90.8</v>
      </c>
      <c r="D1315" s="115">
        <v>93.95</v>
      </c>
      <c r="E1315" s="115">
        <v>88</v>
      </c>
      <c r="F1315" s="115">
        <v>90.25</v>
      </c>
      <c r="G1315" s="115">
        <v>90.3</v>
      </c>
      <c r="H1315" s="115">
        <v>87</v>
      </c>
      <c r="I1315" s="115">
        <v>2111</v>
      </c>
      <c r="J1315" s="115">
        <v>190794.4</v>
      </c>
      <c r="K1315" s="117">
        <v>43306</v>
      </c>
      <c r="L1315" s="115">
        <v>47</v>
      </c>
      <c r="M1315" s="115" t="s">
        <v>1752</v>
      </c>
      <c r="N1315" s="115"/>
    </row>
    <row r="1316" spans="1:14">
      <c r="A1316" s="115" t="s">
        <v>1753</v>
      </c>
      <c r="B1316" s="115" t="s">
        <v>393</v>
      </c>
      <c r="C1316" s="115">
        <v>56</v>
      </c>
      <c r="D1316" s="115">
        <v>56.35</v>
      </c>
      <c r="E1316" s="115">
        <v>54.25</v>
      </c>
      <c r="F1316" s="115">
        <v>55.05</v>
      </c>
      <c r="G1316" s="115">
        <v>54.35</v>
      </c>
      <c r="H1316" s="115">
        <v>54.9</v>
      </c>
      <c r="I1316" s="115">
        <v>73822</v>
      </c>
      <c r="J1316" s="115">
        <v>4096344.6</v>
      </c>
      <c r="K1316" s="117">
        <v>43306</v>
      </c>
      <c r="L1316" s="115">
        <v>622</v>
      </c>
      <c r="M1316" s="115" t="s">
        <v>1754</v>
      </c>
      <c r="N1316" s="115"/>
    </row>
    <row r="1317" spans="1:14">
      <c r="A1317" s="115" t="s">
        <v>3100</v>
      </c>
      <c r="B1317" s="115" t="s">
        <v>393</v>
      </c>
      <c r="C1317" s="115">
        <v>51.1</v>
      </c>
      <c r="D1317" s="115">
        <v>53</v>
      </c>
      <c r="E1317" s="115">
        <v>51.05</v>
      </c>
      <c r="F1317" s="115">
        <v>52</v>
      </c>
      <c r="G1317" s="115">
        <v>52</v>
      </c>
      <c r="H1317" s="115">
        <v>51.75</v>
      </c>
      <c r="I1317" s="115">
        <v>1291</v>
      </c>
      <c r="J1317" s="115">
        <v>67055.95</v>
      </c>
      <c r="K1317" s="117">
        <v>43306</v>
      </c>
      <c r="L1317" s="115">
        <v>34</v>
      </c>
      <c r="M1317" s="115" t="s">
        <v>3101</v>
      </c>
      <c r="N1317" s="115"/>
    </row>
    <row r="1318" spans="1:14">
      <c r="A1318" s="115" t="s">
        <v>2813</v>
      </c>
      <c r="B1318" s="115" t="s">
        <v>393</v>
      </c>
      <c r="C1318" s="115">
        <v>336.3</v>
      </c>
      <c r="D1318" s="115">
        <v>337.9</v>
      </c>
      <c r="E1318" s="115">
        <v>320.85000000000002</v>
      </c>
      <c r="F1318" s="115">
        <v>326</v>
      </c>
      <c r="G1318" s="115">
        <v>326</v>
      </c>
      <c r="H1318" s="115">
        <v>323.39999999999998</v>
      </c>
      <c r="I1318" s="115">
        <v>922</v>
      </c>
      <c r="J1318" s="115">
        <v>304884.15000000002</v>
      </c>
      <c r="K1318" s="117">
        <v>43306</v>
      </c>
      <c r="L1318" s="115">
        <v>24</v>
      </c>
      <c r="M1318" s="115" t="s">
        <v>2814</v>
      </c>
      <c r="N1318" s="115"/>
    </row>
    <row r="1319" spans="1:14">
      <c r="A1319" s="115" t="s">
        <v>1755</v>
      </c>
      <c r="B1319" s="115" t="s">
        <v>393</v>
      </c>
      <c r="C1319" s="115">
        <v>200</v>
      </c>
      <c r="D1319" s="115">
        <v>201.65</v>
      </c>
      <c r="E1319" s="115">
        <v>199</v>
      </c>
      <c r="F1319" s="115">
        <v>199.65</v>
      </c>
      <c r="G1319" s="115">
        <v>199</v>
      </c>
      <c r="H1319" s="115">
        <v>199.3</v>
      </c>
      <c r="I1319" s="115">
        <v>29931</v>
      </c>
      <c r="J1319" s="115">
        <v>5995407.9500000002</v>
      </c>
      <c r="K1319" s="117">
        <v>43306</v>
      </c>
      <c r="L1319" s="115">
        <v>1441</v>
      </c>
      <c r="M1319" s="115" t="s">
        <v>1756</v>
      </c>
      <c r="N1319" s="115"/>
    </row>
    <row r="1320" spans="1:14">
      <c r="A1320" s="115" t="s">
        <v>1757</v>
      </c>
      <c r="B1320" s="115" t="s">
        <v>393</v>
      </c>
      <c r="C1320" s="115">
        <v>544.5</v>
      </c>
      <c r="D1320" s="115">
        <v>549.95000000000005</v>
      </c>
      <c r="E1320" s="115">
        <v>536.5</v>
      </c>
      <c r="F1320" s="115">
        <v>543.85</v>
      </c>
      <c r="G1320" s="115">
        <v>545</v>
      </c>
      <c r="H1320" s="115">
        <v>541.5</v>
      </c>
      <c r="I1320" s="115">
        <v>87490</v>
      </c>
      <c r="J1320" s="115">
        <v>47515804.899999999</v>
      </c>
      <c r="K1320" s="117">
        <v>43306</v>
      </c>
      <c r="L1320" s="115">
        <v>2426</v>
      </c>
      <c r="M1320" s="115" t="s">
        <v>1758</v>
      </c>
      <c r="N1320" s="115"/>
    </row>
    <row r="1321" spans="1:14">
      <c r="A1321" s="115" t="s">
        <v>212</v>
      </c>
      <c r="B1321" s="115" t="s">
        <v>393</v>
      </c>
      <c r="C1321" s="115">
        <v>17745</v>
      </c>
      <c r="D1321" s="115">
        <v>17745</v>
      </c>
      <c r="E1321" s="115">
        <v>17400</v>
      </c>
      <c r="F1321" s="115">
        <v>17492.25</v>
      </c>
      <c r="G1321" s="115">
        <v>17450.05</v>
      </c>
      <c r="H1321" s="115">
        <v>17764.5</v>
      </c>
      <c r="I1321" s="115">
        <v>22835</v>
      </c>
      <c r="J1321" s="115">
        <v>399857124.69999999</v>
      </c>
      <c r="K1321" s="117">
        <v>43306</v>
      </c>
      <c r="L1321" s="115">
        <v>9047</v>
      </c>
      <c r="M1321" s="115" t="s">
        <v>1759</v>
      </c>
      <c r="N1321" s="115"/>
    </row>
    <row r="1322" spans="1:14">
      <c r="A1322" s="115" t="s">
        <v>1760</v>
      </c>
      <c r="B1322" s="115" t="s">
        <v>393</v>
      </c>
      <c r="C1322" s="115">
        <v>192.85</v>
      </c>
      <c r="D1322" s="115">
        <v>194</v>
      </c>
      <c r="E1322" s="115">
        <v>186.3</v>
      </c>
      <c r="F1322" s="115">
        <v>187.35</v>
      </c>
      <c r="G1322" s="115">
        <v>187</v>
      </c>
      <c r="H1322" s="115">
        <v>191</v>
      </c>
      <c r="I1322" s="115">
        <v>49418</v>
      </c>
      <c r="J1322" s="115">
        <v>9401082</v>
      </c>
      <c r="K1322" s="117">
        <v>43306</v>
      </c>
      <c r="L1322" s="115">
        <v>922</v>
      </c>
      <c r="M1322" s="115" t="s">
        <v>1761</v>
      </c>
      <c r="N1322" s="115"/>
    </row>
    <row r="1323" spans="1:14">
      <c r="A1323" s="115" t="s">
        <v>3033</v>
      </c>
      <c r="B1323" s="115" t="s">
        <v>393</v>
      </c>
      <c r="C1323" s="115">
        <v>6.7</v>
      </c>
      <c r="D1323" s="115">
        <v>7</v>
      </c>
      <c r="E1323" s="115">
        <v>6.7</v>
      </c>
      <c r="F1323" s="115">
        <v>7</v>
      </c>
      <c r="G1323" s="115">
        <v>7</v>
      </c>
      <c r="H1323" s="115">
        <v>6.7</v>
      </c>
      <c r="I1323" s="115">
        <v>9558</v>
      </c>
      <c r="J1323" s="115">
        <v>66216.350000000006</v>
      </c>
      <c r="K1323" s="117">
        <v>43306</v>
      </c>
      <c r="L1323" s="115">
        <v>25</v>
      </c>
      <c r="M1323" s="115" t="s">
        <v>3034</v>
      </c>
      <c r="N1323" s="115"/>
    </row>
    <row r="1324" spans="1:14">
      <c r="A1324" s="115" t="s">
        <v>1762</v>
      </c>
      <c r="B1324" s="115" t="s">
        <v>393</v>
      </c>
      <c r="C1324" s="115">
        <v>133.80000000000001</v>
      </c>
      <c r="D1324" s="115">
        <v>137.4</v>
      </c>
      <c r="E1324" s="115">
        <v>131.55000000000001</v>
      </c>
      <c r="F1324" s="115">
        <v>133.9</v>
      </c>
      <c r="G1324" s="115">
        <v>133.55000000000001</v>
      </c>
      <c r="H1324" s="115">
        <v>132.85</v>
      </c>
      <c r="I1324" s="115">
        <v>4840</v>
      </c>
      <c r="J1324" s="115">
        <v>649859.05000000005</v>
      </c>
      <c r="K1324" s="117">
        <v>43306</v>
      </c>
      <c r="L1324" s="115">
        <v>109</v>
      </c>
      <c r="M1324" s="115" t="s">
        <v>1763</v>
      </c>
      <c r="N1324" s="115"/>
    </row>
    <row r="1325" spans="1:14">
      <c r="A1325" s="115" t="s">
        <v>1764</v>
      </c>
      <c r="B1325" s="115" t="s">
        <v>393</v>
      </c>
      <c r="C1325" s="115">
        <v>460</v>
      </c>
      <c r="D1325" s="115">
        <v>468</v>
      </c>
      <c r="E1325" s="115">
        <v>460</v>
      </c>
      <c r="F1325" s="115">
        <v>466.3</v>
      </c>
      <c r="G1325" s="115">
        <v>465</v>
      </c>
      <c r="H1325" s="115">
        <v>464.95</v>
      </c>
      <c r="I1325" s="115">
        <v>902</v>
      </c>
      <c r="J1325" s="115">
        <v>419906</v>
      </c>
      <c r="K1325" s="117">
        <v>43306</v>
      </c>
      <c r="L1325" s="115">
        <v>34</v>
      </c>
      <c r="M1325" s="115" t="s">
        <v>1765</v>
      </c>
      <c r="N1325" s="115"/>
    </row>
    <row r="1326" spans="1:14">
      <c r="A1326" s="115" t="s">
        <v>3372</v>
      </c>
      <c r="B1326" s="115" t="s">
        <v>3237</v>
      </c>
      <c r="C1326" s="115">
        <v>1530.4</v>
      </c>
      <c r="D1326" s="115">
        <v>1530.4</v>
      </c>
      <c r="E1326" s="115">
        <v>1451</v>
      </c>
      <c r="F1326" s="115">
        <v>1499.5</v>
      </c>
      <c r="G1326" s="115">
        <v>1452</v>
      </c>
      <c r="H1326" s="115">
        <v>1457.6</v>
      </c>
      <c r="I1326" s="115">
        <v>375</v>
      </c>
      <c r="J1326" s="115">
        <v>558486.1</v>
      </c>
      <c r="K1326" s="117">
        <v>43306</v>
      </c>
      <c r="L1326" s="115">
        <v>51</v>
      </c>
      <c r="M1326" s="115" t="s">
        <v>3373</v>
      </c>
      <c r="N1326" s="115"/>
    </row>
    <row r="1327" spans="1:14">
      <c r="A1327" s="115" t="s">
        <v>1766</v>
      </c>
      <c r="B1327" s="115" t="s">
        <v>393</v>
      </c>
      <c r="C1327" s="115">
        <v>1932.55</v>
      </c>
      <c r="D1327" s="115">
        <v>1949.95</v>
      </c>
      <c r="E1327" s="115">
        <v>1892</v>
      </c>
      <c r="F1327" s="115">
        <v>1904.65</v>
      </c>
      <c r="G1327" s="115">
        <v>1907.15</v>
      </c>
      <c r="H1327" s="115">
        <v>1904</v>
      </c>
      <c r="I1327" s="115">
        <v>10802</v>
      </c>
      <c r="J1327" s="115">
        <v>20703682.149999999</v>
      </c>
      <c r="K1327" s="117">
        <v>43306</v>
      </c>
      <c r="L1327" s="115">
        <v>1890</v>
      </c>
      <c r="M1327" s="115" t="s">
        <v>1767</v>
      </c>
      <c r="N1327" s="115"/>
    </row>
    <row r="1328" spans="1:14">
      <c r="A1328" s="115" t="s">
        <v>1768</v>
      </c>
      <c r="B1328" s="115" t="s">
        <v>393</v>
      </c>
      <c r="C1328" s="115">
        <v>15</v>
      </c>
      <c r="D1328" s="115">
        <v>15.5</v>
      </c>
      <c r="E1328" s="115">
        <v>14.35</v>
      </c>
      <c r="F1328" s="115">
        <v>14.6</v>
      </c>
      <c r="G1328" s="115">
        <v>14.4</v>
      </c>
      <c r="H1328" s="115">
        <v>14.55</v>
      </c>
      <c r="I1328" s="115">
        <v>177932</v>
      </c>
      <c r="J1328" s="115">
        <v>2655154.7999999998</v>
      </c>
      <c r="K1328" s="117">
        <v>43306</v>
      </c>
      <c r="L1328" s="115">
        <v>556</v>
      </c>
      <c r="M1328" s="115" t="s">
        <v>1769</v>
      </c>
      <c r="N1328" s="115"/>
    </row>
    <row r="1329" spans="1:14">
      <c r="A1329" s="115" t="s">
        <v>3374</v>
      </c>
      <c r="B1329" s="115" t="s">
        <v>393</v>
      </c>
      <c r="C1329" s="115">
        <v>9.35</v>
      </c>
      <c r="D1329" s="115">
        <v>9.35</v>
      </c>
      <c r="E1329" s="115">
        <v>9</v>
      </c>
      <c r="F1329" s="115">
        <v>9.1</v>
      </c>
      <c r="G1329" s="115">
        <v>9.1</v>
      </c>
      <c r="H1329" s="115">
        <v>8.9499999999999993</v>
      </c>
      <c r="I1329" s="115">
        <v>7732</v>
      </c>
      <c r="J1329" s="115">
        <v>71175.600000000006</v>
      </c>
      <c r="K1329" s="117">
        <v>43306</v>
      </c>
      <c r="L1329" s="115">
        <v>18</v>
      </c>
      <c r="M1329" s="115" t="s">
        <v>3375</v>
      </c>
      <c r="N1329" s="115"/>
    </row>
    <row r="1330" spans="1:14">
      <c r="A1330" s="115" t="s">
        <v>3822</v>
      </c>
      <c r="B1330" s="115" t="s">
        <v>393</v>
      </c>
      <c r="C1330" s="115">
        <v>9.1</v>
      </c>
      <c r="D1330" s="115">
        <v>9.1</v>
      </c>
      <c r="E1330" s="115">
        <v>9.1</v>
      </c>
      <c r="F1330" s="115">
        <v>9.1</v>
      </c>
      <c r="G1330" s="115">
        <v>9.1</v>
      </c>
      <c r="H1330" s="115">
        <v>9.5</v>
      </c>
      <c r="I1330" s="115">
        <v>35</v>
      </c>
      <c r="J1330" s="115">
        <v>318.5</v>
      </c>
      <c r="K1330" s="117">
        <v>43306</v>
      </c>
      <c r="L1330" s="115">
        <v>1</v>
      </c>
      <c r="M1330" s="115" t="s">
        <v>3823</v>
      </c>
      <c r="N1330" s="115"/>
    </row>
    <row r="1331" spans="1:14">
      <c r="A1331" s="115" t="s">
        <v>1770</v>
      </c>
      <c r="B1331" s="115" t="s">
        <v>393</v>
      </c>
      <c r="C1331" s="115">
        <v>29.75</v>
      </c>
      <c r="D1331" s="115">
        <v>29.8</v>
      </c>
      <c r="E1331" s="115">
        <v>28.6</v>
      </c>
      <c r="F1331" s="115">
        <v>29.05</v>
      </c>
      <c r="G1331" s="115">
        <v>29.3</v>
      </c>
      <c r="H1331" s="115">
        <v>29.25</v>
      </c>
      <c r="I1331" s="115">
        <v>11883</v>
      </c>
      <c r="J1331" s="115">
        <v>347836.3</v>
      </c>
      <c r="K1331" s="117">
        <v>43306</v>
      </c>
      <c r="L1331" s="115">
        <v>114</v>
      </c>
      <c r="M1331" s="115" t="s">
        <v>1771</v>
      </c>
      <c r="N1331" s="115"/>
    </row>
    <row r="1332" spans="1:14">
      <c r="A1332" s="115" t="s">
        <v>1772</v>
      </c>
      <c r="B1332" s="115" t="s">
        <v>393</v>
      </c>
      <c r="C1332" s="115">
        <v>167.35</v>
      </c>
      <c r="D1332" s="115">
        <v>177.95</v>
      </c>
      <c r="E1332" s="115">
        <v>167.25</v>
      </c>
      <c r="F1332" s="115">
        <v>172.8</v>
      </c>
      <c r="G1332" s="115">
        <v>172</v>
      </c>
      <c r="H1332" s="115">
        <v>168.6</v>
      </c>
      <c r="I1332" s="115">
        <v>13375</v>
      </c>
      <c r="J1332" s="115">
        <v>2329764.9500000002</v>
      </c>
      <c r="K1332" s="117">
        <v>43306</v>
      </c>
      <c r="L1332" s="115">
        <v>204</v>
      </c>
      <c r="M1332" s="115" t="s">
        <v>1773</v>
      </c>
      <c r="N1332" s="115"/>
    </row>
    <row r="1333" spans="1:14">
      <c r="A1333" s="115" t="s">
        <v>139</v>
      </c>
      <c r="B1333" s="115" t="s">
        <v>393</v>
      </c>
      <c r="C1333" s="115">
        <v>965.05</v>
      </c>
      <c r="D1333" s="115">
        <v>976.75</v>
      </c>
      <c r="E1333" s="115">
        <v>954.2</v>
      </c>
      <c r="F1333" s="115">
        <v>961.25</v>
      </c>
      <c r="G1333" s="115">
        <v>964</v>
      </c>
      <c r="H1333" s="115">
        <v>963</v>
      </c>
      <c r="I1333" s="115">
        <v>145616</v>
      </c>
      <c r="J1333" s="115">
        <v>140338300.09999999</v>
      </c>
      <c r="K1333" s="117">
        <v>43306</v>
      </c>
      <c r="L1333" s="115">
        <v>7825</v>
      </c>
      <c r="M1333" s="115" t="s">
        <v>1774</v>
      </c>
      <c r="N1333" s="115"/>
    </row>
    <row r="1334" spans="1:14">
      <c r="A1334" s="115" t="s">
        <v>3035</v>
      </c>
      <c r="B1334" s="115" t="s">
        <v>393</v>
      </c>
      <c r="C1334" s="115">
        <v>5.85</v>
      </c>
      <c r="D1334" s="115">
        <v>6</v>
      </c>
      <c r="E1334" s="115">
        <v>5.8</v>
      </c>
      <c r="F1334" s="115">
        <v>5.9</v>
      </c>
      <c r="G1334" s="115">
        <v>5.9</v>
      </c>
      <c r="H1334" s="115">
        <v>5.8</v>
      </c>
      <c r="I1334" s="115">
        <v>69657</v>
      </c>
      <c r="J1334" s="115">
        <v>411811.1</v>
      </c>
      <c r="K1334" s="117">
        <v>43306</v>
      </c>
      <c r="L1334" s="115">
        <v>127</v>
      </c>
      <c r="M1334" s="115" t="s">
        <v>3036</v>
      </c>
      <c r="N1334" s="115"/>
    </row>
    <row r="1335" spans="1:14">
      <c r="A1335" s="115" t="s">
        <v>3376</v>
      </c>
      <c r="B1335" s="115" t="s">
        <v>3237</v>
      </c>
      <c r="C1335" s="115">
        <v>16</v>
      </c>
      <c r="D1335" s="115">
        <v>17.2</v>
      </c>
      <c r="E1335" s="115">
        <v>16</v>
      </c>
      <c r="F1335" s="115">
        <v>17.2</v>
      </c>
      <c r="G1335" s="115">
        <v>17.2</v>
      </c>
      <c r="H1335" s="115">
        <v>16.399999999999999</v>
      </c>
      <c r="I1335" s="115">
        <v>18425</v>
      </c>
      <c r="J1335" s="115">
        <v>316743</v>
      </c>
      <c r="K1335" s="117">
        <v>43306</v>
      </c>
      <c r="L1335" s="115">
        <v>19</v>
      </c>
      <c r="M1335" s="115" t="s">
        <v>3377</v>
      </c>
      <c r="N1335" s="115"/>
    </row>
    <row r="1336" spans="1:14">
      <c r="A1336" s="115" t="s">
        <v>3037</v>
      </c>
      <c r="B1336" s="115" t="s">
        <v>393</v>
      </c>
      <c r="C1336" s="115">
        <v>195.95</v>
      </c>
      <c r="D1336" s="115">
        <v>197.9</v>
      </c>
      <c r="E1336" s="115">
        <v>191.7</v>
      </c>
      <c r="F1336" s="115">
        <v>197.9</v>
      </c>
      <c r="G1336" s="115">
        <v>197.9</v>
      </c>
      <c r="H1336" s="115">
        <v>188.5</v>
      </c>
      <c r="I1336" s="115">
        <v>2353</v>
      </c>
      <c r="J1336" s="115">
        <v>462642.7</v>
      </c>
      <c r="K1336" s="117">
        <v>43306</v>
      </c>
      <c r="L1336" s="115">
        <v>111</v>
      </c>
      <c r="M1336" s="115" t="s">
        <v>3038</v>
      </c>
      <c r="N1336" s="115"/>
    </row>
    <row r="1337" spans="1:14">
      <c r="A1337" s="115" t="s">
        <v>2352</v>
      </c>
      <c r="B1337" s="115" t="s">
        <v>393</v>
      </c>
      <c r="C1337" s="115">
        <v>9.35</v>
      </c>
      <c r="D1337" s="115">
        <v>9.35</v>
      </c>
      <c r="E1337" s="115">
        <v>8.85</v>
      </c>
      <c r="F1337" s="115">
        <v>9</v>
      </c>
      <c r="G1337" s="115">
        <v>9.0500000000000007</v>
      </c>
      <c r="H1337" s="115">
        <v>8.9499999999999993</v>
      </c>
      <c r="I1337" s="115">
        <v>13166</v>
      </c>
      <c r="J1337" s="115">
        <v>119015.7</v>
      </c>
      <c r="K1337" s="117">
        <v>43306</v>
      </c>
      <c r="L1337" s="115">
        <v>83</v>
      </c>
      <c r="M1337" s="115" t="s">
        <v>2353</v>
      </c>
      <c r="N1337" s="115"/>
    </row>
    <row r="1338" spans="1:14">
      <c r="A1338" s="115" t="s">
        <v>3039</v>
      </c>
      <c r="B1338" s="115" t="s">
        <v>393</v>
      </c>
      <c r="C1338" s="115">
        <v>18.899999999999999</v>
      </c>
      <c r="D1338" s="115">
        <v>21.35</v>
      </c>
      <c r="E1338" s="115">
        <v>18</v>
      </c>
      <c r="F1338" s="115">
        <v>20.149999999999999</v>
      </c>
      <c r="G1338" s="115">
        <v>20</v>
      </c>
      <c r="H1338" s="115">
        <v>17.8</v>
      </c>
      <c r="I1338" s="115">
        <v>36671</v>
      </c>
      <c r="J1338" s="115">
        <v>732336.9</v>
      </c>
      <c r="K1338" s="117">
        <v>43306</v>
      </c>
      <c r="L1338" s="115">
        <v>228</v>
      </c>
      <c r="M1338" s="115" t="s">
        <v>3040</v>
      </c>
      <c r="N1338" s="115"/>
    </row>
    <row r="1339" spans="1:14">
      <c r="A1339" s="115" t="s">
        <v>1775</v>
      </c>
      <c r="B1339" s="115" t="s">
        <v>393</v>
      </c>
      <c r="C1339" s="115">
        <v>459.75</v>
      </c>
      <c r="D1339" s="115">
        <v>459.75</v>
      </c>
      <c r="E1339" s="115">
        <v>453</v>
      </c>
      <c r="F1339" s="115">
        <v>453.2</v>
      </c>
      <c r="G1339" s="115">
        <v>453</v>
      </c>
      <c r="H1339" s="115">
        <v>457.65</v>
      </c>
      <c r="I1339" s="115">
        <v>3090</v>
      </c>
      <c r="J1339" s="115">
        <v>1404223.5</v>
      </c>
      <c r="K1339" s="117">
        <v>43306</v>
      </c>
      <c r="L1339" s="115">
        <v>297</v>
      </c>
      <c r="M1339" s="115" t="s">
        <v>1776</v>
      </c>
      <c r="N1339" s="115"/>
    </row>
    <row r="1340" spans="1:14">
      <c r="A1340" s="115" t="s">
        <v>1777</v>
      </c>
      <c r="B1340" s="115" t="s">
        <v>393</v>
      </c>
      <c r="C1340" s="115">
        <v>14.4</v>
      </c>
      <c r="D1340" s="115">
        <v>14.55</v>
      </c>
      <c r="E1340" s="115">
        <v>13.75</v>
      </c>
      <c r="F1340" s="115">
        <v>13.85</v>
      </c>
      <c r="G1340" s="115">
        <v>13.85</v>
      </c>
      <c r="H1340" s="115">
        <v>14.2</v>
      </c>
      <c r="I1340" s="115">
        <v>5238045</v>
      </c>
      <c r="J1340" s="115">
        <v>73982391.5</v>
      </c>
      <c r="K1340" s="117">
        <v>43306</v>
      </c>
      <c r="L1340" s="115">
        <v>6704</v>
      </c>
      <c r="M1340" s="115" t="s">
        <v>1778</v>
      </c>
      <c r="N1340" s="115"/>
    </row>
    <row r="1341" spans="1:14">
      <c r="A1341" s="115" t="s">
        <v>2497</v>
      </c>
      <c r="B1341" s="115" t="s">
        <v>393</v>
      </c>
      <c r="C1341" s="115">
        <v>1134.95</v>
      </c>
      <c r="D1341" s="115">
        <v>1160.95</v>
      </c>
      <c r="E1341" s="115">
        <v>1116</v>
      </c>
      <c r="F1341" s="115">
        <v>1141.2</v>
      </c>
      <c r="G1341" s="115">
        <v>1136.05</v>
      </c>
      <c r="H1341" s="115">
        <v>1122.5999999999999</v>
      </c>
      <c r="I1341" s="115">
        <v>6134</v>
      </c>
      <c r="J1341" s="115">
        <v>7018822.3499999996</v>
      </c>
      <c r="K1341" s="117">
        <v>43306</v>
      </c>
      <c r="L1341" s="115">
        <v>823</v>
      </c>
      <c r="M1341" s="115" t="s">
        <v>2498</v>
      </c>
      <c r="N1341" s="115"/>
    </row>
    <row r="1342" spans="1:14">
      <c r="A1342" s="115" t="s">
        <v>3416</v>
      </c>
      <c r="B1342" s="115" t="s">
        <v>3237</v>
      </c>
      <c r="C1342" s="115">
        <v>1.7</v>
      </c>
      <c r="D1342" s="115">
        <v>1.7</v>
      </c>
      <c r="E1342" s="115">
        <v>1.7</v>
      </c>
      <c r="F1342" s="115">
        <v>1.7</v>
      </c>
      <c r="G1342" s="115">
        <v>1.7</v>
      </c>
      <c r="H1342" s="115">
        <v>1.75</v>
      </c>
      <c r="I1342" s="115">
        <v>552</v>
      </c>
      <c r="J1342" s="115">
        <v>938.4</v>
      </c>
      <c r="K1342" s="117">
        <v>43306</v>
      </c>
      <c r="L1342" s="115">
        <v>7</v>
      </c>
      <c r="M1342" s="115" t="s">
        <v>3417</v>
      </c>
      <c r="N1342" s="115"/>
    </row>
    <row r="1343" spans="1:14">
      <c r="A1343" s="115" t="s">
        <v>2167</v>
      </c>
      <c r="B1343" s="115" t="s">
        <v>393</v>
      </c>
      <c r="C1343" s="115">
        <v>11.35</v>
      </c>
      <c r="D1343" s="115">
        <v>11.65</v>
      </c>
      <c r="E1343" s="115">
        <v>11.2</v>
      </c>
      <c r="F1343" s="115">
        <v>11.35</v>
      </c>
      <c r="G1343" s="115">
        <v>11.3</v>
      </c>
      <c r="H1343" s="115">
        <v>11.1</v>
      </c>
      <c r="I1343" s="115">
        <v>38125</v>
      </c>
      <c r="J1343" s="115">
        <v>433161.35</v>
      </c>
      <c r="K1343" s="117">
        <v>43306</v>
      </c>
      <c r="L1343" s="115">
        <v>330</v>
      </c>
      <c r="M1343" s="115" t="s">
        <v>1779</v>
      </c>
      <c r="N1343" s="115"/>
    </row>
    <row r="1344" spans="1:14">
      <c r="A1344" s="115" t="s">
        <v>1780</v>
      </c>
      <c r="B1344" s="115" t="s">
        <v>393</v>
      </c>
      <c r="C1344" s="115">
        <v>533.95000000000005</v>
      </c>
      <c r="D1344" s="115">
        <v>534.9</v>
      </c>
      <c r="E1344" s="115">
        <v>526.54999999999995</v>
      </c>
      <c r="F1344" s="115">
        <v>530.1</v>
      </c>
      <c r="G1344" s="115">
        <v>530</v>
      </c>
      <c r="H1344" s="115">
        <v>527.75</v>
      </c>
      <c r="I1344" s="115">
        <v>6801</v>
      </c>
      <c r="J1344" s="115">
        <v>3610188.25</v>
      </c>
      <c r="K1344" s="117">
        <v>43306</v>
      </c>
      <c r="L1344" s="115">
        <v>322</v>
      </c>
      <c r="M1344" s="115" t="s">
        <v>2675</v>
      </c>
      <c r="N1344" s="115"/>
    </row>
    <row r="1345" spans="1:14">
      <c r="A1345" s="115" t="s">
        <v>1781</v>
      </c>
      <c r="B1345" s="115" t="s">
        <v>393</v>
      </c>
      <c r="C1345" s="115">
        <v>27.25</v>
      </c>
      <c r="D1345" s="115">
        <v>27.85</v>
      </c>
      <c r="E1345" s="115">
        <v>26.95</v>
      </c>
      <c r="F1345" s="115">
        <v>27.15</v>
      </c>
      <c r="G1345" s="115">
        <v>27</v>
      </c>
      <c r="H1345" s="115">
        <v>27.05</v>
      </c>
      <c r="I1345" s="115">
        <v>725961</v>
      </c>
      <c r="J1345" s="115">
        <v>19895601.699999999</v>
      </c>
      <c r="K1345" s="117">
        <v>43306</v>
      </c>
      <c r="L1345" s="115">
        <v>5114</v>
      </c>
      <c r="M1345" s="115" t="s">
        <v>1782</v>
      </c>
      <c r="N1345" s="115"/>
    </row>
    <row r="1346" spans="1:14">
      <c r="A1346" s="115" t="s">
        <v>1783</v>
      </c>
      <c r="B1346" s="115" t="s">
        <v>393</v>
      </c>
      <c r="C1346" s="115">
        <v>1675</v>
      </c>
      <c r="D1346" s="115">
        <v>1679</v>
      </c>
      <c r="E1346" s="115">
        <v>1600.5</v>
      </c>
      <c r="F1346" s="115">
        <v>1622.2</v>
      </c>
      <c r="G1346" s="115">
        <v>1615</v>
      </c>
      <c r="H1346" s="115">
        <v>1652</v>
      </c>
      <c r="I1346" s="115">
        <v>281776</v>
      </c>
      <c r="J1346" s="115">
        <v>457045209.69999999</v>
      </c>
      <c r="K1346" s="117">
        <v>43306</v>
      </c>
      <c r="L1346" s="115">
        <v>8849</v>
      </c>
      <c r="M1346" s="115" t="s">
        <v>1784</v>
      </c>
      <c r="N1346" s="115"/>
    </row>
    <row r="1347" spans="1:14">
      <c r="A1347" s="115" t="s">
        <v>3209</v>
      </c>
      <c r="B1347" s="115" t="s">
        <v>393</v>
      </c>
      <c r="C1347" s="115">
        <v>24.65</v>
      </c>
      <c r="D1347" s="115">
        <v>24.95</v>
      </c>
      <c r="E1347" s="115">
        <v>24</v>
      </c>
      <c r="F1347" s="115">
        <v>24.85</v>
      </c>
      <c r="G1347" s="115">
        <v>24.95</v>
      </c>
      <c r="H1347" s="115">
        <v>23.8</v>
      </c>
      <c r="I1347" s="115">
        <v>42584</v>
      </c>
      <c r="J1347" s="115">
        <v>1052616.6000000001</v>
      </c>
      <c r="K1347" s="117">
        <v>43306</v>
      </c>
      <c r="L1347" s="115">
        <v>78</v>
      </c>
      <c r="M1347" s="115" t="s">
        <v>3210</v>
      </c>
      <c r="N1347" s="115"/>
    </row>
    <row r="1348" spans="1:14">
      <c r="A1348" s="115" t="s">
        <v>1785</v>
      </c>
      <c r="B1348" s="115" t="s">
        <v>393</v>
      </c>
      <c r="C1348" s="115">
        <v>166.4</v>
      </c>
      <c r="D1348" s="115">
        <v>169.5</v>
      </c>
      <c r="E1348" s="115">
        <v>161.65</v>
      </c>
      <c r="F1348" s="115">
        <v>162.6</v>
      </c>
      <c r="G1348" s="115">
        <v>162.5</v>
      </c>
      <c r="H1348" s="115">
        <v>166.4</v>
      </c>
      <c r="I1348" s="115">
        <v>17384</v>
      </c>
      <c r="J1348" s="115">
        <v>2852391.55</v>
      </c>
      <c r="K1348" s="117">
        <v>43306</v>
      </c>
      <c r="L1348" s="115">
        <v>1286</v>
      </c>
      <c r="M1348" s="115" t="s">
        <v>1786</v>
      </c>
      <c r="N1348" s="115"/>
    </row>
    <row r="1349" spans="1:14">
      <c r="A1349" s="115" t="s">
        <v>2462</v>
      </c>
      <c r="B1349" s="115" t="s">
        <v>393</v>
      </c>
      <c r="C1349" s="115">
        <v>73.2</v>
      </c>
      <c r="D1349" s="115">
        <v>77.2</v>
      </c>
      <c r="E1349" s="115">
        <v>73.2</v>
      </c>
      <c r="F1349" s="115">
        <v>75.2</v>
      </c>
      <c r="G1349" s="115">
        <v>75.7</v>
      </c>
      <c r="H1349" s="115">
        <v>73.95</v>
      </c>
      <c r="I1349" s="115">
        <v>65648</v>
      </c>
      <c r="J1349" s="115">
        <v>4969145.2</v>
      </c>
      <c r="K1349" s="117">
        <v>43306</v>
      </c>
      <c r="L1349" s="115">
        <v>664</v>
      </c>
      <c r="M1349" s="115" t="s">
        <v>2463</v>
      </c>
      <c r="N1349" s="115"/>
    </row>
    <row r="1350" spans="1:14">
      <c r="A1350" s="115" t="s">
        <v>1788</v>
      </c>
      <c r="B1350" s="115" t="s">
        <v>393</v>
      </c>
      <c r="C1350" s="115">
        <v>94.5</v>
      </c>
      <c r="D1350" s="115">
        <v>94.85</v>
      </c>
      <c r="E1350" s="115">
        <v>93.2</v>
      </c>
      <c r="F1350" s="115">
        <v>94.1</v>
      </c>
      <c r="G1350" s="115">
        <v>94.45</v>
      </c>
      <c r="H1350" s="115">
        <v>95.15</v>
      </c>
      <c r="I1350" s="115">
        <v>2132</v>
      </c>
      <c r="J1350" s="115">
        <v>201192.65</v>
      </c>
      <c r="K1350" s="117">
        <v>43306</v>
      </c>
      <c r="L1350" s="115">
        <v>55</v>
      </c>
      <c r="M1350" s="115" t="s">
        <v>1789</v>
      </c>
      <c r="N1350" s="115"/>
    </row>
    <row r="1351" spans="1:14">
      <c r="A1351" s="115" t="s">
        <v>1790</v>
      </c>
      <c r="B1351" s="115" t="s">
        <v>393</v>
      </c>
      <c r="C1351" s="115">
        <v>784.1</v>
      </c>
      <c r="D1351" s="115">
        <v>800</v>
      </c>
      <c r="E1351" s="115">
        <v>774.05</v>
      </c>
      <c r="F1351" s="115">
        <v>781.95</v>
      </c>
      <c r="G1351" s="115">
        <v>780</v>
      </c>
      <c r="H1351" s="115">
        <v>785.65</v>
      </c>
      <c r="I1351" s="115">
        <v>10979</v>
      </c>
      <c r="J1351" s="115">
        <v>8671503.3000000007</v>
      </c>
      <c r="K1351" s="117">
        <v>43306</v>
      </c>
      <c r="L1351" s="115">
        <v>797</v>
      </c>
      <c r="M1351" s="115" t="s">
        <v>1791</v>
      </c>
      <c r="N1351" s="115"/>
    </row>
    <row r="1352" spans="1:14">
      <c r="A1352" s="115" t="s">
        <v>3041</v>
      </c>
      <c r="B1352" s="115" t="s">
        <v>3237</v>
      </c>
      <c r="C1352" s="115">
        <v>0.75</v>
      </c>
      <c r="D1352" s="115">
        <v>0.8</v>
      </c>
      <c r="E1352" s="115">
        <v>0.75</v>
      </c>
      <c r="F1352" s="115">
        <v>0.75</v>
      </c>
      <c r="G1352" s="115">
        <v>0.75</v>
      </c>
      <c r="H1352" s="115">
        <v>0.8</v>
      </c>
      <c r="I1352" s="115">
        <v>79016</v>
      </c>
      <c r="J1352" s="115">
        <v>59617.4</v>
      </c>
      <c r="K1352" s="117">
        <v>43306</v>
      </c>
      <c r="L1352" s="115">
        <v>15</v>
      </c>
      <c r="M1352" s="115" t="s">
        <v>3042</v>
      </c>
      <c r="N1352" s="115"/>
    </row>
    <row r="1353" spans="1:14">
      <c r="A1353" s="115" t="s">
        <v>2676</v>
      </c>
      <c r="B1353" s="115" t="s">
        <v>393</v>
      </c>
      <c r="C1353" s="115">
        <v>315.05</v>
      </c>
      <c r="D1353" s="115">
        <v>320</v>
      </c>
      <c r="E1353" s="115">
        <v>312.05</v>
      </c>
      <c r="F1353" s="115">
        <v>319.25</v>
      </c>
      <c r="G1353" s="115">
        <v>320</v>
      </c>
      <c r="H1353" s="115">
        <v>316.89999999999998</v>
      </c>
      <c r="I1353" s="115">
        <v>5163</v>
      </c>
      <c r="J1353" s="115">
        <v>1624034.25</v>
      </c>
      <c r="K1353" s="117">
        <v>43306</v>
      </c>
      <c r="L1353" s="115">
        <v>33</v>
      </c>
      <c r="M1353" s="115" t="s">
        <v>2677</v>
      </c>
      <c r="N1353" s="115"/>
    </row>
    <row r="1354" spans="1:14">
      <c r="A1354" s="115" t="s">
        <v>2469</v>
      </c>
      <c r="B1354" s="115" t="s">
        <v>393</v>
      </c>
      <c r="C1354" s="115">
        <v>66.849999999999994</v>
      </c>
      <c r="D1354" s="115">
        <v>67.900000000000006</v>
      </c>
      <c r="E1354" s="115">
        <v>65.599999999999994</v>
      </c>
      <c r="F1354" s="115">
        <v>66.25</v>
      </c>
      <c r="G1354" s="115">
        <v>66</v>
      </c>
      <c r="H1354" s="115">
        <v>67.349999999999994</v>
      </c>
      <c r="I1354" s="115">
        <v>32793</v>
      </c>
      <c r="J1354" s="115">
        <v>2188675.9500000002</v>
      </c>
      <c r="K1354" s="117">
        <v>43306</v>
      </c>
      <c r="L1354" s="115">
        <v>290</v>
      </c>
      <c r="M1354" s="115" t="s">
        <v>2470</v>
      </c>
      <c r="N1354" s="115"/>
    </row>
    <row r="1355" spans="1:14">
      <c r="A1355" s="115" t="s">
        <v>1792</v>
      </c>
      <c r="B1355" s="115" t="s">
        <v>393</v>
      </c>
      <c r="C1355" s="115">
        <v>41.25</v>
      </c>
      <c r="D1355" s="115">
        <v>41.8</v>
      </c>
      <c r="E1355" s="115">
        <v>41.1</v>
      </c>
      <c r="F1355" s="115">
        <v>41.2</v>
      </c>
      <c r="G1355" s="115">
        <v>41.2</v>
      </c>
      <c r="H1355" s="115">
        <v>41.15</v>
      </c>
      <c r="I1355" s="115">
        <v>93030</v>
      </c>
      <c r="J1355" s="115">
        <v>3855380.85</v>
      </c>
      <c r="K1355" s="117">
        <v>43306</v>
      </c>
      <c r="L1355" s="115">
        <v>761</v>
      </c>
      <c r="M1355" s="115" t="s">
        <v>1793</v>
      </c>
      <c r="N1355" s="115"/>
    </row>
    <row r="1356" spans="1:14">
      <c r="A1356" s="115" t="s">
        <v>1794</v>
      </c>
      <c r="B1356" s="115" t="s">
        <v>393</v>
      </c>
      <c r="C1356" s="115">
        <v>468.5</v>
      </c>
      <c r="D1356" s="115">
        <v>472</v>
      </c>
      <c r="E1356" s="115">
        <v>456.35</v>
      </c>
      <c r="F1356" s="115">
        <v>458.55</v>
      </c>
      <c r="G1356" s="115">
        <v>458.85</v>
      </c>
      <c r="H1356" s="115">
        <v>476.1</v>
      </c>
      <c r="I1356" s="115">
        <v>181725</v>
      </c>
      <c r="J1356" s="115">
        <v>83957034.299999997</v>
      </c>
      <c r="K1356" s="117">
        <v>43306</v>
      </c>
      <c r="L1356" s="115">
        <v>5605</v>
      </c>
      <c r="M1356" s="115" t="s">
        <v>1795</v>
      </c>
      <c r="N1356" s="115"/>
    </row>
    <row r="1357" spans="1:14">
      <c r="A1357" s="115" t="s">
        <v>3475</v>
      </c>
      <c r="B1357" s="115" t="s">
        <v>393</v>
      </c>
      <c r="C1357" s="115">
        <v>164</v>
      </c>
      <c r="D1357" s="115">
        <v>169</v>
      </c>
      <c r="E1357" s="115">
        <v>149.55000000000001</v>
      </c>
      <c r="F1357" s="115">
        <v>159.4</v>
      </c>
      <c r="G1357" s="115">
        <v>159.94999999999999</v>
      </c>
      <c r="H1357" s="115">
        <v>166.15</v>
      </c>
      <c r="I1357" s="115">
        <v>46386</v>
      </c>
      <c r="J1357" s="115">
        <v>7555562.7000000002</v>
      </c>
      <c r="K1357" s="117">
        <v>43306</v>
      </c>
      <c r="L1357" s="115">
        <v>745</v>
      </c>
      <c r="M1357" s="115" t="s">
        <v>3476</v>
      </c>
      <c r="N1357" s="115"/>
    </row>
    <row r="1358" spans="1:14">
      <c r="A1358" s="115" t="s">
        <v>1796</v>
      </c>
      <c r="B1358" s="115" t="s">
        <v>393</v>
      </c>
      <c r="C1358" s="115">
        <v>1121.05</v>
      </c>
      <c r="D1358" s="115">
        <v>1124.45</v>
      </c>
      <c r="E1358" s="115">
        <v>1085.0999999999999</v>
      </c>
      <c r="F1358" s="115">
        <v>1097.45</v>
      </c>
      <c r="G1358" s="115">
        <v>1091</v>
      </c>
      <c r="H1358" s="115">
        <v>1104.5</v>
      </c>
      <c r="I1358" s="115">
        <v>3940</v>
      </c>
      <c r="J1358" s="115">
        <v>4351181.75</v>
      </c>
      <c r="K1358" s="117">
        <v>43306</v>
      </c>
      <c r="L1358" s="115">
        <v>319</v>
      </c>
      <c r="M1358" s="115" t="s">
        <v>2144</v>
      </c>
      <c r="N1358" s="115"/>
    </row>
    <row r="1359" spans="1:14">
      <c r="A1359" s="115" t="s">
        <v>1797</v>
      </c>
      <c r="B1359" s="115" t="s">
        <v>393</v>
      </c>
      <c r="C1359" s="115">
        <v>466.8</v>
      </c>
      <c r="D1359" s="115">
        <v>479.95</v>
      </c>
      <c r="E1359" s="115">
        <v>439.85</v>
      </c>
      <c r="F1359" s="115">
        <v>473.65</v>
      </c>
      <c r="G1359" s="115">
        <v>475</v>
      </c>
      <c r="H1359" s="115">
        <v>455.55</v>
      </c>
      <c r="I1359" s="115">
        <v>51390</v>
      </c>
      <c r="J1359" s="115">
        <v>22968390.75</v>
      </c>
      <c r="K1359" s="117">
        <v>43306</v>
      </c>
      <c r="L1359" s="115">
        <v>1218</v>
      </c>
      <c r="M1359" s="115" t="s">
        <v>1798</v>
      </c>
      <c r="N1359" s="115"/>
    </row>
    <row r="1360" spans="1:14">
      <c r="A1360" s="115" t="s">
        <v>3378</v>
      </c>
      <c r="B1360" s="115" t="s">
        <v>393</v>
      </c>
      <c r="C1360" s="115">
        <v>8.6999999999999993</v>
      </c>
      <c r="D1360" s="115">
        <v>8.6999999999999993</v>
      </c>
      <c r="E1360" s="115">
        <v>8</v>
      </c>
      <c r="F1360" s="115">
        <v>8.6</v>
      </c>
      <c r="G1360" s="115">
        <v>8.6999999999999993</v>
      </c>
      <c r="H1360" s="115">
        <v>8.3000000000000007</v>
      </c>
      <c r="I1360" s="115">
        <v>2031</v>
      </c>
      <c r="J1360" s="115">
        <v>16706.45</v>
      </c>
      <c r="K1360" s="117">
        <v>43306</v>
      </c>
      <c r="L1360" s="115">
        <v>29</v>
      </c>
      <c r="M1360" s="115" t="s">
        <v>3379</v>
      </c>
      <c r="N1360" s="115"/>
    </row>
    <row r="1361" spans="1:14">
      <c r="A1361" s="115" t="s">
        <v>2240</v>
      </c>
      <c r="B1361" s="115" t="s">
        <v>393</v>
      </c>
      <c r="C1361" s="115">
        <v>41</v>
      </c>
      <c r="D1361" s="115">
        <v>41.05</v>
      </c>
      <c r="E1361" s="115">
        <v>40.25</v>
      </c>
      <c r="F1361" s="115">
        <v>40.6</v>
      </c>
      <c r="G1361" s="115">
        <v>40.9</v>
      </c>
      <c r="H1361" s="115">
        <v>40.25</v>
      </c>
      <c r="I1361" s="115">
        <v>5745</v>
      </c>
      <c r="J1361" s="115">
        <v>233563.45</v>
      </c>
      <c r="K1361" s="117">
        <v>43306</v>
      </c>
      <c r="L1361" s="115">
        <v>74</v>
      </c>
      <c r="M1361" s="115" t="s">
        <v>2241</v>
      </c>
      <c r="N1361" s="115"/>
    </row>
    <row r="1362" spans="1:14">
      <c r="A1362" s="115" t="s">
        <v>1800</v>
      </c>
      <c r="B1362" s="115" t="s">
        <v>393</v>
      </c>
      <c r="C1362" s="115">
        <v>351</v>
      </c>
      <c r="D1362" s="115">
        <v>359.7</v>
      </c>
      <c r="E1362" s="115">
        <v>345.4</v>
      </c>
      <c r="F1362" s="115">
        <v>350.5</v>
      </c>
      <c r="G1362" s="115">
        <v>349</v>
      </c>
      <c r="H1362" s="115">
        <v>347.8</v>
      </c>
      <c r="I1362" s="115">
        <v>478699</v>
      </c>
      <c r="J1362" s="115">
        <v>169236306.05000001</v>
      </c>
      <c r="K1362" s="117">
        <v>43306</v>
      </c>
      <c r="L1362" s="115">
        <v>9755</v>
      </c>
      <c r="M1362" s="115" t="s">
        <v>1801</v>
      </c>
      <c r="N1362" s="115"/>
    </row>
    <row r="1363" spans="1:14">
      <c r="A1363" s="115" t="s">
        <v>3381</v>
      </c>
      <c r="B1363" s="115" t="s">
        <v>393</v>
      </c>
      <c r="C1363" s="115">
        <v>280</v>
      </c>
      <c r="D1363" s="115">
        <v>287.25</v>
      </c>
      <c r="E1363" s="115">
        <v>267.25</v>
      </c>
      <c r="F1363" s="115">
        <v>280.55</v>
      </c>
      <c r="G1363" s="115">
        <v>277.14999999999998</v>
      </c>
      <c r="H1363" s="115">
        <v>281.25</v>
      </c>
      <c r="I1363" s="115">
        <v>138256</v>
      </c>
      <c r="J1363" s="115">
        <v>38440596.799999997</v>
      </c>
      <c r="K1363" s="117">
        <v>43306</v>
      </c>
      <c r="L1363" s="115">
        <v>1931</v>
      </c>
      <c r="M1363" s="115" t="s">
        <v>3382</v>
      </c>
      <c r="N1363" s="115"/>
    </row>
    <row r="1364" spans="1:14">
      <c r="A1364" s="115" t="s">
        <v>1802</v>
      </c>
      <c r="B1364" s="115" t="s">
        <v>393</v>
      </c>
      <c r="C1364" s="115">
        <v>1269.9000000000001</v>
      </c>
      <c r="D1364" s="115">
        <v>1269.9000000000001</v>
      </c>
      <c r="E1364" s="115">
        <v>1230</v>
      </c>
      <c r="F1364" s="115">
        <v>1233.55</v>
      </c>
      <c r="G1364" s="115">
        <v>1239.95</v>
      </c>
      <c r="H1364" s="115">
        <v>1252.8499999999999</v>
      </c>
      <c r="I1364" s="115">
        <v>419</v>
      </c>
      <c r="J1364" s="115">
        <v>519451.4</v>
      </c>
      <c r="K1364" s="117">
        <v>43306</v>
      </c>
      <c r="L1364" s="115">
        <v>123</v>
      </c>
      <c r="M1364" s="115" t="s">
        <v>1803</v>
      </c>
      <c r="N1364" s="115"/>
    </row>
    <row r="1365" spans="1:14">
      <c r="A1365" s="115" t="s">
        <v>213</v>
      </c>
      <c r="B1365" s="115" t="s">
        <v>393</v>
      </c>
      <c r="C1365" s="115">
        <v>18.55</v>
      </c>
      <c r="D1365" s="115">
        <v>18.600000000000001</v>
      </c>
      <c r="E1365" s="115">
        <v>17.8</v>
      </c>
      <c r="F1365" s="115">
        <v>18.05</v>
      </c>
      <c r="G1365" s="115">
        <v>18</v>
      </c>
      <c r="H1365" s="115">
        <v>18.45</v>
      </c>
      <c r="I1365" s="115">
        <v>25045611</v>
      </c>
      <c r="J1365" s="115">
        <v>454454458.30000001</v>
      </c>
      <c r="K1365" s="117">
        <v>43306</v>
      </c>
      <c r="L1365" s="115">
        <v>23702</v>
      </c>
      <c r="M1365" s="115" t="s">
        <v>1804</v>
      </c>
      <c r="N1365" s="115"/>
    </row>
    <row r="1366" spans="1:14">
      <c r="A1366" s="115" t="s">
        <v>2173</v>
      </c>
      <c r="B1366" s="115" t="s">
        <v>393</v>
      </c>
      <c r="C1366" s="115">
        <v>321.05</v>
      </c>
      <c r="D1366" s="115">
        <v>329.9</v>
      </c>
      <c r="E1366" s="115">
        <v>320</v>
      </c>
      <c r="F1366" s="115">
        <v>324.89999999999998</v>
      </c>
      <c r="G1366" s="115">
        <v>326.39999999999998</v>
      </c>
      <c r="H1366" s="115">
        <v>322.39999999999998</v>
      </c>
      <c r="I1366" s="115">
        <v>7981</v>
      </c>
      <c r="J1366" s="115">
        <v>2586656.6</v>
      </c>
      <c r="K1366" s="117">
        <v>43306</v>
      </c>
      <c r="L1366" s="115">
        <v>475</v>
      </c>
      <c r="M1366" s="115" t="s">
        <v>2174</v>
      </c>
      <c r="N1366" s="115"/>
    </row>
    <row r="1367" spans="1:14">
      <c r="A1367" s="115" t="s">
        <v>1805</v>
      </c>
      <c r="B1367" s="115" t="s">
        <v>393</v>
      </c>
      <c r="C1367" s="115">
        <v>368</v>
      </c>
      <c r="D1367" s="115">
        <v>370.25</v>
      </c>
      <c r="E1367" s="115">
        <v>361.9</v>
      </c>
      <c r="F1367" s="115">
        <v>363.2</v>
      </c>
      <c r="G1367" s="115">
        <v>362.9</v>
      </c>
      <c r="H1367" s="115">
        <v>366.2</v>
      </c>
      <c r="I1367" s="115">
        <v>146190</v>
      </c>
      <c r="J1367" s="115">
        <v>53536055.75</v>
      </c>
      <c r="K1367" s="117">
        <v>43306</v>
      </c>
      <c r="L1367" s="115">
        <v>2541</v>
      </c>
      <c r="M1367" s="115" t="s">
        <v>1806</v>
      </c>
      <c r="N1367" s="115"/>
    </row>
    <row r="1368" spans="1:14">
      <c r="A1368" s="115" t="s">
        <v>2433</v>
      </c>
      <c r="B1368" s="115" t="s">
        <v>393</v>
      </c>
      <c r="C1368" s="115">
        <v>104.85</v>
      </c>
      <c r="D1368" s="115">
        <v>109.7</v>
      </c>
      <c r="E1368" s="115">
        <v>102.7</v>
      </c>
      <c r="F1368" s="115">
        <v>107.2</v>
      </c>
      <c r="G1368" s="115">
        <v>107</v>
      </c>
      <c r="H1368" s="115">
        <v>103.5</v>
      </c>
      <c r="I1368" s="115">
        <v>34526</v>
      </c>
      <c r="J1368" s="115">
        <v>3668161.25</v>
      </c>
      <c r="K1368" s="117">
        <v>43306</v>
      </c>
      <c r="L1368" s="115">
        <v>609</v>
      </c>
      <c r="M1368" s="115" t="s">
        <v>2434</v>
      </c>
      <c r="N1368" s="115"/>
    </row>
    <row r="1369" spans="1:14">
      <c r="A1369" s="115" t="s">
        <v>3211</v>
      </c>
      <c r="B1369" s="115" t="s">
        <v>393</v>
      </c>
      <c r="C1369" s="115">
        <v>2.75</v>
      </c>
      <c r="D1369" s="115">
        <v>3.15</v>
      </c>
      <c r="E1369" s="115">
        <v>2.75</v>
      </c>
      <c r="F1369" s="115">
        <v>3</v>
      </c>
      <c r="G1369" s="115">
        <v>3</v>
      </c>
      <c r="H1369" s="115">
        <v>2.95</v>
      </c>
      <c r="I1369" s="115">
        <v>7562</v>
      </c>
      <c r="J1369" s="115">
        <v>23138.65</v>
      </c>
      <c r="K1369" s="117">
        <v>43306</v>
      </c>
      <c r="L1369" s="115">
        <v>28</v>
      </c>
      <c r="M1369" s="115" t="s">
        <v>3212</v>
      </c>
      <c r="N1369" s="115"/>
    </row>
    <row r="1370" spans="1:14">
      <c r="A1370" s="115" t="s">
        <v>1808</v>
      </c>
      <c r="B1370" s="115" t="s">
        <v>393</v>
      </c>
      <c r="C1370" s="115">
        <v>30.1</v>
      </c>
      <c r="D1370" s="115">
        <v>30.1</v>
      </c>
      <c r="E1370" s="115">
        <v>29.45</v>
      </c>
      <c r="F1370" s="115">
        <v>29.65</v>
      </c>
      <c r="G1370" s="115">
        <v>29.7</v>
      </c>
      <c r="H1370" s="115">
        <v>30.35</v>
      </c>
      <c r="I1370" s="115">
        <v>113512</v>
      </c>
      <c r="J1370" s="115">
        <v>3361852.1</v>
      </c>
      <c r="K1370" s="117">
        <v>43306</v>
      </c>
      <c r="L1370" s="115">
        <v>661</v>
      </c>
      <c r="M1370" s="115" t="s">
        <v>1809</v>
      </c>
      <c r="N1370" s="115"/>
    </row>
    <row r="1371" spans="1:14">
      <c r="A1371" s="115" t="s">
        <v>1810</v>
      </c>
      <c r="B1371" s="115" t="s">
        <v>393</v>
      </c>
      <c r="C1371" s="115">
        <v>12</v>
      </c>
      <c r="D1371" s="115">
        <v>13.05</v>
      </c>
      <c r="E1371" s="115">
        <v>12</v>
      </c>
      <c r="F1371" s="115">
        <v>12.6</v>
      </c>
      <c r="G1371" s="115">
        <v>13</v>
      </c>
      <c r="H1371" s="115">
        <v>12.05</v>
      </c>
      <c r="I1371" s="115">
        <v>25055</v>
      </c>
      <c r="J1371" s="115">
        <v>323152.3</v>
      </c>
      <c r="K1371" s="117">
        <v>43306</v>
      </c>
      <c r="L1371" s="115">
        <v>86</v>
      </c>
      <c r="M1371" s="115" t="s">
        <v>1811</v>
      </c>
      <c r="N1371" s="115"/>
    </row>
    <row r="1372" spans="1:14">
      <c r="A1372" s="115" t="s">
        <v>1812</v>
      </c>
      <c r="B1372" s="115" t="s">
        <v>393</v>
      </c>
      <c r="C1372" s="115">
        <v>24.5</v>
      </c>
      <c r="D1372" s="115">
        <v>26.5</v>
      </c>
      <c r="E1372" s="115">
        <v>24.5</v>
      </c>
      <c r="F1372" s="115">
        <v>25.05</v>
      </c>
      <c r="G1372" s="115">
        <v>25.05</v>
      </c>
      <c r="H1372" s="115">
        <v>25</v>
      </c>
      <c r="I1372" s="115">
        <v>1457</v>
      </c>
      <c r="J1372" s="115">
        <v>36602.65</v>
      </c>
      <c r="K1372" s="117">
        <v>43306</v>
      </c>
      <c r="L1372" s="115">
        <v>15</v>
      </c>
      <c r="M1372" s="115" t="s">
        <v>1813</v>
      </c>
      <c r="N1372" s="115"/>
    </row>
    <row r="1373" spans="1:14">
      <c r="A1373" s="115" t="s">
        <v>2435</v>
      </c>
      <c r="B1373" s="115" t="s">
        <v>393</v>
      </c>
      <c r="C1373" s="115">
        <v>75.8</v>
      </c>
      <c r="D1373" s="115">
        <v>78.599999999999994</v>
      </c>
      <c r="E1373" s="115">
        <v>73.5</v>
      </c>
      <c r="F1373" s="115">
        <v>74.8</v>
      </c>
      <c r="G1373" s="115">
        <v>74.25</v>
      </c>
      <c r="H1373" s="115">
        <v>75.25</v>
      </c>
      <c r="I1373" s="115">
        <v>97387</v>
      </c>
      <c r="J1373" s="115">
        <v>7354098</v>
      </c>
      <c r="K1373" s="117">
        <v>43306</v>
      </c>
      <c r="L1373" s="115">
        <v>1244</v>
      </c>
      <c r="M1373" s="115" t="s">
        <v>2436</v>
      </c>
      <c r="N1373" s="115"/>
    </row>
    <row r="1374" spans="1:14">
      <c r="A1374" s="115" t="s">
        <v>2572</v>
      </c>
      <c r="B1374" s="115" t="s">
        <v>393</v>
      </c>
      <c r="C1374" s="115">
        <v>38.65</v>
      </c>
      <c r="D1374" s="115">
        <v>39.4</v>
      </c>
      <c r="E1374" s="115">
        <v>36.6</v>
      </c>
      <c r="F1374" s="115">
        <v>38.049999999999997</v>
      </c>
      <c r="G1374" s="115">
        <v>38</v>
      </c>
      <c r="H1374" s="115">
        <v>36.35</v>
      </c>
      <c r="I1374" s="115">
        <v>6452689</v>
      </c>
      <c r="J1374" s="115">
        <v>246380653.34999999</v>
      </c>
      <c r="K1374" s="117">
        <v>43306</v>
      </c>
      <c r="L1374" s="115">
        <v>21955</v>
      </c>
      <c r="M1374" s="115" t="s">
        <v>2573</v>
      </c>
      <c r="N1374" s="115"/>
    </row>
    <row r="1375" spans="1:14">
      <c r="A1375" s="115" t="s">
        <v>3383</v>
      </c>
      <c r="B1375" s="115" t="s">
        <v>3237</v>
      </c>
      <c r="C1375" s="115">
        <v>0.25</v>
      </c>
      <c r="D1375" s="115">
        <v>0.3</v>
      </c>
      <c r="E1375" s="115">
        <v>0.25</v>
      </c>
      <c r="F1375" s="115">
        <v>0.3</v>
      </c>
      <c r="G1375" s="115">
        <v>0.3</v>
      </c>
      <c r="H1375" s="115">
        <v>0.3</v>
      </c>
      <c r="I1375" s="115">
        <v>33481</v>
      </c>
      <c r="J1375" s="115">
        <v>8520.7999999999993</v>
      </c>
      <c r="K1375" s="117">
        <v>43306</v>
      </c>
      <c r="L1375" s="115">
        <v>15</v>
      </c>
      <c r="M1375" s="115" t="s">
        <v>3384</v>
      </c>
      <c r="N1375" s="115"/>
    </row>
    <row r="1376" spans="1:14">
      <c r="A1376" s="115" t="s">
        <v>2506</v>
      </c>
      <c r="B1376" s="115" t="s">
        <v>393</v>
      </c>
      <c r="C1376" s="115">
        <v>501.65</v>
      </c>
      <c r="D1376" s="115">
        <v>505.15</v>
      </c>
      <c r="E1376" s="115">
        <v>489.1</v>
      </c>
      <c r="F1376" s="115">
        <v>491.2</v>
      </c>
      <c r="G1376" s="115">
        <v>492</v>
      </c>
      <c r="H1376" s="115">
        <v>494.3</v>
      </c>
      <c r="I1376" s="115">
        <v>6658</v>
      </c>
      <c r="J1376" s="115">
        <v>3274359.1</v>
      </c>
      <c r="K1376" s="117">
        <v>43306</v>
      </c>
      <c r="L1376" s="115">
        <v>1625</v>
      </c>
      <c r="M1376" s="115" t="s">
        <v>2507</v>
      </c>
      <c r="N1376" s="115"/>
    </row>
    <row r="1377" spans="1:14">
      <c r="A1377" s="115" t="s">
        <v>2574</v>
      </c>
      <c r="B1377" s="115" t="s">
        <v>393</v>
      </c>
      <c r="C1377" s="115">
        <v>260.10000000000002</v>
      </c>
      <c r="D1377" s="115">
        <v>276</v>
      </c>
      <c r="E1377" s="115">
        <v>254.1</v>
      </c>
      <c r="F1377" s="115">
        <v>275.05</v>
      </c>
      <c r="G1377" s="115">
        <v>275.75</v>
      </c>
      <c r="H1377" s="115">
        <v>260.10000000000002</v>
      </c>
      <c r="I1377" s="115">
        <v>34443</v>
      </c>
      <c r="J1377" s="115">
        <v>9391854.3499999996</v>
      </c>
      <c r="K1377" s="117">
        <v>43306</v>
      </c>
      <c r="L1377" s="115">
        <v>535</v>
      </c>
      <c r="M1377" s="115" t="s">
        <v>2575</v>
      </c>
      <c r="N1377" s="115"/>
    </row>
    <row r="1378" spans="1:14">
      <c r="A1378" s="115" t="s">
        <v>1814</v>
      </c>
      <c r="B1378" s="115" t="s">
        <v>393</v>
      </c>
      <c r="C1378" s="115">
        <v>53.5</v>
      </c>
      <c r="D1378" s="115">
        <v>54.05</v>
      </c>
      <c r="E1378" s="115">
        <v>51.5</v>
      </c>
      <c r="F1378" s="115">
        <v>52.35</v>
      </c>
      <c r="G1378" s="115">
        <v>52.3</v>
      </c>
      <c r="H1378" s="115">
        <v>53.35</v>
      </c>
      <c r="I1378" s="115">
        <v>2962818</v>
      </c>
      <c r="J1378" s="115">
        <v>156616664.44999999</v>
      </c>
      <c r="K1378" s="117">
        <v>43306</v>
      </c>
      <c r="L1378" s="115">
        <v>11152</v>
      </c>
      <c r="M1378" s="115" t="s">
        <v>1815</v>
      </c>
      <c r="N1378" s="115"/>
    </row>
    <row r="1379" spans="1:14">
      <c r="A1379" s="115" t="s">
        <v>230</v>
      </c>
      <c r="B1379" s="115" t="s">
        <v>393</v>
      </c>
      <c r="C1379" s="115">
        <v>1650.8</v>
      </c>
      <c r="D1379" s="115">
        <v>1694.1</v>
      </c>
      <c r="E1379" s="115">
        <v>1620.5</v>
      </c>
      <c r="F1379" s="115">
        <v>1667.8</v>
      </c>
      <c r="G1379" s="115">
        <v>1670</v>
      </c>
      <c r="H1379" s="115">
        <v>1640.35</v>
      </c>
      <c r="I1379" s="115">
        <v>511942</v>
      </c>
      <c r="J1379" s="115">
        <v>849355660.54999995</v>
      </c>
      <c r="K1379" s="117">
        <v>43306</v>
      </c>
      <c r="L1379" s="115">
        <v>25734</v>
      </c>
      <c r="M1379" s="115" t="s">
        <v>1816</v>
      </c>
      <c r="N1379" s="115"/>
    </row>
    <row r="1380" spans="1:14">
      <c r="A1380" s="115" t="s">
        <v>1817</v>
      </c>
      <c r="B1380" s="115" t="s">
        <v>393</v>
      </c>
      <c r="C1380" s="115">
        <v>134.6</v>
      </c>
      <c r="D1380" s="115">
        <v>139.4</v>
      </c>
      <c r="E1380" s="115">
        <v>128</v>
      </c>
      <c r="F1380" s="115">
        <v>132.30000000000001</v>
      </c>
      <c r="G1380" s="115">
        <v>132.30000000000001</v>
      </c>
      <c r="H1380" s="115">
        <v>129.4</v>
      </c>
      <c r="I1380" s="115">
        <v>3054</v>
      </c>
      <c r="J1380" s="115">
        <v>404802.5</v>
      </c>
      <c r="K1380" s="117">
        <v>43306</v>
      </c>
      <c r="L1380" s="115">
        <v>96</v>
      </c>
      <c r="M1380" s="115" t="s">
        <v>1818</v>
      </c>
      <c r="N1380" s="115"/>
    </row>
    <row r="1381" spans="1:14">
      <c r="A1381" s="115" t="s">
        <v>1819</v>
      </c>
      <c r="B1381" s="115" t="s">
        <v>393</v>
      </c>
      <c r="C1381" s="115">
        <v>226</v>
      </c>
      <c r="D1381" s="115">
        <v>231.85</v>
      </c>
      <c r="E1381" s="115">
        <v>221</v>
      </c>
      <c r="F1381" s="115">
        <v>226.65</v>
      </c>
      <c r="G1381" s="115">
        <v>226.3</v>
      </c>
      <c r="H1381" s="115">
        <v>226.9</v>
      </c>
      <c r="I1381" s="115">
        <v>168776</v>
      </c>
      <c r="J1381" s="115">
        <v>38124064.649999999</v>
      </c>
      <c r="K1381" s="117">
        <v>43306</v>
      </c>
      <c r="L1381" s="115">
        <v>3167</v>
      </c>
      <c r="M1381" s="115" t="s">
        <v>1820</v>
      </c>
      <c r="N1381" s="115"/>
    </row>
    <row r="1382" spans="1:14">
      <c r="A1382" s="115" t="s">
        <v>2576</v>
      </c>
      <c r="B1382" s="115" t="s">
        <v>393</v>
      </c>
      <c r="C1382" s="115">
        <v>0.45</v>
      </c>
      <c r="D1382" s="115">
        <v>0.45</v>
      </c>
      <c r="E1382" s="115">
        <v>0.4</v>
      </c>
      <c r="F1382" s="115">
        <v>0.45</v>
      </c>
      <c r="G1382" s="115">
        <v>0.4</v>
      </c>
      <c r="H1382" s="115">
        <v>0.45</v>
      </c>
      <c r="I1382" s="115">
        <v>352401</v>
      </c>
      <c r="J1382" s="115">
        <v>150389.5</v>
      </c>
      <c r="K1382" s="117">
        <v>43306</v>
      </c>
      <c r="L1382" s="115">
        <v>242</v>
      </c>
      <c r="M1382" s="115" t="s">
        <v>2577</v>
      </c>
      <c r="N1382" s="115"/>
    </row>
    <row r="1383" spans="1:14">
      <c r="A1383" s="115" t="s">
        <v>140</v>
      </c>
      <c r="B1383" s="115" t="s">
        <v>393</v>
      </c>
      <c r="C1383" s="115">
        <v>1250.4000000000001</v>
      </c>
      <c r="D1383" s="115">
        <v>1294</v>
      </c>
      <c r="E1383" s="115">
        <v>1250.4000000000001</v>
      </c>
      <c r="F1383" s="115">
        <v>1283.6500000000001</v>
      </c>
      <c r="G1383" s="115">
        <v>1283.7</v>
      </c>
      <c r="H1383" s="115">
        <v>1264.8</v>
      </c>
      <c r="I1383" s="115">
        <v>1032361</v>
      </c>
      <c r="J1383" s="115">
        <v>1323116849.05</v>
      </c>
      <c r="K1383" s="117">
        <v>43306</v>
      </c>
      <c r="L1383" s="115">
        <v>37192</v>
      </c>
      <c r="M1383" s="115" t="s">
        <v>1821</v>
      </c>
      <c r="N1383" s="115"/>
    </row>
    <row r="1384" spans="1:14">
      <c r="A1384" s="115" t="s">
        <v>349</v>
      </c>
      <c r="B1384" s="115" t="s">
        <v>393</v>
      </c>
      <c r="C1384" s="115">
        <v>1250</v>
      </c>
      <c r="D1384" s="115">
        <v>1269.25</v>
      </c>
      <c r="E1384" s="115">
        <v>1232.2</v>
      </c>
      <c r="F1384" s="115">
        <v>1255.6500000000001</v>
      </c>
      <c r="G1384" s="115">
        <v>1250</v>
      </c>
      <c r="H1384" s="115">
        <v>1242.3499999999999</v>
      </c>
      <c r="I1384" s="115">
        <v>8293</v>
      </c>
      <c r="J1384" s="115">
        <v>10419220.6</v>
      </c>
      <c r="K1384" s="117">
        <v>43306</v>
      </c>
      <c r="L1384" s="115">
        <v>711</v>
      </c>
      <c r="M1384" s="115" t="s">
        <v>1822</v>
      </c>
      <c r="N1384" s="115"/>
    </row>
    <row r="1385" spans="1:14">
      <c r="A1385" s="115" t="s">
        <v>3213</v>
      </c>
      <c r="B1385" s="115" t="s">
        <v>393</v>
      </c>
      <c r="C1385" s="115">
        <v>3.55</v>
      </c>
      <c r="D1385" s="115">
        <v>3.55</v>
      </c>
      <c r="E1385" s="115">
        <v>3.35</v>
      </c>
      <c r="F1385" s="115">
        <v>3.4</v>
      </c>
      <c r="G1385" s="115">
        <v>3.45</v>
      </c>
      <c r="H1385" s="115">
        <v>3.45</v>
      </c>
      <c r="I1385" s="115">
        <v>501861</v>
      </c>
      <c r="J1385" s="115">
        <v>1750495.15</v>
      </c>
      <c r="K1385" s="117">
        <v>43306</v>
      </c>
      <c r="L1385" s="115">
        <v>159</v>
      </c>
      <c r="M1385" s="115" t="s">
        <v>3214</v>
      </c>
      <c r="N1385" s="115"/>
    </row>
    <row r="1386" spans="1:14">
      <c r="A1386" s="115" t="s">
        <v>141</v>
      </c>
      <c r="B1386" s="115" t="s">
        <v>393</v>
      </c>
      <c r="C1386" s="115">
        <v>364.9</v>
      </c>
      <c r="D1386" s="115">
        <v>367.9</v>
      </c>
      <c r="E1386" s="115">
        <v>357.4</v>
      </c>
      <c r="F1386" s="115">
        <v>361.75</v>
      </c>
      <c r="G1386" s="115">
        <v>362.7</v>
      </c>
      <c r="H1386" s="115">
        <v>364.8</v>
      </c>
      <c r="I1386" s="115">
        <v>894379</v>
      </c>
      <c r="J1386" s="115">
        <v>323933545.19999999</v>
      </c>
      <c r="K1386" s="117">
        <v>43306</v>
      </c>
      <c r="L1386" s="115">
        <v>23642</v>
      </c>
      <c r="M1386" s="115" t="s">
        <v>1823</v>
      </c>
      <c r="N1386" s="115"/>
    </row>
    <row r="1387" spans="1:14">
      <c r="A1387" s="115" t="s">
        <v>2464</v>
      </c>
      <c r="B1387" s="115" t="s">
        <v>393</v>
      </c>
      <c r="C1387" s="115">
        <v>117.35</v>
      </c>
      <c r="D1387" s="115">
        <v>118.15</v>
      </c>
      <c r="E1387" s="115">
        <v>114.3</v>
      </c>
      <c r="F1387" s="115">
        <v>116.4</v>
      </c>
      <c r="G1387" s="115">
        <v>116.5</v>
      </c>
      <c r="H1387" s="115">
        <v>116.4</v>
      </c>
      <c r="I1387" s="115">
        <v>437673</v>
      </c>
      <c r="J1387" s="115">
        <v>51442995.700000003</v>
      </c>
      <c r="K1387" s="117">
        <v>43306</v>
      </c>
      <c r="L1387" s="115">
        <v>1617</v>
      </c>
      <c r="M1387" s="115" t="s">
        <v>2465</v>
      </c>
      <c r="N1387" s="115"/>
    </row>
    <row r="1388" spans="1:14">
      <c r="A1388" s="115" t="s">
        <v>1824</v>
      </c>
      <c r="B1388" s="115" t="s">
        <v>393</v>
      </c>
      <c r="C1388" s="115">
        <v>165.8</v>
      </c>
      <c r="D1388" s="115">
        <v>172.5</v>
      </c>
      <c r="E1388" s="115">
        <v>165.8</v>
      </c>
      <c r="F1388" s="115">
        <v>171</v>
      </c>
      <c r="G1388" s="115">
        <v>171.45</v>
      </c>
      <c r="H1388" s="115">
        <v>165.7</v>
      </c>
      <c r="I1388" s="115">
        <v>47303</v>
      </c>
      <c r="J1388" s="115">
        <v>8044686.1500000004</v>
      </c>
      <c r="K1388" s="117">
        <v>43306</v>
      </c>
      <c r="L1388" s="115">
        <v>955</v>
      </c>
      <c r="M1388" s="115" t="s">
        <v>1825</v>
      </c>
      <c r="N1388" s="115"/>
    </row>
    <row r="1389" spans="1:14">
      <c r="A1389" s="115" t="s">
        <v>3043</v>
      </c>
      <c r="B1389" s="115" t="s">
        <v>393</v>
      </c>
      <c r="C1389" s="115">
        <v>141.4</v>
      </c>
      <c r="D1389" s="115">
        <v>142.80000000000001</v>
      </c>
      <c r="E1389" s="115">
        <v>138.5</v>
      </c>
      <c r="F1389" s="115">
        <v>139.5</v>
      </c>
      <c r="G1389" s="115">
        <v>139.19999999999999</v>
      </c>
      <c r="H1389" s="115">
        <v>140.25</v>
      </c>
      <c r="I1389" s="115">
        <v>219658</v>
      </c>
      <c r="J1389" s="115">
        <v>30800669.550000001</v>
      </c>
      <c r="K1389" s="117">
        <v>43306</v>
      </c>
      <c r="L1389" s="115">
        <v>3624</v>
      </c>
      <c r="M1389" s="115" t="s">
        <v>3044</v>
      </c>
      <c r="N1389" s="115"/>
    </row>
    <row r="1390" spans="1:14">
      <c r="A1390" s="115" t="s">
        <v>2480</v>
      </c>
      <c r="B1390" s="115" t="s">
        <v>393</v>
      </c>
      <c r="C1390" s="115">
        <v>18.149999999999999</v>
      </c>
      <c r="D1390" s="115">
        <v>19.7</v>
      </c>
      <c r="E1390" s="115">
        <v>18.149999999999999</v>
      </c>
      <c r="F1390" s="115">
        <v>19.3</v>
      </c>
      <c r="G1390" s="115">
        <v>18.649999999999999</v>
      </c>
      <c r="H1390" s="115">
        <v>18.899999999999999</v>
      </c>
      <c r="I1390" s="115">
        <v>119479</v>
      </c>
      <c r="J1390" s="115">
        <v>2300988.7000000002</v>
      </c>
      <c r="K1390" s="117">
        <v>43306</v>
      </c>
      <c r="L1390" s="115">
        <v>151</v>
      </c>
      <c r="M1390" s="115" t="s">
        <v>2481</v>
      </c>
      <c r="N1390" s="115"/>
    </row>
    <row r="1391" spans="1:14">
      <c r="A1391" s="115" t="s">
        <v>2678</v>
      </c>
      <c r="B1391" s="115" t="s">
        <v>393</v>
      </c>
      <c r="C1391" s="115">
        <v>92.05</v>
      </c>
      <c r="D1391" s="115">
        <v>92.85</v>
      </c>
      <c r="E1391" s="115">
        <v>86</v>
      </c>
      <c r="F1391" s="115">
        <v>87.35</v>
      </c>
      <c r="G1391" s="115">
        <v>88.4</v>
      </c>
      <c r="H1391" s="115">
        <v>88.55</v>
      </c>
      <c r="I1391" s="115">
        <v>9334</v>
      </c>
      <c r="J1391" s="115">
        <v>808961.65</v>
      </c>
      <c r="K1391" s="117">
        <v>43306</v>
      </c>
      <c r="L1391" s="115">
        <v>50</v>
      </c>
      <c r="M1391" s="115" t="s">
        <v>2679</v>
      </c>
      <c r="N1391" s="115"/>
    </row>
    <row r="1392" spans="1:14">
      <c r="A1392" s="115" t="s">
        <v>2118</v>
      </c>
      <c r="B1392" s="115" t="s">
        <v>393</v>
      </c>
      <c r="C1392" s="115">
        <v>328.35</v>
      </c>
      <c r="D1392" s="115">
        <v>329</v>
      </c>
      <c r="E1392" s="115">
        <v>318</v>
      </c>
      <c r="F1392" s="115">
        <v>323.75</v>
      </c>
      <c r="G1392" s="115">
        <v>324</v>
      </c>
      <c r="H1392" s="115">
        <v>321.55</v>
      </c>
      <c r="I1392" s="115">
        <v>2720</v>
      </c>
      <c r="J1392" s="115">
        <v>878870.95</v>
      </c>
      <c r="K1392" s="117">
        <v>43306</v>
      </c>
      <c r="L1392" s="115">
        <v>128</v>
      </c>
      <c r="M1392" s="115" t="s">
        <v>2306</v>
      </c>
      <c r="N1392" s="115"/>
    </row>
    <row r="1393" spans="1:14">
      <c r="A1393" s="115" t="s">
        <v>3712</v>
      </c>
      <c r="B1393" s="115" t="s">
        <v>393</v>
      </c>
      <c r="C1393" s="115">
        <v>11</v>
      </c>
      <c r="D1393" s="115">
        <v>11.8</v>
      </c>
      <c r="E1393" s="115">
        <v>11</v>
      </c>
      <c r="F1393" s="115">
        <v>11.75</v>
      </c>
      <c r="G1393" s="115">
        <v>11.75</v>
      </c>
      <c r="H1393" s="115">
        <v>11.65</v>
      </c>
      <c r="I1393" s="115">
        <v>648</v>
      </c>
      <c r="J1393" s="115">
        <v>7518.5</v>
      </c>
      <c r="K1393" s="117">
        <v>43306</v>
      </c>
      <c r="L1393" s="115">
        <v>9</v>
      </c>
      <c r="M1393" s="115" t="s">
        <v>3713</v>
      </c>
      <c r="N1393" s="115"/>
    </row>
    <row r="1394" spans="1:14">
      <c r="A1394" s="115" t="s">
        <v>376</v>
      </c>
      <c r="B1394" s="115" t="s">
        <v>393</v>
      </c>
      <c r="C1394" s="115">
        <v>347</v>
      </c>
      <c r="D1394" s="115">
        <v>348.6</v>
      </c>
      <c r="E1394" s="115">
        <v>336.1</v>
      </c>
      <c r="F1394" s="115">
        <v>337.55</v>
      </c>
      <c r="G1394" s="115">
        <v>338.35</v>
      </c>
      <c r="H1394" s="115">
        <v>347.6</v>
      </c>
      <c r="I1394" s="115">
        <v>937567</v>
      </c>
      <c r="J1394" s="115">
        <v>319026019.80000001</v>
      </c>
      <c r="K1394" s="117">
        <v>43306</v>
      </c>
      <c r="L1394" s="115">
        <v>21330</v>
      </c>
      <c r="M1394" s="115" t="s">
        <v>2123</v>
      </c>
      <c r="N1394" s="115"/>
    </row>
    <row r="1395" spans="1:14">
      <c r="A1395" s="115" t="s">
        <v>1826</v>
      </c>
      <c r="B1395" s="115" t="s">
        <v>393</v>
      </c>
      <c r="C1395" s="115">
        <v>5.8</v>
      </c>
      <c r="D1395" s="115">
        <v>6.4</v>
      </c>
      <c r="E1395" s="115">
        <v>5.7</v>
      </c>
      <c r="F1395" s="115">
        <v>5.75</v>
      </c>
      <c r="G1395" s="115">
        <v>5.7</v>
      </c>
      <c r="H1395" s="115">
        <v>5.8</v>
      </c>
      <c r="I1395" s="115">
        <v>9847943</v>
      </c>
      <c r="J1395" s="115">
        <v>59615009.649999999</v>
      </c>
      <c r="K1395" s="117">
        <v>43306</v>
      </c>
      <c r="L1395" s="115">
        <v>6792</v>
      </c>
      <c r="M1395" s="115" t="s">
        <v>1827</v>
      </c>
      <c r="N1395" s="115"/>
    </row>
    <row r="1396" spans="1:14">
      <c r="A1396" s="115" t="s">
        <v>1828</v>
      </c>
      <c r="B1396" s="115" t="s">
        <v>393</v>
      </c>
      <c r="C1396" s="115">
        <v>294.89999999999998</v>
      </c>
      <c r="D1396" s="115">
        <v>299.89999999999998</v>
      </c>
      <c r="E1396" s="115">
        <v>291.3</v>
      </c>
      <c r="F1396" s="115">
        <v>296.60000000000002</v>
      </c>
      <c r="G1396" s="115">
        <v>296.10000000000002</v>
      </c>
      <c r="H1396" s="115">
        <v>291.3</v>
      </c>
      <c r="I1396" s="115">
        <v>33842</v>
      </c>
      <c r="J1396" s="115">
        <v>10029344.199999999</v>
      </c>
      <c r="K1396" s="117">
        <v>43306</v>
      </c>
      <c r="L1396" s="115">
        <v>1450</v>
      </c>
      <c r="M1396" s="115" t="s">
        <v>1829</v>
      </c>
      <c r="N1396" s="115"/>
    </row>
    <row r="1397" spans="1:14">
      <c r="A1397" s="115" t="s">
        <v>1830</v>
      </c>
      <c r="B1397" s="115" t="s">
        <v>393</v>
      </c>
      <c r="C1397" s="115">
        <v>457.05</v>
      </c>
      <c r="D1397" s="115">
        <v>467</v>
      </c>
      <c r="E1397" s="115">
        <v>454.7</v>
      </c>
      <c r="F1397" s="115">
        <v>457.45</v>
      </c>
      <c r="G1397" s="115">
        <v>456</v>
      </c>
      <c r="H1397" s="115">
        <v>461.1</v>
      </c>
      <c r="I1397" s="115">
        <v>19117</v>
      </c>
      <c r="J1397" s="115">
        <v>8838400.4499999993</v>
      </c>
      <c r="K1397" s="117">
        <v>43306</v>
      </c>
      <c r="L1397" s="115">
        <v>871</v>
      </c>
      <c r="M1397" s="115" t="s">
        <v>1831</v>
      </c>
      <c r="N1397" s="115"/>
    </row>
    <row r="1398" spans="1:14">
      <c r="A1398" s="115" t="s">
        <v>3215</v>
      </c>
      <c r="B1398" s="115" t="s">
        <v>3237</v>
      </c>
      <c r="C1398" s="115">
        <v>0.45</v>
      </c>
      <c r="D1398" s="115">
        <v>0.5</v>
      </c>
      <c r="E1398" s="115">
        <v>0.45</v>
      </c>
      <c r="F1398" s="115">
        <v>0.5</v>
      </c>
      <c r="G1398" s="115">
        <v>0.5</v>
      </c>
      <c r="H1398" s="115">
        <v>0.5</v>
      </c>
      <c r="I1398" s="115">
        <v>51175</v>
      </c>
      <c r="J1398" s="115">
        <v>23148.6</v>
      </c>
      <c r="K1398" s="117">
        <v>43306</v>
      </c>
      <c r="L1398" s="115">
        <v>18</v>
      </c>
      <c r="M1398" s="115" t="s">
        <v>3216</v>
      </c>
      <c r="N1398" s="115"/>
    </row>
    <row r="1399" spans="1:14">
      <c r="A1399" s="115" t="s">
        <v>1832</v>
      </c>
      <c r="B1399" s="115" t="s">
        <v>393</v>
      </c>
      <c r="C1399" s="115">
        <v>13.2</v>
      </c>
      <c r="D1399" s="115">
        <v>13.7</v>
      </c>
      <c r="E1399" s="115">
        <v>12.85</v>
      </c>
      <c r="F1399" s="115">
        <v>13.7</v>
      </c>
      <c r="G1399" s="115">
        <v>13.7</v>
      </c>
      <c r="H1399" s="115">
        <v>13.05</v>
      </c>
      <c r="I1399" s="115">
        <v>1648362</v>
      </c>
      <c r="J1399" s="115">
        <v>22274806.25</v>
      </c>
      <c r="K1399" s="117">
        <v>43306</v>
      </c>
      <c r="L1399" s="115">
        <v>1275</v>
      </c>
      <c r="M1399" s="115" t="s">
        <v>1833</v>
      </c>
      <c r="N1399" s="115"/>
    </row>
    <row r="1400" spans="1:14">
      <c r="A1400" s="115" t="s">
        <v>1834</v>
      </c>
      <c r="B1400" s="115" t="s">
        <v>393</v>
      </c>
      <c r="C1400" s="115">
        <v>762</v>
      </c>
      <c r="D1400" s="115">
        <v>774</v>
      </c>
      <c r="E1400" s="115">
        <v>740.1</v>
      </c>
      <c r="F1400" s="115">
        <v>754.25</v>
      </c>
      <c r="G1400" s="115">
        <v>751</v>
      </c>
      <c r="H1400" s="115">
        <v>759</v>
      </c>
      <c r="I1400" s="115">
        <v>292</v>
      </c>
      <c r="J1400" s="115">
        <v>220683.5</v>
      </c>
      <c r="K1400" s="117">
        <v>43306</v>
      </c>
      <c r="L1400" s="115">
        <v>76</v>
      </c>
      <c r="M1400" s="115" t="s">
        <v>1835</v>
      </c>
      <c r="N1400" s="115"/>
    </row>
    <row r="1401" spans="1:14">
      <c r="A1401" s="115" t="s">
        <v>1836</v>
      </c>
      <c r="B1401" s="115" t="s">
        <v>393</v>
      </c>
      <c r="C1401" s="115">
        <v>3997.95</v>
      </c>
      <c r="D1401" s="115">
        <v>4070</v>
      </c>
      <c r="E1401" s="115">
        <v>3812.2</v>
      </c>
      <c r="F1401" s="115">
        <v>3901.2</v>
      </c>
      <c r="G1401" s="115">
        <v>3950</v>
      </c>
      <c r="H1401" s="115">
        <v>3961.35</v>
      </c>
      <c r="I1401" s="115">
        <v>997</v>
      </c>
      <c r="J1401" s="115">
        <v>3888340.25</v>
      </c>
      <c r="K1401" s="117">
        <v>43306</v>
      </c>
      <c r="L1401" s="115">
        <v>385</v>
      </c>
      <c r="M1401" s="115" t="s">
        <v>1837</v>
      </c>
      <c r="N1401" s="115"/>
    </row>
    <row r="1402" spans="1:14">
      <c r="A1402" s="115" t="s">
        <v>1838</v>
      </c>
      <c r="B1402" s="115" t="s">
        <v>393</v>
      </c>
      <c r="C1402" s="115">
        <v>2.1</v>
      </c>
      <c r="D1402" s="115">
        <v>2.15</v>
      </c>
      <c r="E1402" s="115">
        <v>2.0499999999999998</v>
      </c>
      <c r="F1402" s="115">
        <v>2.0499999999999998</v>
      </c>
      <c r="G1402" s="115">
        <v>2.0499999999999998</v>
      </c>
      <c r="H1402" s="115">
        <v>2.1</v>
      </c>
      <c r="I1402" s="115">
        <v>232690</v>
      </c>
      <c r="J1402" s="115">
        <v>489011.1</v>
      </c>
      <c r="K1402" s="117">
        <v>43306</v>
      </c>
      <c r="L1402" s="115">
        <v>1352</v>
      </c>
      <c r="M1402" s="115" t="s">
        <v>1839</v>
      </c>
      <c r="N1402" s="115"/>
    </row>
    <row r="1403" spans="1:14">
      <c r="A1403" s="115" t="s">
        <v>3079</v>
      </c>
      <c r="B1403" s="115" t="s">
        <v>393</v>
      </c>
      <c r="C1403" s="115">
        <v>1544.95</v>
      </c>
      <c r="D1403" s="115">
        <v>1559.2</v>
      </c>
      <c r="E1403" s="115">
        <v>1488</v>
      </c>
      <c r="F1403" s="115">
        <v>1502.3</v>
      </c>
      <c r="G1403" s="115">
        <v>1500</v>
      </c>
      <c r="H1403" s="115">
        <v>1530.85</v>
      </c>
      <c r="I1403" s="115">
        <v>65463</v>
      </c>
      <c r="J1403" s="115">
        <v>98687080.549999997</v>
      </c>
      <c r="K1403" s="117">
        <v>43306</v>
      </c>
      <c r="L1403" s="115">
        <v>5335</v>
      </c>
      <c r="M1403" s="115" t="s">
        <v>3080</v>
      </c>
      <c r="N1403" s="115"/>
    </row>
    <row r="1404" spans="1:14">
      <c r="A1404" s="115" t="s">
        <v>3385</v>
      </c>
      <c r="B1404" s="115" t="s">
        <v>393</v>
      </c>
      <c r="C1404" s="115">
        <v>112</v>
      </c>
      <c r="D1404" s="115">
        <v>117.95</v>
      </c>
      <c r="E1404" s="115">
        <v>112</v>
      </c>
      <c r="F1404" s="115">
        <v>117.95</v>
      </c>
      <c r="G1404" s="115">
        <v>117.95</v>
      </c>
      <c r="H1404" s="115">
        <v>112.35</v>
      </c>
      <c r="I1404" s="115">
        <v>37631</v>
      </c>
      <c r="J1404" s="115">
        <v>4427381.25</v>
      </c>
      <c r="K1404" s="117">
        <v>43306</v>
      </c>
      <c r="L1404" s="115">
        <v>296</v>
      </c>
      <c r="M1404" s="115" t="s">
        <v>3386</v>
      </c>
      <c r="N1404" s="115"/>
    </row>
    <row r="1405" spans="1:14">
      <c r="A1405" s="115" t="s">
        <v>2680</v>
      </c>
      <c r="B1405" s="115" t="s">
        <v>393</v>
      </c>
      <c r="C1405" s="115">
        <v>431</v>
      </c>
      <c r="D1405" s="115">
        <v>447.9</v>
      </c>
      <c r="E1405" s="115">
        <v>431</v>
      </c>
      <c r="F1405" s="115">
        <v>437.15</v>
      </c>
      <c r="G1405" s="115">
        <v>436</v>
      </c>
      <c r="H1405" s="115">
        <v>437.8</v>
      </c>
      <c r="I1405" s="115">
        <v>952</v>
      </c>
      <c r="J1405" s="115">
        <v>420669.35</v>
      </c>
      <c r="K1405" s="117">
        <v>43306</v>
      </c>
      <c r="L1405" s="115">
        <v>93</v>
      </c>
      <c r="M1405" s="115" t="s">
        <v>2681</v>
      </c>
      <c r="N1405" s="115"/>
    </row>
    <row r="1406" spans="1:14">
      <c r="A1406" s="115" t="s">
        <v>1840</v>
      </c>
      <c r="B1406" s="115" t="s">
        <v>393</v>
      </c>
      <c r="C1406" s="115">
        <v>640.9</v>
      </c>
      <c r="D1406" s="115">
        <v>648</v>
      </c>
      <c r="E1406" s="115">
        <v>632.85</v>
      </c>
      <c r="F1406" s="115">
        <v>634.25</v>
      </c>
      <c r="G1406" s="115">
        <v>634.5</v>
      </c>
      <c r="H1406" s="115">
        <v>640.9</v>
      </c>
      <c r="I1406" s="115">
        <v>50106</v>
      </c>
      <c r="J1406" s="115">
        <v>32064487.149999999</v>
      </c>
      <c r="K1406" s="117">
        <v>43306</v>
      </c>
      <c r="L1406" s="115">
        <v>3146</v>
      </c>
      <c r="M1406" s="115" t="s">
        <v>1841</v>
      </c>
      <c r="N1406" s="115"/>
    </row>
    <row r="1407" spans="1:14">
      <c r="A1407" s="115" t="s">
        <v>1842</v>
      </c>
      <c r="B1407" s="115" t="s">
        <v>393</v>
      </c>
      <c r="C1407" s="115">
        <v>56.75</v>
      </c>
      <c r="D1407" s="115">
        <v>57.3</v>
      </c>
      <c r="E1407" s="115">
        <v>55.55</v>
      </c>
      <c r="F1407" s="115">
        <v>55.8</v>
      </c>
      <c r="G1407" s="115">
        <v>55.7</v>
      </c>
      <c r="H1407" s="115">
        <v>55.65</v>
      </c>
      <c r="I1407" s="115">
        <v>244819</v>
      </c>
      <c r="J1407" s="115">
        <v>13819730.949999999</v>
      </c>
      <c r="K1407" s="117">
        <v>43306</v>
      </c>
      <c r="L1407" s="115">
        <v>999</v>
      </c>
      <c r="M1407" s="115" t="s">
        <v>1843</v>
      </c>
      <c r="N1407" s="115"/>
    </row>
    <row r="1408" spans="1:14">
      <c r="A1408" s="115" t="s">
        <v>1844</v>
      </c>
      <c r="B1408" s="115" t="s">
        <v>393</v>
      </c>
      <c r="C1408" s="115">
        <v>2.95</v>
      </c>
      <c r="D1408" s="115">
        <v>2.95</v>
      </c>
      <c r="E1408" s="115">
        <v>2.75</v>
      </c>
      <c r="F1408" s="115">
        <v>2.85</v>
      </c>
      <c r="G1408" s="115">
        <v>2.75</v>
      </c>
      <c r="H1408" s="115">
        <v>2.85</v>
      </c>
      <c r="I1408" s="115">
        <v>1090769</v>
      </c>
      <c r="J1408" s="115">
        <v>3155673.75</v>
      </c>
      <c r="K1408" s="117">
        <v>43306</v>
      </c>
      <c r="L1408" s="115">
        <v>517</v>
      </c>
      <c r="M1408" s="115" t="s">
        <v>2269</v>
      </c>
      <c r="N1408" s="115"/>
    </row>
    <row r="1409" spans="1:14">
      <c r="A1409" s="115" t="s">
        <v>142</v>
      </c>
      <c r="B1409" s="115" t="s">
        <v>393</v>
      </c>
      <c r="C1409" s="115">
        <v>566.4</v>
      </c>
      <c r="D1409" s="115">
        <v>567.35</v>
      </c>
      <c r="E1409" s="115">
        <v>555.5</v>
      </c>
      <c r="F1409" s="115">
        <v>558.15</v>
      </c>
      <c r="G1409" s="115">
        <v>555.54999999999995</v>
      </c>
      <c r="H1409" s="115">
        <v>562.70000000000005</v>
      </c>
      <c r="I1409" s="115">
        <v>2161490</v>
      </c>
      <c r="J1409" s="115">
        <v>1211095170.25</v>
      </c>
      <c r="K1409" s="117">
        <v>43306</v>
      </c>
      <c r="L1409" s="115">
        <v>43763</v>
      </c>
      <c r="M1409" s="115" t="s">
        <v>1845</v>
      </c>
      <c r="N1409" s="115"/>
    </row>
    <row r="1410" spans="1:14">
      <c r="A1410" s="115" t="s">
        <v>1846</v>
      </c>
      <c r="B1410" s="115" t="s">
        <v>393</v>
      </c>
      <c r="C1410" s="115">
        <v>402</v>
      </c>
      <c r="D1410" s="115">
        <v>408</v>
      </c>
      <c r="E1410" s="115">
        <v>394</v>
      </c>
      <c r="F1410" s="115">
        <v>400</v>
      </c>
      <c r="G1410" s="115">
        <v>397</v>
      </c>
      <c r="H1410" s="115">
        <v>400.35</v>
      </c>
      <c r="I1410" s="115">
        <v>150104</v>
      </c>
      <c r="J1410" s="115">
        <v>60581946.049999997</v>
      </c>
      <c r="K1410" s="117">
        <v>43306</v>
      </c>
      <c r="L1410" s="115">
        <v>3584</v>
      </c>
      <c r="M1410" s="115" t="s">
        <v>2484</v>
      </c>
      <c r="N1410" s="115"/>
    </row>
    <row r="1411" spans="1:14">
      <c r="A1411" s="115" t="s">
        <v>143</v>
      </c>
      <c r="B1411" s="115" t="s">
        <v>393</v>
      </c>
      <c r="C1411" s="115">
        <v>788</v>
      </c>
      <c r="D1411" s="115">
        <v>792.25</v>
      </c>
      <c r="E1411" s="115">
        <v>758.6</v>
      </c>
      <c r="F1411" s="115">
        <v>765.45</v>
      </c>
      <c r="G1411" s="115">
        <v>761.35</v>
      </c>
      <c r="H1411" s="115">
        <v>787.6</v>
      </c>
      <c r="I1411" s="115">
        <v>1771204</v>
      </c>
      <c r="J1411" s="115">
        <v>1367888067.9000001</v>
      </c>
      <c r="K1411" s="117">
        <v>43306</v>
      </c>
      <c r="L1411" s="115">
        <v>30275</v>
      </c>
      <c r="M1411" s="115" t="s">
        <v>1847</v>
      </c>
      <c r="N1411" s="115"/>
    </row>
    <row r="1412" spans="1:14">
      <c r="A1412" s="115" t="s">
        <v>1848</v>
      </c>
      <c r="B1412" s="115" t="s">
        <v>393</v>
      </c>
      <c r="C1412" s="115">
        <v>131.94999999999999</v>
      </c>
      <c r="D1412" s="115">
        <v>132.44999999999999</v>
      </c>
      <c r="E1412" s="115">
        <v>129.15</v>
      </c>
      <c r="F1412" s="115">
        <v>129.85</v>
      </c>
      <c r="G1412" s="115">
        <v>130.30000000000001</v>
      </c>
      <c r="H1412" s="115">
        <v>129.9</v>
      </c>
      <c r="I1412" s="115">
        <v>3545</v>
      </c>
      <c r="J1412" s="115">
        <v>461552.7</v>
      </c>
      <c r="K1412" s="117">
        <v>43306</v>
      </c>
      <c r="L1412" s="115">
        <v>152</v>
      </c>
      <c r="M1412" s="115" t="s">
        <v>1849</v>
      </c>
      <c r="N1412" s="115"/>
    </row>
    <row r="1413" spans="1:14">
      <c r="A1413" s="115" t="s">
        <v>3387</v>
      </c>
      <c r="B1413" s="115" t="s">
        <v>393</v>
      </c>
      <c r="C1413" s="115">
        <v>5.9</v>
      </c>
      <c r="D1413" s="115">
        <v>5.9</v>
      </c>
      <c r="E1413" s="115">
        <v>5.9</v>
      </c>
      <c r="F1413" s="115">
        <v>5.9</v>
      </c>
      <c r="G1413" s="115">
        <v>5.9</v>
      </c>
      <c r="H1413" s="115">
        <v>5.65</v>
      </c>
      <c r="I1413" s="115">
        <v>802</v>
      </c>
      <c r="J1413" s="115">
        <v>4731.8</v>
      </c>
      <c r="K1413" s="117">
        <v>43306</v>
      </c>
      <c r="L1413" s="115">
        <v>5</v>
      </c>
      <c r="M1413" s="115" t="s">
        <v>3388</v>
      </c>
      <c r="N1413" s="115"/>
    </row>
    <row r="1414" spans="1:14">
      <c r="A1414" s="115" t="s">
        <v>1850</v>
      </c>
      <c r="B1414" s="115" t="s">
        <v>393</v>
      </c>
      <c r="C1414" s="115">
        <v>270.05</v>
      </c>
      <c r="D1414" s="115">
        <v>285</v>
      </c>
      <c r="E1414" s="115">
        <v>270.05</v>
      </c>
      <c r="F1414" s="115">
        <v>277.35000000000002</v>
      </c>
      <c r="G1414" s="115">
        <v>280.25</v>
      </c>
      <c r="H1414" s="115">
        <v>274.10000000000002</v>
      </c>
      <c r="I1414" s="115">
        <v>4397</v>
      </c>
      <c r="J1414" s="115">
        <v>1213458.1000000001</v>
      </c>
      <c r="K1414" s="117">
        <v>43306</v>
      </c>
      <c r="L1414" s="115">
        <v>341</v>
      </c>
      <c r="M1414" s="115" t="s">
        <v>1851</v>
      </c>
      <c r="N1414" s="115"/>
    </row>
    <row r="1415" spans="1:14">
      <c r="A1415" s="115" t="s">
        <v>1852</v>
      </c>
      <c r="B1415" s="115" t="s">
        <v>393</v>
      </c>
      <c r="C1415" s="115">
        <v>257.89999999999998</v>
      </c>
      <c r="D1415" s="115">
        <v>260</v>
      </c>
      <c r="E1415" s="115">
        <v>253.6</v>
      </c>
      <c r="F1415" s="115">
        <v>256.45</v>
      </c>
      <c r="G1415" s="115">
        <v>257.95</v>
      </c>
      <c r="H1415" s="115">
        <v>252.3</v>
      </c>
      <c r="I1415" s="115">
        <v>21430</v>
      </c>
      <c r="J1415" s="115">
        <v>5513546.5499999998</v>
      </c>
      <c r="K1415" s="117">
        <v>43306</v>
      </c>
      <c r="L1415" s="115">
        <v>2261</v>
      </c>
      <c r="M1415" s="115" t="s">
        <v>1853</v>
      </c>
      <c r="N1415" s="115"/>
    </row>
    <row r="1416" spans="1:14">
      <c r="A1416" s="115" t="s">
        <v>1854</v>
      </c>
      <c r="B1416" s="115" t="s">
        <v>393</v>
      </c>
      <c r="C1416" s="115">
        <v>1220.6500000000001</v>
      </c>
      <c r="D1416" s="115">
        <v>1226.95</v>
      </c>
      <c r="E1416" s="115">
        <v>1205</v>
      </c>
      <c r="F1416" s="115">
        <v>1206.5</v>
      </c>
      <c r="G1416" s="115">
        <v>1205</v>
      </c>
      <c r="H1416" s="115">
        <v>1220.6500000000001</v>
      </c>
      <c r="I1416" s="115">
        <v>7080</v>
      </c>
      <c r="J1416" s="115">
        <v>8582597.5</v>
      </c>
      <c r="K1416" s="117">
        <v>43306</v>
      </c>
      <c r="L1416" s="115">
        <v>777</v>
      </c>
      <c r="M1416" s="115" t="s">
        <v>1855</v>
      </c>
      <c r="N1416" s="115"/>
    </row>
    <row r="1417" spans="1:14">
      <c r="A1417" s="115" t="s">
        <v>2682</v>
      </c>
      <c r="B1417" s="115" t="s">
        <v>393</v>
      </c>
      <c r="C1417" s="115">
        <v>31.75</v>
      </c>
      <c r="D1417" s="115">
        <v>31.75</v>
      </c>
      <c r="E1417" s="115">
        <v>31.75</v>
      </c>
      <c r="F1417" s="115">
        <v>31.75</v>
      </c>
      <c r="G1417" s="115">
        <v>31.75</v>
      </c>
      <c r="H1417" s="115">
        <v>30.25</v>
      </c>
      <c r="I1417" s="115">
        <v>4354</v>
      </c>
      <c r="J1417" s="115">
        <v>138239.5</v>
      </c>
      <c r="K1417" s="117">
        <v>43306</v>
      </c>
      <c r="L1417" s="115">
        <v>12</v>
      </c>
      <c r="M1417" s="115" t="s">
        <v>2683</v>
      </c>
      <c r="N1417" s="115"/>
    </row>
    <row r="1418" spans="1:14">
      <c r="A1418" s="115" t="s">
        <v>3389</v>
      </c>
      <c r="B1418" s="115" t="s">
        <v>3237</v>
      </c>
      <c r="C1418" s="115">
        <v>0.6</v>
      </c>
      <c r="D1418" s="115">
        <v>0.65</v>
      </c>
      <c r="E1418" s="115">
        <v>0.55000000000000004</v>
      </c>
      <c r="F1418" s="115">
        <v>0.6</v>
      </c>
      <c r="G1418" s="115">
        <v>0.6</v>
      </c>
      <c r="H1418" s="115">
        <v>0.6</v>
      </c>
      <c r="I1418" s="115">
        <v>46449</v>
      </c>
      <c r="J1418" s="115">
        <v>27788.45</v>
      </c>
      <c r="K1418" s="117">
        <v>43306</v>
      </c>
      <c r="L1418" s="115">
        <v>41</v>
      </c>
      <c r="M1418" s="115" t="s">
        <v>3390</v>
      </c>
      <c r="N1418" s="115"/>
    </row>
    <row r="1419" spans="1:14">
      <c r="A1419" s="115" t="s">
        <v>3777</v>
      </c>
      <c r="B1419" s="115" t="s">
        <v>3237</v>
      </c>
      <c r="C1419" s="115">
        <v>1.95</v>
      </c>
      <c r="D1419" s="115">
        <v>1.95</v>
      </c>
      <c r="E1419" s="115">
        <v>1.95</v>
      </c>
      <c r="F1419" s="115">
        <v>1.95</v>
      </c>
      <c r="G1419" s="115">
        <v>1.95</v>
      </c>
      <c r="H1419" s="115">
        <v>1.9</v>
      </c>
      <c r="I1419" s="115">
        <v>1</v>
      </c>
      <c r="J1419" s="115">
        <v>1.95</v>
      </c>
      <c r="K1419" s="117">
        <v>43306</v>
      </c>
      <c r="L1419" s="115">
        <v>1</v>
      </c>
      <c r="M1419" s="115" t="s">
        <v>3778</v>
      </c>
      <c r="N1419" s="115"/>
    </row>
    <row r="1420" spans="1:14">
      <c r="A1420" s="115" t="s">
        <v>3045</v>
      </c>
      <c r="B1420" s="115" t="s">
        <v>393</v>
      </c>
      <c r="C1420" s="115">
        <v>8.6999999999999993</v>
      </c>
      <c r="D1420" s="115">
        <v>8.9499999999999993</v>
      </c>
      <c r="E1420" s="115">
        <v>8.5</v>
      </c>
      <c r="F1420" s="115">
        <v>8.9</v>
      </c>
      <c r="G1420" s="115">
        <v>8.9499999999999993</v>
      </c>
      <c r="H1420" s="115">
        <v>8.6999999999999993</v>
      </c>
      <c r="I1420" s="115">
        <v>11280</v>
      </c>
      <c r="J1420" s="115">
        <v>98887.15</v>
      </c>
      <c r="K1420" s="117">
        <v>43306</v>
      </c>
      <c r="L1420" s="115">
        <v>57</v>
      </c>
      <c r="M1420" s="115" t="s">
        <v>3046</v>
      </c>
      <c r="N1420" s="115"/>
    </row>
    <row r="1421" spans="1:14">
      <c r="A1421" s="115" t="s">
        <v>3047</v>
      </c>
      <c r="B1421" s="115" t="s">
        <v>393</v>
      </c>
      <c r="C1421" s="115">
        <v>4.8</v>
      </c>
      <c r="D1421" s="115">
        <v>4.9000000000000004</v>
      </c>
      <c r="E1421" s="115">
        <v>4.7</v>
      </c>
      <c r="F1421" s="115">
        <v>4.9000000000000004</v>
      </c>
      <c r="G1421" s="115">
        <v>4.9000000000000004</v>
      </c>
      <c r="H1421" s="115">
        <v>4.9000000000000004</v>
      </c>
      <c r="I1421" s="115">
        <v>18919</v>
      </c>
      <c r="J1421" s="115">
        <v>91671.5</v>
      </c>
      <c r="K1421" s="117">
        <v>43306</v>
      </c>
      <c r="L1421" s="115">
        <v>39</v>
      </c>
      <c r="M1421" s="115" t="s">
        <v>3048</v>
      </c>
      <c r="N1421" s="115"/>
    </row>
    <row r="1422" spans="1:14">
      <c r="A1422" s="115" t="s">
        <v>1856</v>
      </c>
      <c r="B1422" s="115" t="s">
        <v>393</v>
      </c>
      <c r="C1422" s="115">
        <v>48</v>
      </c>
      <c r="D1422" s="115">
        <v>49.9</v>
      </c>
      <c r="E1422" s="115">
        <v>46.55</v>
      </c>
      <c r="F1422" s="115">
        <v>48.95</v>
      </c>
      <c r="G1422" s="115">
        <v>49</v>
      </c>
      <c r="H1422" s="115">
        <v>47.05</v>
      </c>
      <c r="I1422" s="115">
        <v>11470</v>
      </c>
      <c r="J1422" s="115">
        <v>557471.25</v>
      </c>
      <c r="K1422" s="117">
        <v>43306</v>
      </c>
      <c r="L1422" s="115">
        <v>105</v>
      </c>
      <c r="M1422" s="115" t="s">
        <v>1857</v>
      </c>
      <c r="N1422" s="115"/>
    </row>
    <row r="1423" spans="1:14">
      <c r="A1423" s="115" t="s">
        <v>1858</v>
      </c>
      <c r="B1423" s="115" t="s">
        <v>393</v>
      </c>
      <c r="C1423" s="115">
        <v>351.9</v>
      </c>
      <c r="D1423" s="115">
        <v>359.8</v>
      </c>
      <c r="E1423" s="115">
        <v>350</v>
      </c>
      <c r="F1423" s="115">
        <v>353.6</v>
      </c>
      <c r="G1423" s="115">
        <v>352</v>
      </c>
      <c r="H1423" s="115">
        <v>350.1</v>
      </c>
      <c r="I1423" s="115">
        <v>88030</v>
      </c>
      <c r="J1423" s="115">
        <v>31233852.25</v>
      </c>
      <c r="K1423" s="117">
        <v>43306</v>
      </c>
      <c r="L1423" s="115">
        <v>2068</v>
      </c>
      <c r="M1423" s="115" t="s">
        <v>1859</v>
      </c>
      <c r="N1423" s="115"/>
    </row>
    <row r="1424" spans="1:14">
      <c r="A1424" s="115" t="s">
        <v>1860</v>
      </c>
      <c r="B1424" s="115" t="s">
        <v>393</v>
      </c>
      <c r="C1424" s="115">
        <v>53.2</v>
      </c>
      <c r="D1424" s="115">
        <v>53.7</v>
      </c>
      <c r="E1424" s="115">
        <v>51.1</v>
      </c>
      <c r="F1424" s="115">
        <v>51.55</v>
      </c>
      <c r="G1424" s="115">
        <v>51.15</v>
      </c>
      <c r="H1424" s="115">
        <v>52.35</v>
      </c>
      <c r="I1424" s="115">
        <v>14535</v>
      </c>
      <c r="J1424" s="115">
        <v>758681.8</v>
      </c>
      <c r="K1424" s="117">
        <v>43306</v>
      </c>
      <c r="L1424" s="115">
        <v>215</v>
      </c>
      <c r="M1424" s="115" t="s">
        <v>2614</v>
      </c>
      <c r="N1424" s="115"/>
    </row>
    <row r="1425" spans="1:14">
      <c r="A1425" s="115" t="s">
        <v>380</v>
      </c>
      <c r="B1425" s="115" t="s">
        <v>393</v>
      </c>
      <c r="C1425" s="115">
        <v>240.05</v>
      </c>
      <c r="D1425" s="115">
        <v>241.8</v>
      </c>
      <c r="E1425" s="115">
        <v>230</v>
      </c>
      <c r="F1425" s="115">
        <v>231.2</v>
      </c>
      <c r="G1425" s="115">
        <v>231.55</v>
      </c>
      <c r="H1425" s="115">
        <v>238.65</v>
      </c>
      <c r="I1425" s="115">
        <v>382144</v>
      </c>
      <c r="J1425" s="115">
        <v>90049138.849999994</v>
      </c>
      <c r="K1425" s="117">
        <v>43306</v>
      </c>
      <c r="L1425" s="115">
        <v>5636</v>
      </c>
      <c r="M1425" s="115" t="s">
        <v>1861</v>
      </c>
      <c r="N1425" s="115"/>
    </row>
    <row r="1426" spans="1:14">
      <c r="A1426" s="115" t="s">
        <v>1862</v>
      </c>
      <c r="B1426" s="115" t="s">
        <v>393</v>
      </c>
      <c r="C1426" s="115">
        <v>8.4499999999999993</v>
      </c>
      <c r="D1426" s="115">
        <v>8.65</v>
      </c>
      <c r="E1426" s="115">
        <v>7.95</v>
      </c>
      <c r="F1426" s="115">
        <v>8.0500000000000007</v>
      </c>
      <c r="G1426" s="115">
        <v>8.1</v>
      </c>
      <c r="H1426" s="115">
        <v>8.4</v>
      </c>
      <c r="I1426" s="115">
        <v>80320063</v>
      </c>
      <c r="J1426" s="115">
        <v>670329591.35000002</v>
      </c>
      <c r="K1426" s="117">
        <v>43306</v>
      </c>
      <c r="L1426" s="115">
        <v>56142</v>
      </c>
      <c r="M1426" s="115" t="s">
        <v>1863</v>
      </c>
      <c r="N1426" s="115"/>
    </row>
    <row r="1427" spans="1:14">
      <c r="A1427" s="115" t="s">
        <v>1864</v>
      </c>
      <c r="B1427" s="115" t="s">
        <v>393</v>
      </c>
      <c r="C1427" s="115">
        <v>164.05</v>
      </c>
      <c r="D1427" s="115">
        <v>164.95</v>
      </c>
      <c r="E1427" s="115">
        <v>159.44999999999999</v>
      </c>
      <c r="F1427" s="115">
        <v>160.69999999999999</v>
      </c>
      <c r="G1427" s="115">
        <v>160</v>
      </c>
      <c r="H1427" s="115">
        <v>163.69999999999999</v>
      </c>
      <c r="I1427" s="115">
        <v>90867</v>
      </c>
      <c r="J1427" s="115">
        <v>14692125.6</v>
      </c>
      <c r="K1427" s="117">
        <v>43306</v>
      </c>
      <c r="L1427" s="115">
        <v>1377</v>
      </c>
      <c r="M1427" s="115" t="s">
        <v>1865</v>
      </c>
      <c r="N1427" s="115"/>
    </row>
    <row r="1428" spans="1:14">
      <c r="A1428" s="115" t="s">
        <v>1866</v>
      </c>
      <c r="B1428" s="115" t="s">
        <v>393</v>
      </c>
      <c r="C1428" s="115">
        <v>1755.55</v>
      </c>
      <c r="D1428" s="115">
        <v>1777.3</v>
      </c>
      <c r="E1428" s="115">
        <v>1720</v>
      </c>
      <c r="F1428" s="115">
        <v>1748.5</v>
      </c>
      <c r="G1428" s="115">
        <v>1730</v>
      </c>
      <c r="H1428" s="115">
        <v>1729.7</v>
      </c>
      <c r="I1428" s="115">
        <v>3065</v>
      </c>
      <c r="J1428" s="115">
        <v>5369894.5499999998</v>
      </c>
      <c r="K1428" s="117">
        <v>43306</v>
      </c>
      <c r="L1428" s="115">
        <v>343</v>
      </c>
      <c r="M1428" s="115" t="s">
        <v>1867</v>
      </c>
      <c r="N1428" s="115"/>
    </row>
    <row r="1429" spans="1:14">
      <c r="A1429" s="115" t="s">
        <v>1868</v>
      </c>
      <c r="B1429" s="115" t="s">
        <v>393</v>
      </c>
      <c r="C1429" s="115">
        <v>310</v>
      </c>
      <c r="D1429" s="115">
        <v>313</v>
      </c>
      <c r="E1429" s="115">
        <v>304</v>
      </c>
      <c r="F1429" s="115">
        <v>304.45</v>
      </c>
      <c r="G1429" s="115">
        <v>304.39999999999998</v>
      </c>
      <c r="H1429" s="115">
        <v>313</v>
      </c>
      <c r="I1429" s="115">
        <v>4108</v>
      </c>
      <c r="J1429" s="115">
        <v>1255416.05</v>
      </c>
      <c r="K1429" s="117">
        <v>43306</v>
      </c>
      <c r="L1429" s="115">
        <v>299</v>
      </c>
      <c r="M1429" s="115" t="s">
        <v>1869</v>
      </c>
      <c r="N1429" s="115"/>
    </row>
    <row r="1430" spans="1:14">
      <c r="A1430" s="115" t="s">
        <v>1870</v>
      </c>
      <c r="B1430" s="115" t="s">
        <v>393</v>
      </c>
      <c r="C1430" s="115">
        <v>1211</v>
      </c>
      <c r="D1430" s="115">
        <v>1218.95</v>
      </c>
      <c r="E1430" s="115">
        <v>1125.25</v>
      </c>
      <c r="F1430" s="115">
        <v>1137.25</v>
      </c>
      <c r="G1430" s="115">
        <v>1129</v>
      </c>
      <c r="H1430" s="115">
        <v>1399.75</v>
      </c>
      <c r="I1430" s="115">
        <v>658227</v>
      </c>
      <c r="J1430" s="115">
        <v>766938254.60000002</v>
      </c>
      <c r="K1430" s="117">
        <v>43306</v>
      </c>
      <c r="L1430" s="115">
        <v>52803</v>
      </c>
      <c r="M1430" s="115" t="s">
        <v>1871</v>
      </c>
      <c r="N1430" s="115"/>
    </row>
    <row r="1431" spans="1:14">
      <c r="A1431" s="115" t="s">
        <v>1872</v>
      </c>
      <c r="B1431" s="115" t="s">
        <v>393</v>
      </c>
      <c r="C1431" s="115">
        <v>4.1500000000000004</v>
      </c>
      <c r="D1431" s="115">
        <v>4.8</v>
      </c>
      <c r="E1431" s="115">
        <v>4.0999999999999996</v>
      </c>
      <c r="F1431" s="115">
        <v>4.3</v>
      </c>
      <c r="G1431" s="115">
        <v>4.3499999999999996</v>
      </c>
      <c r="H1431" s="115">
        <v>4.0999999999999996</v>
      </c>
      <c r="I1431" s="115">
        <v>250772</v>
      </c>
      <c r="J1431" s="115">
        <v>1110694.3</v>
      </c>
      <c r="K1431" s="117">
        <v>43306</v>
      </c>
      <c r="L1431" s="115">
        <v>544</v>
      </c>
      <c r="M1431" s="115" t="s">
        <v>1873</v>
      </c>
      <c r="N1431" s="115"/>
    </row>
    <row r="1432" spans="1:14">
      <c r="A1432" s="115" t="s">
        <v>144</v>
      </c>
      <c r="B1432" s="115" t="s">
        <v>393</v>
      </c>
      <c r="C1432" s="115">
        <v>40.65</v>
      </c>
      <c r="D1432" s="115">
        <v>41.4</v>
      </c>
      <c r="E1432" s="115">
        <v>40.5</v>
      </c>
      <c r="F1432" s="115">
        <v>40.799999999999997</v>
      </c>
      <c r="G1432" s="115">
        <v>40.700000000000003</v>
      </c>
      <c r="H1432" s="115">
        <v>40.75</v>
      </c>
      <c r="I1432" s="115">
        <v>2537531</v>
      </c>
      <c r="J1432" s="115">
        <v>103555901.15000001</v>
      </c>
      <c r="K1432" s="117">
        <v>43306</v>
      </c>
      <c r="L1432" s="115">
        <v>5233</v>
      </c>
      <c r="M1432" s="115" t="s">
        <v>1874</v>
      </c>
      <c r="N1432" s="115"/>
    </row>
    <row r="1433" spans="1:14">
      <c r="A1433" s="115" t="s">
        <v>1875</v>
      </c>
      <c r="B1433" s="115" t="s">
        <v>393</v>
      </c>
      <c r="C1433" s="115">
        <v>601.79999999999995</v>
      </c>
      <c r="D1433" s="115">
        <v>601.79999999999995</v>
      </c>
      <c r="E1433" s="115">
        <v>582.5</v>
      </c>
      <c r="F1433" s="115">
        <v>587.35</v>
      </c>
      <c r="G1433" s="115">
        <v>590</v>
      </c>
      <c r="H1433" s="115">
        <v>596.54999999999995</v>
      </c>
      <c r="I1433" s="115">
        <v>165377</v>
      </c>
      <c r="J1433" s="115">
        <v>97878246.549999997</v>
      </c>
      <c r="K1433" s="117">
        <v>43306</v>
      </c>
      <c r="L1433" s="115">
        <v>5345</v>
      </c>
      <c r="M1433" s="115" t="s">
        <v>1876</v>
      </c>
      <c r="N1433" s="115"/>
    </row>
    <row r="1434" spans="1:14">
      <c r="A1434" s="115" t="s">
        <v>3391</v>
      </c>
      <c r="B1434" s="115" t="s">
        <v>393</v>
      </c>
      <c r="C1434" s="115">
        <v>82.6</v>
      </c>
      <c r="D1434" s="115">
        <v>82.6</v>
      </c>
      <c r="E1434" s="115">
        <v>82.6</v>
      </c>
      <c r="F1434" s="115">
        <v>82.6</v>
      </c>
      <c r="G1434" s="115">
        <v>82.6</v>
      </c>
      <c r="H1434" s="115">
        <v>78.7</v>
      </c>
      <c r="I1434" s="115">
        <v>492</v>
      </c>
      <c r="J1434" s="115">
        <v>40639.199999999997</v>
      </c>
      <c r="K1434" s="117">
        <v>43306</v>
      </c>
      <c r="L1434" s="115">
        <v>8</v>
      </c>
      <c r="M1434" s="115" t="s">
        <v>3392</v>
      </c>
      <c r="N1434" s="115"/>
    </row>
    <row r="1435" spans="1:14">
      <c r="A1435" s="115" t="s">
        <v>1877</v>
      </c>
      <c r="B1435" s="115" t="s">
        <v>393</v>
      </c>
      <c r="C1435" s="115">
        <v>215.25</v>
      </c>
      <c r="D1435" s="115">
        <v>218.65</v>
      </c>
      <c r="E1435" s="115">
        <v>213.3</v>
      </c>
      <c r="F1435" s="115">
        <v>215.35</v>
      </c>
      <c r="G1435" s="115">
        <v>217</v>
      </c>
      <c r="H1435" s="115">
        <v>216.85</v>
      </c>
      <c r="I1435" s="115">
        <v>27341</v>
      </c>
      <c r="J1435" s="115">
        <v>5924425.9000000004</v>
      </c>
      <c r="K1435" s="117">
        <v>43306</v>
      </c>
      <c r="L1435" s="115">
        <v>779</v>
      </c>
      <c r="M1435" s="115" t="s">
        <v>1878</v>
      </c>
      <c r="N1435" s="115"/>
    </row>
    <row r="1436" spans="1:14">
      <c r="A1436" s="115" t="s">
        <v>1879</v>
      </c>
      <c r="B1436" s="115" t="s">
        <v>393</v>
      </c>
      <c r="C1436" s="115">
        <v>218</v>
      </c>
      <c r="D1436" s="115">
        <v>230.5</v>
      </c>
      <c r="E1436" s="115">
        <v>213.95</v>
      </c>
      <c r="F1436" s="115">
        <v>216.3</v>
      </c>
      <c r="G1436" s="115">
        <v>217.05</v>
      </c>
      <c r="H1436" s="115">
        <v>217.45</v>
      </c>
      <c r="I1436" s="115">
        <v>715401</v>
      </c>
      <c r="J1436" s="115">
        <v>159388333.30000001</v>
      </c>
      <c r="K1436" s="117">
        <v>43306</v>
      </c>
      <c r="L1436" s="115">
        <v>10933</v>
      </c>
      <c r="M1436" s="115" t="s">
        <v>1880</v>
      </c>
      <c r="N1436" s="115"/>
    </row>
    <row r="1437" spans="1:14">
      <c r="A1437" s="115" t="s">
        <v>1881</v>
      </c>
      <c r="B1437" s="115" t="s">
        <v>393</v>
      </c>
      <c r="C1437" s="115">
        <v>272</v>
      </c>
      <c r="D1437" s="115">
        <v>281.7</v>
      </c>
      <c r="E1437" s="115">
        <v>271.5</v>
      </c>
      <c r="F1437" s="115">
        <v>278.60000000000002</v>
      </c>
      <c r="G1437" s="115">
        <v>278</v>
      </c>
      <c r="H1437" s="115">
        <v>266.05</v>
      </c>
      <c r="I1437" s="115">
        <v>24607</v>
      </c>
      <c r="J1437" s="115">
        <v>6791377</v>
      </c>
      <c r="K1437" s="117">
        <v>43306</v>
      </c>
      <c r="L1437" s="115">
        <v>477</v>
      </c>
      <c r="M1437" s="115" t="s">
        <v>1882</v>
      </c>
      <c r="N1437" s="115"/>
    </row>
    <row r="1438" spans="1:14">
      <c r="A1438" s="115" t="s">
        <v>3122</v>
      </c>
      <c r="B1438" s="115" t="s">
        <v>393</v>
      </c>
      <c r="C1438" s="115">
        <v>38</v>
      </c>
      <c r="D1438" s="115">
        <v>38</v>
      </c>
      <c r="E1438" s="115">
        <v>35.15</v>
      </c>
      <c r="F1438" s="115">
        <v>35.15</v>
      </c>
      <c r="G1438" s="115">
        <v>35.15</v>
      </c>
      <c r="H1438" s="115">
        <v>37</v>
      </c>
      <c r="I1438" s="115">
        <v>74830</v>
      </c>
      <c r="J1438" s="115">
        <v>2663818.15</v>
      </c>
      <c r="K1438" s="117">
        <v>43306</v>
      </c>
      <c r="L1438" s="115">
        <v>695</v>
      </c>
      <c r="M1438" s="115" t="s">
        <v>3123</v>
      </c>
      <c r="N1438" s="115"/>
    </row>
    <row r="1439" spans="1:14">
      <c r="A1439" s="115" t="s">
        <v>3488</v>
      </c>
      <c r="B1439" s="115" t="s">
        <v>393</v>
      </c>
      <c r="C1439" s="115">
        <v>147.94999999999999</v>
      </c>
      <c r="D1439" s="115">
        <v>160</v>
      </c>
      <c r="E1439" s="115">
        <v>143</v>
      </c>
      <c r="F1439" s="115">
        <v>154.4</v>
      </c>
      <c r="G1439" s="115">
        <v>151.4</v>
      </c>
      <c r="H1439" s="115">
        <v>146.5</v>
      </c>
      <c r="I1439" s="115">
        <v>94759</v>
      </c>
      <c r="J1439" s="115">
        <v>14524995.5</v>
      </c>
      <c r="K1439" s="117">
        <v>43306</v>
      </c>
      <c r="L1439" s="115">
        <v>1173</v>
      </c>
      <c r="M1439" s="115" t="s">
        <v>3491</v>
      </c>
      <c r="N1439" s="115"/>
    </row>
    <row r="1440" spans="1:14">
      <c r="A1440" s="115" t="s">
        <v>3393</v>
      </c>
      <c r="B1440" s="115" t="s">
        <v>3237</v>
      </c>
      <c r="C1440" s="115">
        <v>38.75</v>
      </c>
      <c r="D1440" s="115">
        <v>39.799999999999997</v>
      </c>
      <c r="E1440" s="115">
        <v>36.65</v>
      </c>
      <c r="F1440" s="115">
        <v>38.15</v>
      </c>
      <c r="G1440" s="115">
        <v>38.5</v>
      </c>
      <c r="H1440" s="115">
        <v>37.950000000000003</v>
      </c>
      <c r="I1440" s="115">
        <v>154216</v>
      </c>
      <c r="J1440" s="115">
        <v>5946571.1500000004</v>
      </c>
      <c r="K1440" s="117">
        <v>43306</v>
      </c>
      <c r="L1440" s="115">
        <v>291</v>
      </c>
      <c r="M1440" s="115" t="s">
        <v>3394</v>
      </c>
      <c r="N1440" s="115"/>
    </row>
    <row r="1441" spans="1:14">
      <c r="A1441" s="115" t="s">
        <v>3699</v>
      </c>
      <c r="B1441" s="115" t="s">
        <v>3237</v>
      </c>
      <c r="C1441" s="115">
        <v>8.4</v>
      </c>
      <c r="D1441" s="115">
        <v>8.4</v>
      </c>
      <c r="E1441" s="115">
        <v>8.3000000000000007</v>
      </c>
      <c r="F1441" s="115">
        <v>8.3000000000000007</v>
      </c>
      <c r="G1441" s="115">
        <v>8.3000000000000007</v>
      </c>
      <c r="H1441" s="115">
        <v>8.4</v>
      </c>
      <c r="I1441" s="115">
        <v>540</v>
      </c>
      <c r="J1441" s="115">
        <v>4525.5</v>
      </c>
      <c r="K1441" s="117">
        <v>43306</v>
      </c>
      <c r="L1441" s="115">
        <v>7</v>
      </c>
      <c r="M1441" s="115" t="s">
        <v>3700</v>
      </c>
      <c r="N1441" s="115"/>
    </row>
    <row r="1442" spans="1:14">
      <c r="A1442" s="115" t="s">
        <v>1883</v>
      </c>
      <c r="B1442" s="115" t="s">
        <v>393</v>
      </c>
      <c r="C1442" s="115">
        <v>5.05</v>
      </c>
      <c r="D1442" s="115">
        <v>5.15</v>
      </c>
      <c r="E1442" s="115">
        <v>5</v>
      </c>
      <c r="F1442" s="115">
        <v>5.15</v>
      </c>
      <c r="G1442" s="115">
        <v>5.15</v>
      </c>
      <c r="H1442" s="115">
        <v>5.0999999999999996</v>
      </c>
      <c r="I1442" s="115">
        <v>24760</v>
      </c>
      <c r="J1442" s="115">
        <v>125861.15</v>
      </c>
      <c r="K1442" s="117">
        <v>43306</v>
      </c>
      <c r="L1442" s="115">
        <v>90</v>
      </c>
      <c r="M1442" s="115" t="s">
        <v>1884</v>
      </c>
      <c r="N1442" s="115"/>
    </row>
    <row r="1443" spans="1:14">
      <c r="A1443" s="115" t="s">
        <v>2684</v>
      </c>
      <c r="B1443" s="115" t="s">
        <v>3237</v>
      </c>
      <c r="C1443" s="115">
        <v>4.2</v>
      </c>
      <c r="D1443" s="115">
        <v>4.2</v>
      </c>
      <c r="E1443" s="115">
        <v>4.2</v>
      </c>
      <c r="F1443" s="115">
        <v>4.2</v>
      </c>
      <c r="G1443" s="115">
        <v>4.2</v>
      </c>
      <c r="H1443" s="115">
        <v>4</v>
      </c>
      <c r="I1443" s="115">
        <v>143</v>
      </c>
      <c r="J1443" s="115">
        <v>600.6</v>
      </c>
      <c r="K1443" s="117">
        <v>43306</v>
      </c>
      <c r="L1443" s="115">
        <v>4</v>
      </c>
      <c r="M1443" s="115" t="s">
        <v>2685</v>
      </c>
      <c r="N1443" s="115"/>
    </row>
    <row r="1444" spans="1:14">
      <c r="A1444" s="115" t="s">
        <v>2437</v>
      </c>
      <c r="B1444" s="115" t="s">
        <v>393</v>
      </c>
      <c r="C1444" s="115">
        <v>37</v>
      </c>
      <c r="D1444" s="115">
        <v>37</v>
      </c>
      <c r="E1444" s="115">
        <v>35</v>
      </c>
      <c r="F1444" s="115">
        <v>37</v>
      </c>
      <c r="G1444" s="115">
        <v>37</v>
      </c>
      <c r="H1444" s="115">
        <v>35.25</v>
      </c>
      <c r="I1444" s="115">
        <v>7240</v>
      </c>
      <c r="J1444" s="115">
        <v>266387.65000000002</v>
      </c>
      <c r="K1444" s="117">
        <v>43306</v>
      </c>
      <c r="L1444" s="115">
        <v>71</v>
      </c>
      <c r="M1444" s="115" t="s">
        <v>2438</v>
      </c>
      <c r="N1444" s="115"/>
    </row>
    <row r="1445" spans="1:14">
      <c r="A1445" s="115" t="s">
        <v>2359</v>
      </c>
      <c r="B1445" s="115" t="s">
        <v>393</v>
      </c>
      <c r="C1445" s="115">
        <v>8013.05</v>
      </c>
      <c r="D1445" s="115">
        <v>8097.25</v>
      </c>
      <c r="E1445" s="115">
        <v>7801</v>
      </c>
      <c r="F1445" s="115">
        <v>7886.9</v>
      </c>
      <c r="G1445" s="115">
        <v>7801</v>
      </c>
      <c r="H1445" s="115">
        <v>8013.05</v>
      </c>
      <c r="I1445" s="115">
        <v>232</v>
      </c>
      <c r="J1445" s="115">
        <v>1844035.6</v>
      </c>
      <c r="K1445" s="117">
        <v>43306</v>
      </c>
      <c r="L1445" s="115">
        <v>89</v>
      </c>
      <c r="M1445" s="115" t="s">
        <v>2360</v>
      </c>
      <c r="N1445" s="115"/>
    </row>
    <row r="1446" spans="1:14">
      <c r="A1446" s="115" t="s">
        <v>145</v>
      </c>
      <c r="B1446" s="115" t="s">
        <v>393</v>
      </c>
      <c r="C1446" s="115">
        <v>672</v>
      </c>
      <c r="D1446" s="115">
        <v>678.05</v>
      </c>
      <c r="E1446" s="115">
        <v>666</v>
      </c>
      <c r="F1446" s="115">
        <v>672.2</v>
      </c>
      <c r="G1446" s="115">
        <v>673.15</v>
      </c>
      <c r="H1446" s="115">
        <v>670.55</v>
      </c>
      <c r="I1446" s="115">
        <v>374649</v>
      </c>
      <c r="J1446" s="115">
        <v>252368983.40000001</v>
      </c>
      <c r="K1446" s="117">
        <v>43306</v>
      </c>
      <c r="L1446" s="115">
        <v>9482</v>
      </c>
      <c r="M1446" s="115" t="s">
        <v>1885</v>
      </c>
      <c r="N1446" s="115"/>
    </row>
    <row r="1447" spans="1:14">
      <c r="A1447" s="115" t="s">
        <v>1886</v>
      </c>
      <c r="B1447" s="115" t="s">
        <v>393</v>
      </c>
      <c r="C1447" s="115">
        <v>113.8</v>
      </c>
      <c r="D1447" s="115">
        <v>115.4</v>
      </c>
      <c r="E1447" s="115">
        <v>113</v>
      </c>
      <c r="F1447" s="115">
        <v>114.4</v>
      </c>
      <c r="G1447" s="115">
        <v>114.55</v>
      </c>
      <c r="H1447" s="115">
        <v>113</v>
      </c>
      <c r="I1447" s="115">
        <v>299451</v>
      </c>
      <c r="J1447" s="115">
        <v>34260095.200000003</v>
      </c>
      <c r="K1447" s="117">
        <v>43306</v>
      </c>
      <c r="L1447" s="115">
        <v>2699</v>
      </c>
      <c r="M1447" s="115" t="s">
        <v>1887</v>
      </c>
      <c r="N1447" s="115"/>
    </row>
    <row r="1448" spans="1:14">
      <c r="A1448" s="115" t="s">
        <v>146</v>
      </c>
      <c r="B1448" s="115" t="s">
        <v>393</v>
      </c>
      <c r="C1448" s="115">
        <v>587.70000000000005</v>
      </c>
      <c r="D1448" s="115">
        <v>593.5</v>
      </c>
      <c r="E1448" s="115">
        <v>574</v>
      </c>
      <c r="F1448" s="115">
        <v>577.65</v>
      </c>
      <c r="G1448" s="115">
        <v>575.04999999999995</v>
      </c>
      <c r="H1448" s="115">
        <v>587.70000000000005</v>
      </c>
      <c r="I1448" s="115">
        <v>216332</v>
      </c>
      <c r="J1448" s="115">
        <v>125948715.34999999</v>
      </c>
      <c r="K1448" s="117">
        <v>43306</v>
      </c>
      <c r="L1448" s="115">
        <v>5479</v>
      </c>
      <c r="M1448" s="115" t="s">
        <v>1888</v>
      </c>
      <c r="N1448" s="115"/>
    </row>
    <row r="1449" spans="1:14">
      <c r="A1449" s="115" t="s">
        <v>357</v>
      </c>
      <c r="B1449" s="115" t="s">
        <v>393</v>
      </c>
      <c r="C1449" s="115">
        <v>1380</v>
      </c>
      <c r="D1449" s="115">
        <v>1479</v>
      </c>
      <c r="E1449" s="115">
        <v>1326</v>
      </c>
      <c r="F1449" s="115">
        <v>1465.45</v>
      </c>
      <c r="G1449" s="115">
        <v>1454.5</v>
      </c>
      <c r="H1449" s="115">
        <v>1378.6</v>
      </c>
      <c r="I1449" s="115">
        <v>5190627</v>
      </c>
      <c r="J1449" s="115">
        <v>7419876663.6499996</v>
      </c>
      <c r="K1449" s="117">
        <v>43306</v>
      </c>
      <c r="L1449" s="115">
        <v>133129</v>
      </c>
      <c r="M1449" s="115" t="s">
        <v>1889</v>
      </c>
      <c r="N1449" s="115"/>
    </row>
    <row r="1450" spans="1:14">
      <c r="A1450" s="115" t="s">
        <v>147</v>
      </c>
      <c r="B1450" s="115" t="s">
        <v>393</v>
      </c>
      <c r="C1450" s="115">
        <v>248.5</v>
      </c>
      <c r="D1450" s="115">
        <v>248.5</v>
      </c>
      <c r="E1450" s="115">
        <v>235.8</v>
      </c>
      <c r="F1450" s="115">
        <v>236.9</v>
      </c>
      <c r="G1450" s="115">
        <v>236.05</v>
      </c>
      <c r="H1450" s="115">
        <v>246.3</v>
      </c>
      <c r="I1450" s="115">
        <v>2310430</v>
      </c>
      <c r="J1450" s="115">
        <v>559644466.29999995</v>
      </c>
      <c r="K1450" s="117">
        <v>43306</v>
      </c>
      <c r="L1450" s="115">
        <v>16499</v>
      </c>
      <c r="M1450" s="115" t="s">
        <v>1890</v>
      </c>
      <c r="N1450" s="115"/>
    </row>
    <row r="1451" spans="1:14">
      <c r="A1451" s="115" t="s">
        <v>1891</v>
      </c>
      <c r="B1451" s="115" t="s">
        <v>393</v>
      </c>
      <c r="C1451" s="115">
        <v>805</v>
      </c>
      <c r="D1451" s="115">
        <v>813.5</v>
      </c>
      <c r="E1451" s="115">
        <v>800</v>
      </c>
      <c r="F1451" s="115">
        <v>803</v>
      </c>
      <c r="G1451" s="115">
        <v>803.5</v>
      </c>
      <c r="H1451" s="115">
        <v>802.3</v>
      </c>
      <c r="I1451" s="115">
        <v>22416</v>
      </c>
      <c r="J1451" s="115">
        <v>18067952.899999999</v>
      </c>
      <c r="K1451" s="117">
        <v>43306</v>
      </c>
      <c r="L1451" s="115">
        <v>1233</v>
      </c>
      <c r="M1451" s="115" t="s">
        <v>1892</v>
      </c>
      <c r="N1451" s="115"/>
    </row>
    <row r="1452" spans="1:14">
      <c r="A1452" s="115" t="s">
        <v>1893</v>
      </c>
      <c r="B1452" s="115" t="s">
        <v>393</v>
      </c>
      <c r="C1452" s="115">
        <v>676.15</v>
      </c>
      <c r="D1452" s="115">
        <v>701.35</v>
      </c>
      <c r="E1452" s="115">
        <v>672.2</v>
      </c>
      <c r="F1452" s="115">
        <v>682.45</v>
      </c>
      <c r="G1452" s="115">
        <v>682.4</v>
      </c>
      <c r="H1452" s="115">
        <v>670.3</v>
      </c>
      <c r="I1452" s="115">
        <v>88118</v>
      </c>
      <c r="J1452" s="115">
        <v>60571352.75</v>
      </c>
      <c r="K1452" s="117">
        <v>43306</v>
      </c>
      <c r="L1452" s="115">
        <v>3478</v>
      </c>
      <c r="M1452" s="115" t="s">
        <v>1894</v>
      </c>
      <c r="N1452" s="115"/>
    </row>
    <row r="1453" spans="1:14">
      <c r="A1453" s="115" t="s">
        <v>148</v>
      </c>
      <c r="B1453" s="115" t="s">
        <v>393</v>
      </c>
      <c r="C1453" s="115">
        <v>260</v>
      </c>
      <c r="D1453" s="115">
        <v>261.7</v>
      </c>
      <c r="E1453" s="115">
        <v>256.10000000000002</v>
      </c>
      <c r="F1453" s="115">
        <v>257.85000000000002</v>
      </c>
      <c r="G1453" s="115">
        <v>257.45</v>
      </c>
      <c r="H1453" s="115">
        <v>258.8</v>
      </c>
      <c r="I1453" s="115">
        <v>6721386</v>
      </c>
      <c r="J1453" s="115">
        <v>1737416471.75</v>
      </c>
      <c r="K1453" s="117">
        <v>43306</v>
      </c>
      <c r="L1453" s="115">
        <v>66449</v>
      </c>
      <c r="M1453" s="115" t="s">
        <v>1895</v>
      </c>
      <c r="N1453" s="115"/>
    </row>
    <row r="1454" spans="1:14">
      <c r="A1454" s="115" t="s">
        <v>149</v>
      </c>
      <c r="B1454" s="115" t="s">
        <v>393</v>
      </c>
      <c r="C1454" s="115">
        <v>143.55000000000001</v>
      </c>
      <c r="D1454" s="115">
        <v>144.69999999999999</v>
      </c>
      <c r="E1454" s="115">
        <v>140.19999999999999</v>
      </c>
      <c r="F1454" s="115">
        <v>141.19999999999999</v>
      </c>
      <c r="G1454" s="115">
        <v>141.1</v>
      </c>
      <c r="H1454" s="115">
        <v>143</v>
      </c>
      <c r="I1454" s="115">
        <v>1168247</v>
      </c>
      <c r="J1454" s="115">
        <v>166321311.05000001</v>
      </c>
      <c r="K1454" s="117">
        <v>43306</v>
      </c>
      <c r="L1454" s="115">
        <v>9392</v>
      </c>
      <c r="M1454" s="115" t="s">
        <v>1896</v>
      </c>
      <c r="N1454" s="115"/>
    </row>
    <row r="1455" spans="1:14">
      <c r="A1455" s="115" t="s">
        <v>150</v>
      </c>
      <c r="B1455" s="115" t="s">
        <v>393</v>
      </c>
      <c r="C1455" s="115">
        <v>68.099999999999994</v>
      </c>
      <c r="D1455" s="115">
        <v>69.45</v>
      </c>
      <c r="E1455" s="115">
        <v>67.5</v>
      </c>
      <c r="F1455" s="115">
        <v>67.8</v>
      </c>
      <c r="G1455" s="115">
        <v>67.8</v>
      </c>
      <c r="H1455" s="115">
        <v>67.8</v>
      </c>
      <c r="I1455" s="115">
        <v>2761319</v>
      </c>
      <c r="J1455" s="115">
        <v>189074514.59999999</v>
      </c>
      <c r="K1455" s="117">
        <v>43306</v>
      </c>
      <c r="L1455" s="115">
        <v>13506</v>
      </c>
      <c r="M1455" s="115" t="s">
        <v>1897</v>
      </c>
      <c r="N1455" s="115"/>
    </row>
    <row r="1456" spans="1:14">
      <c r="A1456" s="115" t="s">
        <v>1898</v>
      </c>
      <c r="B1456" s="115" t="s">
        <v>393</v>
      </c>
      <c r="C1456" s="115">
        <v>905</v>
      </c>
      <c r="D1456" s="115">
        <v>919.9</v>
      </c>
      <c r="E1456" s="115">
        <v>881</v>
      </c>
      <c r="F1456" s="115">
        <v>885.55</v>
      </c>
      <c r="G1456" s="115">
        <v>881</v>
      </c>
      <c r="H1456" s="115">
        <v>898.45</v>
      </c>
      <c r="I1456" s="115">
        <v>237728</v>
      </c>
      <c r="J1456" s="115">
        <v>214612984.75</v>
      </c>
      <c r="K1456" s="117">
        <v>43306</v>
      </c>
      <c r="L1456" s="115">
        <v>9169</v>
      </c>
      <c r="M1456" s="115" t="s">
        <v>1899</v>
      </c>
      <c r="N1456" s="115"/>
    </row>
    <row r="1457" spans="1:14">
      <c r="A1457" s="115" t="s">
        <v>151</v>
      </c>
      <c r="B1457" s="115" t="s">
        <v>393</v>
      </c>
      <c r="C1457" s="115">
        <v>531</v>
      </c>
      <c r="D1457" s="115">
        <v>538</v>
      </c>
      <c r="E1457" s="115">
        <v>529</v>
      </c>
      <c r="F1457" s="115">
        <v>536</v>
      </c>
      <c r="G1457" s="115">
        <v>535.1</v>
      </c>
      <c r="H1457" s="115">
        <v>527.4</v>
      </c>
      <c r="I1457" s="115">
        <v>6782638</v>
      </c>
      <c r="J1457" s="115">
        <v>3619741376.1500001</v>
      </c>
      <c r="K1457" s="117">
        <v>43306</v>
      </c>
      <c r="L1457" s="115">
        <v>81709</v>
      </c>
      <c r="M1457" s="115" t="s">
        <v>1900</v>
      </c>
      <c r="N1457" s="115"/>
    </row>
    <row r="1458" spans="1:14">
      <c r="A1458" s="115" t="s">
        <v>1901</v>
      </c>
      <c r="B1458" s="115" t="s">
        <v>393</v>
      </c>
      <c r="C1458" s="115">
        <v>78.45</v>
      </c>
      <c r="D1458" s="115">
        <v>78.900000000000006</v>
      </c>
      <c r="E1458" s="115">
        <v>75.25</v>
      </c>
      <c r="F1458" s="115">
        <v>75.599999999999994</v>
      </c>
      <c r="G1458" s="115">
        <v>75.599999999999994</v>
      </c>
      <c r="H1458" s="115">
        <v>77.349999999999994</v>
      </c>
      <c r="I1458" s="115">
        <v>116665</v>
      </c>
      <c r="J1458" s="115">
        <v>8968470.9499999993</v>
      </c>
      <c r="K1458" s="117">
        <v>43306</v>
      </c>
      <c r="L1458" s="115">
        <v>1823</v>
      </c>
      <c r="M1458" s="115" t="s">
        <v>1902</v>
      </c>
      <c r="N1458" s="115"/>
    </row>
    <row r="1459" spans="1:14">
      <c r="A1459" s="115" t="s">
        <v>331</v>
      </c>
      <c r="B1459" s="115" t="s">
        <v>393</v>
      </c>
      <c r="C1459" s="115">
        <v>276.5</v>
      </c>
      <c r="D1459" s="115">
        <v>277.05</v>
      </c>
      <c r="E1459" s="115">
        <v>268</v>
      </c>
      <c r="F1459" s="115">
        <v>273.25</v>
      </c>
      <c r="G1459" s="115">
        <v>272.5</v>
      </c>
      <c r="H1459" s="115">
        <v>277.3</v>
      </c>
      <c r="I1459" s="115">
        <v>61123</v>
      </c>
      <c r="J1459" s="115">
        <v>16582886.949999999</v>
      </c>
      <c r="K1459" s="117">
        <v>43306</v>
      </c>
      <c r="L1459" s="115">
        <v>1396</v>
      </c>
      <c r="M1459" s="115" t="s">
        <v>2187</v>
      </c>
      <c r="N1459" s="115"/>
    </row>
    <row r="1460" spans="1:14">
      <c r="A1460" s="115" t="s">
        <v>3682</v>
      </c>
      <c r="B1460" s="115" t="s">
        <v>393</v>
      </c>
      <c r="C1460" s="115">
        <v>423.95</v>
      </c>
      <c r="D1460" s="115">
        <v>464.95</v>
      </c>
      <c r="E1460" s="115">
        <v>414.25</v>
      </c>
      <c r="F1460" s="115">
        <v>441.05</v>
      </c>
      <c r="G1460" s="115">
        <v>429</v>
      </c>
      <c r="H1460" s="115">
        <v>432</v>
      </c>
      <c r="I1460" s="115">
        <v>11</v>
      </c>
      <c r="J1460" s="115">
        <v>4705</v>
      </c>
      <c r="K1460" s="117">
        <v>43306</v>
      </c>
      <c r="L1460" s="115">
        <v>6</v>
      </c>
      <c r="M1460" s="115" t="s">
        <v>3683</v>
      </c>
      <c r="N1460" s="115"/>
    </row>
    <row r="1461" spans="1:14">
      <c r="A1461" s="115" t="s">
        <v>2301</v>
      </c>
      <c r="B1461" s="115" t="s">
        <v>393</v>
      </c>
      <c r="C1461" s="115">
        <v>600</v>
      </c>
      <c r="D1461" s="115">
        <v>629.70000000000005</v>
      </c>
      <c r="E1461" s="115">
        <v>600</v>
      </c>
      <c r="F1461" s="115">
        <v>606.75</v>
      </c>
      <c r="G1461" s="115">
        <v>604</v>
      </c>
      <c r="H1461" s="115">
        <v>599.75</v>
      </c>
      <c r="I1461" s="115">
        <v>118734</v>
      </c>
      <c r="J1461" s="115">
        <v>72455197.349999994</v>
      </c>
      <c r="K1461" s="117">
        <v>43306</v>
      </c>
      <c r="L1461" s="115">
        <v>2707</v>
      </c>
      <c r="M1461" s="115" t="s">
        <v>2302</v>
      </c>
      <c r="N1461" s="115"/>
    </row>
    <row r="1462" spans="1:14">
      <c r="A1462" s="115" t="s">
        <v>1903</v>
      </c>
      <c r="B1462" s="115" t="s">
        <v>393</v>
      </c>
      <c r="C1462" s="115">
        <v>20.85</v>
      </c>
      <c r="D1462" s="115">
        <v>21.8</v>
      </c>
      <c r="E1462" s="115">
        <v>20.8</v>
      </c>
      <c r="F1462" s="115">
        <v>21</v>
      </c>
      <c r="G1462" s="115">
        <v>21.05</v>
      </c>
      <c r="H1462" s="115">
        <v>21.15</v>
      </c>
      <c r="I1462" s="115">
        <v>13748</v>
      </c>
      <c r="J1462" s="115">
        <v>293504.65000000002</v>
      </c>
      <c r="K1462" s="117">
        <v>43306</v>
      </c>
      <c r="L1462" s="115">
        <v>184</v>
      </c>
      <c r="M1462" s="115" t="s">
        <v>1904</v>
      </c>
      <c r="N1462" s="115"/>
    </row>
    <row r="1463" spans="1:14">
      <c r="A1463" s="115" t="s">
        <v>2647</v>
      </c>
      <c r="B1463" s="115" t="s">
        <v>393</v>
      </c>
      <c r="C1463" s="115">
        <v>469.5</v>
      </c>
      <c r="D1463" s="115">
        <v>490</v>
      </c>
      <c r="E1463" s="115">
        <v>460.05</v>
      </c>
      <c r="F1463" s="115">
        <v>479.75</v>
      </c>
      <c r="G1463" s="115">
        <v>472</v>
      </c>
      <c r="H1463" s="115">
        <v>451.4</v>
      </c>
      <c r="I1463" s="115">
        <v>834</v>
      </c>
      <c r="J1463" s="115">
        <v>399601.95</v>
      </c>
      <c r="K1463" s="117">
        <v>43306</v>
      </c>
      <c r="L1463" s="115">
        <v>92</v>
      </c>
      <c r="M1463" s="115" t="s">
        <v>2648</v>
      </c>
      <c r="N1463" s="115"/>
    </row>
    <row r="1464" spans="1:14">
      <c r="A1464" s="115" t="s">
        <v>152</v>
      </c>
      <c r="B1464" s="115" t="s">
        <v>393</v>
      </c>
      <c r="C1464" s="115">
        <v>2001.9</v>
      </c>
      <c r="D1464" s="115">
        <v>2002</v>
      </c>
      <c r="E1464" s="115">
        <v>1968.4</v>
      </c>
      <c r="F1464" s="115">
        <v>1981.5</v>
      </c>
      <c r="G1464" s="115">
        <v>1977.5</v>
      </c>
      <c r="H1464" s="115">
        <v>1999</v>
      </c>
      <c r="I1464" s="115">
        <v>1535492</v>
      </c>
      <c r="J1464" s="115">
        <v>3039127153.4000001</v>
      </c>
      <c r="K1464" s="117">
        <v>43306</v>
      </c>
      <c r="L1464" s="115">
        <v>92993</v>
      </c>
      <c r="M1464" s="115" t="s">
        <v>1905</v>
      </c>
      <c r="N1464" s="115"/>
    </row>
    <row r="1465" spans="1:14">
      <c r="A1465" s="115" t="s">
        <v>1906</v>
      </c>
      <c r="B1465" s="115" t="s">
        <v>393</v>
      </c>
      <c r="C1465" s="115">
        <v>148.6</v>
      </c>
      <c r="D1465" s="115">
        <v>157</v>
      </c>
      <c r="E1465" s="115">
        <v>148.6</v>
      </c>
      <c r="F1465" s="115">
        <v>153.75</v>
      </c>
      <c r="G1465" s="115">
        <v>155</v>
      </c>
      <c r="H1465" s="115">
        <v>150.69999999999999</v>
      </c>
      <c r="I1465" s="115">
        <v>12471</v>
      </c>
      <c r="J1465" s="115">
        <v>1918203.85</v>
      </c>
      <c r="K1465" s="117">
        <v>43306</v>
      </c>
      <c r="L1465" s="115">
        <v>290</v>
      </c>
      <c r="M1465" s="115" t="s">
        <v>1907</v>
      </c>
      <c r="N1465" s="115"/>
    </row>
    <row r="1466" spans="1:14">
      <c r="A1466" s="115" t="s">
        <v>1908</v>
      </c>
      <c r="B1466" s="115" t="s">
        <v>393</v>
      </c>
      <c r="C1466" s="115">
        <v>2800</v>
      </c>
      <c r="D1466" s="115">
        <v>2800</v>
      </c>
      <c r="E1466" s="115">
        <v>2651</v>
      </c>
      <c r="F1466" s="115">
        <v>2685.35</v>
      </c>
      <c r="G1466" s="115">
        <v>2672</v>
      </c>
      <c r="H1466" s="115">
        <v>2799.55</v>
      </c>
      <c r="I1466" s="115">
        <v>34839</v>
      </c>
      <c r="J1466" s="115">
        <v>94101006.200000003</v>
      </c>
      <c r="K1466" s="117">
        <v>43306</v>
      </c>
      <c r="L1466" s="115">
        <v>8021</v>
      </c>
      <c r="M1466" s="115" t="s">
        <v>1909</v>
      </c>
      <c r="N1466" s="115"/>
    </row>
    <row r="1467" spans="1:14">
      <c r="A1467" s="115" t="s">
        <v>3441</v>
      </c>
      <c r="B1467" s="115" t="s">
        <v>3237</v>
      </c>
      <c r="C1467" s="115">
        <v>6.4</v>
      </c>
      <c r="D1467" s="115">
        <v>6.7</v>
      </c>
      <c r="E1467" s="115">
        <v>6.1</v>
      </c>
      <c r="F1467" s="115">
        <v>6.7</v>
      </c>
      <c r="G1467" s="115">
        <v>6.7</v>
      </c>
      <c r="H1467" s="115">
        <v>6.4</v>
      </c>
      <c r="I1467" s="115">
        <v>3248</v>
      </c>
      <c r="J1467" s="115">
        <v>20110.2</v>
      </c>
      <c r="K1467" s="117">
        <v>43306</v>
      </c>
      <c r="L1467" s="115">
        <v>13</v>
      </c>
      <c r="M1467" s="115" t="s">
        <v>3442</v>
      </c>
      <c r="N1467" s="115"/>
    </row>
    <row r="1468" spans="1:14">
      <c r="A1468" s="115" t="s">
        <v>153</v>
      </c>
      <c r="B1468" s="115" t="s">
        <v>393</v>
      </c>
      <c r="C1468" s="115">
        <v>644</v>
      </c>
      <c r="D1468" s="115">
        <v>646.15</v>
      </c>
      <c r="E1468" s="115">
        <v>627.20000000000005</v>
      </c>
      <c r="F1468" s="115">
        <v>631.35</v>
      </c>
      <c r="G1468" s="115">
        <v>629.04999999999995</v>
      </c>
      <c r="H1468" s="115">
        <v>641.5</v>
      </c>
      <c r="I1468" s="115">
        <v>2269581</v>
      </c>
      <c r="J1468" s="115">
        <v>1447260012.4000001</v>
      </c>
      <c r="K1468" s="117">
        <v>43306</v>
      </c>
      <c r="L1468" s="115">
        <v>64921</v>
      </c>
      <c r="M1468" s="115" t="s">
        <v>1910</v>
      </c>
      <c r="N1468" s="115"/>
    </row>
    <row r="1469" spans="1:14">
      <c r="A1469" s="115" t="s">
        <v>1911</v>
      </c>
      <c r="B1469" s="115" t="s">
        <v>393</v>
      </c>
      <c r="C1469" s="115">
        <v>247.9</v>
      </c>
      <c r="D1469" s="115">
        <v>252.4</v>
      </c>
      <c r="E1469" s="115">
        <v>238.7</v>
      </c>
      <c r="F1469" s="115">
        <v>240.9</v>
      </c>
      <c r="G1469" s="115">
        <v>240.05</v>
      </c>
      <c r="H1469" s="115">
        <v>249.9</v>
      </c>
      <c r="I1469" s="115">
        <v>45836</v>
      </c>
      <c r="J1469" s="115">
        <v>11326551.199999999</v>
      </c>
      <c r="K1469" s="117">
        <v>43306</v>
      </c>
      <c r="L1469" s="115">
        <v>1323</v>
      </c>
      <c r="M1469" s="115" t="s">
        <v>1912</v>
      </c>
      <c r="N1469" s="115"/>
    </row>
    <row r="1470" spans="1:14">
      <c r="A1470" s="115" t="s">
        <v>3049</v>
      </c>
      <c r="B1470" s="115" t="s">
        <v>393</v>
      </c>
      <c r="C1470" s="115">
        <v>188</v>
      </c>
      <c r="D1470" s="115">
        <v>188</v>
      </c>
      <c r="E1470" s="115">
        <v>172.6</v>
      </c>
      <c r="F1470" s="115">
        <v>177.6</v>
      </c>
      <c r="G1470" s="115">
        <v>175.6</v>
      </c>
      <c r="H1470" s="115">
        <v>179.15</v>
      </c>
      <c r="I1470" s="115">
        <v>26330</v>
      </c>
      <c r="J1470" s="115">
        <v>4637390.9000000004</v>
      </c>
      <c r="K1470" s="117">
        <v>43306</v>
      </c>
      <c r="L1470" s="115">
        <v>94</v>
      </c>
      <c r="M1470" s="115" t="s">
        <v>3050</v>
      </c>
      <c r="N1470" s="115"/>
    </row>
    <row r="1471" spans="1:14">
      <c r="A1471" s="115" t="s">
        <v>2456</v>
      </c>
      <c r="B1471" s="115" t="s">
        <v>393</v>
      </c>
      <c r="C1471" s="115">
        <v>284.55</v>
      </c>
      <c r="D1471" s="115">
        <v>286.7</v>
      </c>
      <c r="E1471" s="115">
        <v>276.55</v>
      </c>
      <c r="F1471" s="115">
        <v>282.8</v>
      </c>
      <c r="G1471" s="115">
        <v>284</v>
      </c>
      <c r="H1471" s="115">
        <v>272.85000000000002</v>
      </c>
      <c r="I1471" s="115">
        <v>538630</v>
      </c>
      <c r="J1471" s="115">
        <v>151943543.90000001</v>
      </c>
      <c r="K1471" s="117">
        <v>43306</v>
      </c>
      <c r="L1471" s="115">
        <v>22779</v>
      </c>
      <c r="M1471" s="115" t="s">
        <v>2457</v>
      </c>
      <c r="N1471" s="115"/>
    </row>
    <row r="1472" spans="1:14">
      <c r="A1472" s="115" t="s">
        <v>3395</v>
      </c>
      <c r="B1472" s="115" t="s">
        <v>393</v>
      </c>
      <c r="C1472" s="115">
        <v>35.75</v>
      </c>
      <c r="D1472" s="115">
        <v>37.5</v>
      </c>
      <c r="E1472" s="115">
        <v>35.75</v>
      </c>
      <c r="F1472" s="115">
        <v>37</v>
      </c>
      <c r="G1472" s="115">
        <v>37</v>
      </c>
      <c r="H1472" s="115">
        <v>35.75</v>
      </c>
      <c r="I1472" s="115">
        <v>4393</v>
      </c>
      <c r="J1472" s="115">
        <v>162946.25</v>
      </c>
      <c r="K1472" s="117">
        <v>43306</v>
      </c>
      <c r="L1472" s="115">
        <v>67</v>
      </c>
      <c r="M1472" s="115" t="s">
        <v>3396</v>
      </c>
      <c r="N1472" s="115"/>
    </row>
    <row r="1473" spans="1:14">
      <c r="A1473" s="115" t="s">
        <v>1913</v>
      </c>
      <c r="B1473" s="115" t="s">
        <v>393</v>
      </c>
      <c r="C1473" s="115">
        <v>59.7</v>
      </c>
      <c r="D1473" s="115">
        <v>59.8</v>
      </c>
      <c r="E1473" s="115">
        <v>57.5</v>
      </c>
      <c r="F1473" s="115">
        <v>57.8</v>
      </c>
      <c r="G1473" s="115">
        <v>58.1</v>
      </c>
      <c r="H1473" s="115">
        <v>59.1</v>
      </c>
      <c r="I1473" s="115">
        <v>17555</v>
      </c>
      <c r="J1473" s="115">
        <v>1020375.7</v>
      </c>
      <c r="K1473" s="117">
        <v>43306</v>
      </c>
      <c r="L1473" s="115">
        <v>139</v>
      </c>
      <c r="M1473" s="115" t="s">
        <v>1914</v>
      </c>
      <c r="N1473" s="115"/>
    </row>
    <row r="1474" spans="1:14">
      <c r="A1474" s="115" t="s">
        <v>3051</v>
      </c>
      <c r="B1474" s="115" t="s">
        <v>393</v>
      </c>
      <c r="C1474" s="115">
        <v>15.1</v>
      </c>
      <c r="D1474" s="115">
        <v>15.5</v>
      </c>
      <c r="E1474" s="115">
        <v>14.65</v>
      </c>
      <c r="F1474" s="115">
        <v>15.25</v>
      </c>
      <c r="G1474" s="115">
        <v>15.25</v>
      </c>
      <c r="H1474" s="115">
        <v>14.95</v>
      </c>
      <c r="I1474" s="115">
        <v>5879</v>
      </c>
      <c r="J1474" s="115">
        <v>89453.65</v>
      </c>
      <c r="K1474" s="117">
        <v>43306</v>
      </c>
      <c r="L1474" s="115">
        <v>68</v>
      </c>
      <c r="M1474" s="115" t="s">
        <v>3052</v>
      </c>
      <c r="N1474" s="115"/>
    </row>
    <row r="1475" spans="1:14">
      <c r="A1475" s="115" t="s">
        <v>1915</v>
      </c>
      <c r="B1475" s="115" t="s">
        <v>393</v>
      </c>
      <c r="C1475" s="115">
        <v>72</v>
      </c>
      <c r="D1475" s="115">
        <v>72</v>
      </c>
      <c r="E1475" s="115">
        <v>66</v>
      </c>
      <c r="F1475" s="115">
        <v>66.400000000000006</v>
      </c>
      <c r="G1475" s="115">
        <v>66.650000000000006</v>
      </c>
      <c r="H1475" s="115">
        <v>71.25</v>
      </c>
      <c r="I1475" s="115">
        <v>577758</v>
      </c>
      <c r="J1475" s="115">
        <v>39487056.149999999</v>
      </c>
      <c r="K1475" s="117">
        <v>43306</v>
      </c>
      <c r="L1475" s="115">
        <v>5095</v>
      </c>
      <c r="M1475" s="115" t="s">
        <v>1916</v>
      </c>
      <c r="N1475" s="115"/>
    </row>
    <row r="1476" spans="1:14">
      <c r="A1476" s="115" t="s">
        <v>1917</v>
      </c>
      <c r="B1476" s="115" t="s">
        <v>393</v>
      </c>
      <c r="C1476" s="115">
        <v>145.25</v>
      </c>
      <c r="D1476" s="115">
        <v>146.9</v>
      </c>
      <c r="E1476" s="115">
        <v>144.75</v>
      </c>
      <c r="F1476" s="115">
        <v>145.75</v>
      </c>
      <c r="G1476" s="115">
        <v>145.75</v>
      </c>
      <c r="H1476" s="115">
        <v>145.15</v>
      </c>
      <c r="I1476" s="115">
        <v>107777</v>
      </c>
      <c r="J1476" s="115">
        <v>15705620.75</v>
      </c>
      <c r="K1476" s="117">
        <v>43306</v>
      </c>
      <c r="L1476" s="115">
        <v>411</v>
      </c>
      <c r="M1476" s="115" t="s">
        <v>1918</v>
      </c>
      <c r="N1476" s="115"/>
    </row>
    <row r="1477" spans="1:14">
      <c r="A1477" s="115" t="s">
        <v>3492</v>
      </c>
      <c r="B1477" s="115" t="s">
        <v>3237</v>
      </c>
      <c r="C1477" s="115">
        <v>4.8499999999999996</v>
      </c>
      <c r="D1477" s="115">
        <v>5.0999999999999996</v>
      </c>
      <c r="E1477" s="115">
        <v>4.8499999999999996</v>
      </c>
      <c r="F1477" s="115">
        <v>5.0999999999999996</v>
      </c>
      <c r="G1477" s="115">
        <v>5.0999999999999996</v>
      </c>
      <c r="H1477" s="115">
        <v>5.0999999999999996</v>
      </c>
      <c r="I1477" s="115">
        <v>2201</v>
      </c>
      <c r="J1477" s="115">
        <v>10716.6</v>
      </c>
      <c r="K1477" s="117">
        <v>43306</v>
      </c>
      <c r="L1477" s="115">
        <v>11</v>
      </c>
      <c r="M1477" s="115" t="s">
        <v>3493</v>
      </c>
      <c r="N1477" s="115"/>
    </row>
    <row r="1478" spans="1:14">
      <c r="A1478" s="115" t="s">
        <v>1919</v>
      </c>
      <c r="B1478" s="115" t="s">
        <v>393</v>
      </c>
      <c r="C1478" s="115">
        <v>25.6</v>
      </c>
      <c r="D1478" s="115">
        <v>26.45</v>
      </c>
      <c r="E1478" s="115">
        <v>25.1</v>
      </c>
      <c r="F1478" s="115">
        <v>25.45</v>
      </c>
      <c r="G1478" s="115">
        <v>25.35</v>
      </c>
      <c r="H1478" s="115">
        <v>26.25</v>
      </c>
      <c r="I1478" s="115">
        <v>26984</v>
      </c>
      <c r="J1478" s="115">
        <v>695051.05</v>
      </c>
      <c r="K1478" s="117">
        <v>43306</v>
      </c>
      <c r="L1478" s="115">
        <v>452</v>
      </c>
      <c r="M1478" s="115" t="s">
        <v>1920</v>
      </c>
      <c r="N1478" s="115"/>
    </row>
    <row r="1479" spans="1:14">
      <c r="A1479" s="115" t="s">
        <v>2686</v>
      </c>
      <c r="B1479" s="115" t="s">
        <v>393</v>
      </c>
      <c r="C1479" s="115">
        <v>435.55</v>
      </c>
      <c r="D1479" s="115">
        <v>435.55</v>
      </c>
      <c r="E1479" s="115">
        <v>411.05</v>
      </c>
      <c r="F1479" s="115">
        <v>421.75</v>
      </c>
      <c r="G1479" s="115">
        <v>421</v>
      </c>
      <c r="H1479" s="115">
        <v>423.05</v>
      </c>
      <c r="I1479" s="115">
        <v>2328</v>
      </c>
      <c r="J1479" s="115">
        <v>975816.95</v>
      </c>
      <c r="K1479" s="117">
        <v>43306</v>
      </c>
      <c r="L1479" s="115">
        <v>160</v>
      </c>
      <c r="M1479" s="115" t="s">
        <v>2687</v>
      </c>
      <c r="N1479" s="115"/>
    </row>
    <row r="1480" spans="1:14">
      <c r="A1480" s="115" t="s">
        <v>3824</v>
      </c>
      <c r="B1480" s="115" t="s">
        <v>393</v>
      </c>
      <c r="C1480" s="115">
        <v>220</v>
      </c>
      <c r="D1480" s="115">
        <v>229</v>
      </c>
      <c r="E1480" s="115">
        <v>218</v>
      </c>
      <c r="F1480" s="115">
        <v>225.05</v>
      </c>
      <c r="G1480" s="115">
        <v>225</v>
      </c>
      <c r="H1480" s="115">
        <v>213.3</v>
      </c>
      <c r="I1480" s="115">
        <v>4934</v>
      </c>
      <c r="J1480" s="115">
        <v>1104497.3999999999</v>
      </c>
      <c r="K1480" s="117">
        <v>43306</v>
      </c>
      <c r="L1480" s="115">
        <v>182</v>
      </c>
      <c r="M1480" s="115" t="s">
        <v>2486</v>
      </c>
      <c r="N1480" s="115"/>
    </row>
    <row r="1481" spans="1:14">
      <c r="A1481" s="115" t="s">
        <v>2322</v>
      </c>
      <c r="B1481" s="115" t="s">
        <v>393</v>
      </c>
      <c r="C1481" s="115">
        <v>341.95</v>
      </c>
      <c r="D1481" s="115">
        <v>350.1</v>
      </c>
      <c r="E1481" s="115">
        <v>333</v>
      </c>
      <c r="F1481" s="115">
        <v>335.25</v>
      </c>
      <c r="G1481" s="115">
        <v>333</v>
      </c>
      <c r="H1481" s="115">
        <v>341.65</v>
      </c>
      <c r="I1481" s="115">
        <v>636</v>
      </c>
      <c r="J1481" s="115">
        <v>216121.95</v>
      </c>
      <c r="K1481" s="117">
        <v>43306</v>
      </c>
      <c r="L1481" s="115">
        <v>59</v>
      </c>
      <c r="M1481" s="115" t="s">
        <v>2323</v>
      </c>
      <c r="N1481" s="115"/>
    </row>
    <row r="1482" spans="1:14">
      <c r="A1482" s="115" t="s">
        <v>215</v>
      </c>
      <c r="B1482" s="115" t="s">
        <v>393</v>
      </c>
      <c r="C1482" s="115">
        <v>1068.5</v>
      </c>
      <c r="D1482" s="115">
        <v>1128.7</v>
      </c>
      <c r="E1482" s="115">
        <v>1063.0999999999999</v>
      </c>
      <c r="F1482" s="115">
        <v>1117.55</v>
      </c>
      <c r="G1482" s="115">
        <v>1125.05</v>
      </c>
      <c r="H1482" s="115">
        <v>1064.8</v>
      </c>
      <c r="I1482" s="115">
        <v>34227</v>
      </c>
      <c r="J1482" s="115">
        <v>38120135.200000003</v>
      </c>
      <c r="K1482" s="117">
        <v>43306</v>
      </c>
      <c r="L1482" s="115">
        <v>2795</v>
      </c>
      <c r="M1482" s="115" t="s">
        <v>1921</v>
      </c>
      <c r="N1482" s="115"/>
    </row>
    <row r="1483" spans="1:14">
      <c r="A1483" s="115" t="s">
        <v>1922</v>
      </c>
      <c r="B1483" s="115" t="s">
        <v>393</v>
      </c>
      <c r="C1483" s="115">
        <v>24</v>
      </c>
      <c r="D1483" s="115">
        <v>24.25</v>
      </c>
      <c r="E1483" s="115">
        <v>23.4</v>
      </c>
      <c r="F1483" s="115">
        <v>23.5</v>
      </c>
      <c r="G1483" s="115">
        <v>23.5</v>
      </c>
      <c r="H1483" s="115">
        <v>23.45</v>
      </c>
      <c r="I1483" s="115">
        <v>5876</v>
      </c>
      <c r="J1483" s="115">
        <v>138108.65</v>
      </c>
      <c r="K1483" s="117">
        <v>43306</v>
      </c>
      <c r="L1483" s="115">
        <v>36</v>
      </c>
      <c r="M1483" s="115" t="s">
        <v>1923</v>
      </c>
      <c r="N1483" s="115"/>
    </row>
    <row r="1484" spans="1:14">
      <c r="A1484" s="115" t="s">
        <v>1924</v>
      </c>
      <c r="B1484" s="115" t="s">
        <v>393</v>
      </c>
      <c r="C1484" s="115">
        <v>272</v>
      </c>
      <c r="D1484" s="115">
        <v>273</v>
      </c>
      <c r="E1484" s="115">
        <v>267.60000000000002</v>
      </c>
      <c r="F1484" s="115">
        <v>271.2</v>
      </c>
      <c r="G1484" s="115">
        <v>269.95</v>
      </c>
      <c r="H1484" s="115">
        <v>271.45</v>
      </c>
      <c r="I1484" s="115">
        <v>258536</v>
      </c>
      <c r="J1484" s="115">
        <v>69717513.799999997</v>
      </c>
      <c r="K1484" s="117">
        <v>43306</v>
      </c>
      <c r="L1484" s="115">
        <v>5514</v>
      </c>
      <c r="M1484" s="115" t="s">
        <v>1925</v>
      </c>
      <c r="N1484" s="115"/>
    </row>
    <row r="1485" spans="1:14">
      <c r="A1485" s="115" t="s">
        <v>3825</v>
      </c>
      <c r="B1485" s="115" t="s">
        <v>3237</v>
      </c>
      <c r="C1485" s="115">
        <v>8.5500000000000007</v>
      </c>
      <c r="D1485" s="115">
        <v>9.4</v>
      </c>
      <c r="E1485" s="115">
        <v>8.5500000000000007</v>
      </c>
      <c r="F1485" s="115">
        <v>9.4</v>
      </c>
      <c r="G1485" s="115">
        <v>9.4</v>
      </c>
      <c r="H1485" s="115">
        <v>9</v>
      </c>
      <c r="I1485" s="115">
        <v>149</v>
      </c>
      <c r="J1485" s="115">
        <v>1275.6500000000001</v>
      </c>
      <c r="K1485" s="117">
        <v>43306</v>
      </c>
      <c r="L1485" s="115">
        <v>4</v>
      </c>
      <c r="M1485" s="115" t="s">
        <v>3826</v>
      </c>
      <c r="N1485" s="115"/>
    </row>
    <row r="1486" spans="1:14">
      <c r="A1486" s="115" t="s">
        <v>1926</v>
      </c>
      <c r="B1486" s="115" t="s">
        <v>393</v>
      </c>
      <c r="C1486" s="115">
        <v>594</v>
      </c>
      <c r="D1486" s="115">
        <v>596.35</v>
      </c>
      <c r="E1486" s="115">
        <v>576.65</v>
      </c>
      <c r="F1486" s="115">
        <v>579.04999999999995</v>
      </c>
      <c r="G1486" s="115">
        <v>578.25</v>
      </c>
      <c r="H1486" s="115">
        <v>589.04999999999995</v>
      </c>
      <c r="I1486" s="115">
        <v>7250</v>
      </c>
      <c r="J1486" s="115">
        <v>4231061.8</v>
      </c>
      <c r="K1486" s="117">
        <v>43306</v>
      </c>
      <c r="L1486" s="115">
        <v>700</v>
      </c>
      <c r="M1486" s="115" t="s">
        <v>1927</v>
      </c>
      <c r="N1486" s="115"/>
    </row>
    <row r="1487" spans="1:14">
      <c r="A1487" s="115" t="s">
        <v>3053</v>
      </c>
      <c r="B1487" s="115" t="s">
        <v>393</v>
      </c>
      <c r="C1487" s="115">
        <v>16</v>
      </c>
      <c r="D1487" s="115">
        <v>16.8</v>
      </c>
      <c r="E1487" s="115">
        <v>15.9</v>
      </c>
      <c r="F1487" s="115">
        <v>16.05</v>
      </c>
      <c r="G1487" s="115">
        <v>16</v>
      </c>
      <c r="H1487" s="115">
        <v>16.25</v>
      </c>
      <c r="I1487" s="115">
        <v>33917</v>
      </c>
      <c r="J1487" s="115">
        <v>552048.44999999995</v>
      </c>
      <c r="K1487" s="117">
        <v>43306</v>
      </c>
      <c r="L1487" s="115">
        <v>183</v>
      </c>
      <c r="M1487" s="115" t="s">
        <v>3054</v>
      </c>
      <c r="N1487" s="115"/>
    </row>
    <row r="1488" spans="1:14">
      <c r="A1488" s="115" t="s">
        <v>1928</v>
      </c>
      <c r="B1488" s="115" t="s">
        <v>393</v>
      </c>
      <c r="C1488" s="115">
        <v>5718</v>
      </c>
      <c r="D1488" s="115">
        <v>5730</v>
      </c>
      <c r="E1488" s="115">
        <v>5550</v>
      </c>
      <c r="F1488" s="115">
        <v>5585.5</v>
      </c>
      <c r="G1488" s="115">
        <v>5570</v>
      </c>
      <c r="H1488" s="115">
        <v>5662.2</v>
      </c>
      <c r="I1488" s="115">
        <v>2738</v>
      </c>
      <c r="J1488" s="115">
        <v>15444699.5</v>
      </c>
      <c r="K1488" s="117">
        <v>43306</v>
      </c>
      <c r="L1488" s="115">
        <v>548</v>
      </c>
      <c r="M1488" s="115" t="s">
        <v>1929</v>
      </c>
      <c r="N1488" s="115"/>
    </row>
    <row r="1489" spans="1:14">
      <c r="A1489" s="115" t="s">
        <v>2639</v>
      </c>
      <c r="B1489" s="115" t="s">
        <v>393</v>
      </c>
      <c r="C1489" s="115">
        <v>633.6</v>
      </c>
      <c r="D1489" s="115">
        <v>633.70000000000005</v>
      </c>
      <c r="E1489" s="115">
        <v>608</v>
      </c>
      <c r="F1489" s="115">
        <v>609.75</v>
      </c>
      <c r="G1489" s="115">
        <v>608.1</v>
      </c>
      <c r="H1489" s="115">
        <v>629</v>
      </c>
      <c r="I1489" s="115">
        <v>86378</v>
      </c>
      <c r="J1489" s="115">
        <v>53042537.149999999</v>
      </c>
      <c r="K1489" s="117">
        <v>43306</v>
      </c>
      <c r="L1489" s="115">
        <v>3674</v>
      </c>
      <c r="M1489" s="115" t="s">
        <v>2640</v>
      </c>
      <c r="N1489" s="115"/>
    </row>
    <row r="1490" spans="1:14">
      <c r="A1490" s="115" t="s">
        <v>1930</v>
      </c>
      <c r="B1490" s="115" t="s">
        <v>393</v>
      </c>
      <c r="C1490" s="115">
        <v>499.6</v>
      </c>
      <c r="D1490" s="115">
        <v>536.4</v>
      </c>
      <c r="E1490" s="115">
        <v>492</v>
      </c>
      <c r="F1490" s="115">
        <v>528</v>
      </c>
      <c r="G1490" s="115">
        <v>524.95000000000005</v>
      </c>
      <c r="H1490" s="115">
        <v>499.6</v>
      </c>
      <c r="I1490" s="115">
        <v>52497</v>
      </c>
      <c r="J1490" s="115">
        <v>27461963.300000001</v>
      </c>
      <c r="K1490" s="117">
        <v>43306</v>
      </c>
      <c r="L1490" s="115">
        <v>2065</v>
      </c>
      <c r="M1490" s="115" t="s">
        <v>1931</v>
      </c>
      <c r="N1490" s="115"/>
    </row>
    <row r="1491" spans="1:14">
      <c r="A1491" s="115" t="s">
        <v>2759</v>
      </c>
      <c r="B1491" s="115" t="s">
        <v>393</v>
      </c>
      <c r="C1491" s="115">
        <v>248.85</v>
      </c>
      <c r="D1491" s="115">
        <v>251.5</v>
      </c>
      <c r="E1491" s="115">
        <v>242.3</v>
      </c>
      <c r="F1491" s="115">
        <v>248.3</v>
      </c>
      <c r="G1491" s="115">
        <v>249</v>
      </c>
      <c r="H1491" s="115">
        <v>248.9</v>
      </c>
      <c r="I1491" s="115">
        <v>24406</v>
      </c>
      <c r="J1491" s="115">
        <v>6041912.1500000004</v>
      </c>
      <c r="K1491" s="117">
        <v>43306</v>
      </c>
      <c r="L1491" s="115">
        <v>1486</v>
      </c>
      <c r="M1491" s="115" t="s">
        <v>2760</v>
      </c>
      <c r="N1491" s="115"/>
    </row>
    <row r="1492" spans="1:14">
      <c r="A1492" s="115" t="s">
        <v>3482</v>
      </c>
      <c r="B1492" s="115" t="s">
        <v>393</v>
      </c>
      <c r="C1492" s="115">
        <v>8.9</v>
      </c>
      <c r="D1492" s="115">
        <v>9.3000000000000007</v>
      </c>
      <c r="E1492" s="115">
        <v>8.85</v>
      </c>
      <c r="F1492" s="115">
        <v>9.25</v>
      </c>
      <c r="G1492" s="115">
        <v>9.25</v>
      </c>
      <c r="H1492" s="115">
        <v>8.9</v>
      </c>
      <c r="I1492" s="115">
        <v>3613</v>
      </c>
      <c r="J1492" s="115">
        <v>32231.3</v>
      </c>
      <c r="K1492" s="117">
        <v>43306</v>
      </c>
      <c r="L1492" s="115">
        <v>15</v>
      </c>
      <c r="M1492" s="115" t="s">
        <v>3483</v>
      </c>
      <c r="N1492" s="115"/>
    </row>
    <row r="1493" spans="1:14">
      <c r="A1493" s="115" t="s">
        <v>1932</v>
      </c>
      <c r="B1493" s="115" t="s">
        <v>393</v>
      </c>
      <c r="C1493" s="115">
        <v>305</v>
      </c>
      <c r="D1493" s="115">
        <v>305</v>
      </c>
      <c r="E1493" s="115">
        <v>295.25</v>
      </c>
      <c r="F1493" s="115">
        <v>298.7</v>
      </c>
      <c r="G1493" s="115">
        <v>295.25</v>
      </c>
      <c r="H1493" s="115">
        <v>299.45</v>
      </c>
      <c r="I1493" s="115">
        <v>6932</v>
      </c>
      <c r="J1493" s="115">
        <v>2085553.35</v>
      </c>
      <c r="K1493" s="117">
        <v>43306</v>
      </c>
      <c r="L1493" s="115">
        <v>327</v>
      </c>
      <c r="M1493" s="115" t="s">
        <v>1933</v>
      </c>
      <c r="N1493" s="115"/>
    </row>
    <row r="1494" spans="1:14">
      <c r="A1494" s="115" t="s">
        <v>2439</v>
      </c>
      <c r="B1494" s="115" t="s">
        <v>393</v>
      </c>
      <c r="C1494" s="115">
        <v>26.85</v>
      </c>
      <c r="D1494" s="115">
        <v>28.05</v>
      </c>
      <c r="E1494" s="115">
        <v>26.75</v>
      </c>
      <c r="F1494" s="115">
        <v>28.05</v>
      </c>
      <c r="G1494" s="115">
        <v>28.05</v>
      </c>
      <c r="H1494" s="115">
        <v>26.75</v>
      </c>
      <c r="I1494" s="115">
        <v>7709</v>
      </c>
      <c r="J1494" s="115">
        <v>213282</v>
      </c>
      <c r="K1494" s="117">
        <v>43306</v>
      </c>
      <c r="L1494" s="115">
        <v>66</v>
      </c>
      <c r="M1494" s="115" t="s">
        <v>2440</v>
      </c>
      <c r="N1494" s="115"/>
    </row>
    <row r="1495" spans="1:14">
      <c r="A1495" s="115" t="s">
        <v>1934</v>
      </c>
      <c r="B1495" s="115" t="s">
        <v>393</v>
      </c>
      <c r="C1495" s="115">
        <v>134.44999999999999</v>
      </c>
      <c r="D1495" s="115">
        <v>140.9</v>
      </c>
      <c r="E1495" s="115">
        <v>134</v>
      </c>
      <c r="F1495" s="115">
        <v>136.80000000000001</v>
      </c>
      <c r="G1495" s="115">
        <v>136.75</v>
      </c>
      <c r="H1495" s="115">
        <v>132.35</v>
      </c>
      <c r="I1495" s="115">
        <v>309938</v>
      </c>
      <c r="J1495" s="115">
        <v>42910372.600000001</v>
      </c>
      <c r="K1495" s="117">
        <v>43306</v>
      </c>
      <c r="L1495" s="115">
        <v>3952</v>
      </c>
      <c r="M1495" s="115" t="s">
        <v>1935</v>
      </c>
      <c r="N1495" s="115"/>
    </row>
    <row r="1496" spans="1:14">
      <c r="A1496" s="115" t="s">
        <v>1936</v>
      </c>
      <c r="B1496" s="115" t="s">
        <v>393</v>
      </c>
      <c r="C1496" s="115">
        <v>737.5</v>
      </c>
      <c r="D1496" s="115">
        <v>737.5</v>
      </c>
      <c r="E1496" s="115">
        <v>717</v>
      </c>
      <c r="F1496" s="115">
        <v>721.85</v>
      </c>
      <c r="G1496" s="115">
        <v>722</v>
      </c>
      <c r="H1496" s="115">
        <v>725.8</v>
      </c>
      <c r="I1496" s="115">
        <v>5725</v>
      </c>
      <c r="J1496" s="115">
        <v>4153642.7</v>
      </c>
      <c r="K1496" s="117">
        <v>43306</v>
      </c>
      <c r="L1496" s="115">
        <v>415</v>
      </c>
      <c r="M1496" s="115" t="s">
        <v>1937</v>
      </c>
      <c r="N1496" s="115"/>
    </row>
    <row r="1497" spans="1:14">
      <c r="A1497" s="115" t="s">
        <v>1938</v>
      </c>
      <c r="B1497" s="115" t="s">
        <v>393</v>
      </c>
      <c r="C1497" s="115">
        <v>162.30000000000001</v>
      </c>
      <c r="D1497" s="115">
        <v>165.25</v>
      </c>
      <c r="E1497" s="115">
        <v>155.5</v>
      </c>
      <c r="F1497" s="115">
        <v>159.15</v>
      </c>
      <c r="G1497" s="115">
        <v>159.5</v>
      </c>
      <c r="H1497" s="115">
        <v>160.19999999999999</v>
      </c>
      <c r="I1497" s="115">
        <v>323059</v>
      </c>
      <c r="J1497" s="115">
        <v>52303641.950000003</v>
      </c>
      <c r="K1497" s="117">
        <v>43306</v>
      </c>
      <c r="L1497" s="115">
        <v>4807</v>
      </c>
      <c r="M1497" s="115" t="s">
        <v>1939</v>
      </c>
      <c r="N1497" s="115"/>
    </row>
    <row r="1498" spans="1:14">
      <c r="A1498" s="115" t="s">
        <v>3055</v>
      </c>
      <c r="B1498" s="115" t="s">
        <v>393</v>
      </c>
      <c r="C1498" s="115">
        <v>82</v>
      </c>
      <c r="D1498" s="115">
        <v>82.2</v>
      </c>
      <c r="E1498" s="115">
        <v>81</v>
      </c>
      <c r="F1498" s="115">
        <v>81.55</v>
      </c>
      <c r="G1498" s="115">
        <v>81.849999999999994</v>
      </c>
      <c r="H1498" s="115">
        <v>82.65</v>
      </c>
      <c r="I1498" s="115">
        <v>1874</v>
      </c>
      <c r="J1498" s="115">
        <v>152839.6</v>
      </c>
      <c r="K1498" s="117">
        <v>43306</v>
      </c>
      <c r="L1498" s="115">
        <v>55</v>
      </c>
      <c r="M1498" s="115" t="s">
        <v>3056</v>
      </c>
      <c r="N1498" s="115"/>
    </row>
    <row r="1499" spans="1:14">
      <c r="A1499" s="115" t="s">
        <v>1940</v>
      </c>
      <c r="B1499" s="115" t="s">
        <v>393</v>
      </c>
      <c r="C1499" s="115">
        <v>1365</v>
      </c>
      <c r="D1499" s="115">
        <v>1493.45</v>
      </c>
      <c r="E1499" s="115">
        <v>1332.2</v>
      </c>
      <c r="F1499" s="115">
        <v>1456.5</v>
      </c>
      <c r="G1499" s="115">
        <v>1458</v>
      </c>
      <c r="H1499" s="115">
        <v>1362.3</v>
      </c>
      <c r="I1499" s="115">
        <v>427828</v>
      </c>
      <c r="J1499" s="115">
        <v>610220799.89999998</v>
      </c>
      <c r="K1499" s="117">
        <v>43306</v>
      </c>
      <c r="L1499" s="115">
        <v>26049</v>
      </c>
      <c r="M1499" s="115" t="s">
        <v>1941</v>
      </c>
      <c r="N1499" s="115"/>
    </row>
    <row r="1500" spans="1:14">
      <c r="A1500" s="115" t="s">
        <v>154</v>
      </c>
      <c r="B1500" s="115" t="s">
        <v>393</v>
      </c>
      <c r="C1500" s="115">
        <v>868</v>
      </c>
      <c r="D1500" s="115">
        <v>871.6</v>
      </c>
      <c r="E1500" s="115">
        <v>853</v>
      </c>
      <c r="F1500" s="115">
        <v>865.9</v>
      </c>
      <c r="G1500" s="115">
        <v>863.1</v>
      </c>
      <c r="H1500" s="115">
        <v>861.65</v>
      </c>
      <c r="I1500" s="115">
        <v>1453640</v>
      </c>
      <c r="J1500" s="115">
        <v>1254998016.75</v>
      </c>
      <c r="K1500" s="117">
        <v>43306</v>
      </c>
      <c r="L1500" s="115">
        <v>54423</v>
      </c>
      <c r="M1500" s="115" t="s">
        <v>1942</v>
      </c>
      <c r="N1500" s="115"/>
    </row>
    <row r="1501" spans="1:14">
      <c r="A1501" s="115" t="s">
        <v>2297</v>
      </c>
      <c r="B1501" s="115" t="s">
        <v>393</v>
      </c>
      <c r="C1501" s="115">
        <v>62.5</v>
      </c>
      <c r="D1501" s="115">
        <v>65.900000000000006</v>
      </c>
      <c r="E1501" s="115">
        <v>61.35</v>
      </c>
      <c r="F1501" s="115">
        <v>62.95</v>
      </c>
      <c r="G1501" s="115">
        <v>63</v>
      </c>
      <c r="H1501" s="115">
        <v>62.75</v>
      </c>
      <c r="I1501" s="115">
        <v>6401</v>
      </c>
      <c r="J1501" s="115">
        <v>403220.95</v>
      </c>
      <c r="K1501" s="117">
        <v>43306</v>
      </c>
      <c r="L1501" s="115">
        <v>141</v>
      </c>
      <c r="M1501" s="115" t="s">
        <v>2298</v>
      </c>
      <c r="N1501" s="115"/>
    </row>
    <row r="1502" spans="1:14">
      <c r="A1502" s="115" t="s">
        <v>1943</v>
      </c>
      <c r="B1502" s="115" t="s">
        <v>393</v>
      </c>
      <c r="C1502" s="115">
        <v>33.75</v>
      </c>
      <c r="D1502" s="115">
        <v>34.799999999999997</v>
      </c>
      <c r="E1502" s="115">
        <v>32.799999999999997</v>
      </c>
      <c r="F1502" s="115">
        <v>33</v>
      </c>
      <c r="G1502" s="115">
        <v>32.799999999999997</v>
      </c>
      <c r="H1502" s="115">
        <v>33.799999999999997</v>
      </c>
      <c r="I1502" s="115">
        <v>201307</v>
      </c>
      <c r="J1502" s="115">
        <v>6806150</v>
      </c>
      <c r="K1502" s="117">
        <v>43306</v>
      </c>
      <c r="L1502" s="115">
        <v>1124</v>
      </c>
      <c r="M1502" s="115" t="s">
        <v>1944</v>
      </c>
      <c r="N1502" s="115"/>
    </row>
    <row r="1503" spans="1:14">
      <c r="A1503" s="115" t="s">
        <v>1945</v>
      </c>
      <c r="B1503" s="115" t="s">
        <v>393</v>
      </c>
      <c r="C1503" s="115">
        <v>268</v>
      </c>
      <c r="D1503" s="115">
        <v>274</v>
      </c>
      <c r="E1503" s="115">
        <v>263</v>
      </c>
      <c r="F1503" s="115">
        <v>270.60000000000002</v>
      </c>
      <c r="G1503" s="115">
        <v>271.8</v>
      </c>
      <c r="H1503" s="115">
        <v>266.3</v>
      </c>
      <c r="I1503" s="115">
        <v>59532</v>
      </c>
      <c r="J1503" s="115">
        <v>16097443.75</v>
      </c>
      <c r="K1503" s="117">
        <v>43306</v>
      </c>
      <c r="L1503" s="115">
        <v>2360</v>
      </c>
      <c r="M1503" s="115" t="s">
        <v>1946</v>
      </c>
      <c r="N1503" s="115"/>
    </row>
    <row r="1504" spans="1:14">
      <c r="A1504" s="115" t="s">
        <v>1947</v>
      </c>
      <c r="B1504" s="115" t="s">
        <v>393</v>
      </c>
      <c r="C1504" s="115">
        <v>67</v>
      </c>
      <c r="D1504" s="115">
        <v>67</v>
      </c>
      <c r="E1504" s="115">
        <v>61.2</v>
      </c>
      <c r="F1504" s="115">
        <v>65.099999999999994</v>
      </c>
      <c r="G1504" s="115">
        <v>65</v>
      </c>
      <c r="H1504" s="115">
        <v>63.4</v>
      </c>
      <c r="I1504" s="115">
        <v>10219</v>
      </c>
      <c r="J1504" s="115">
        <v>673668.35</v>
      </c>
      <c r="K1504" s="117">
        <v>43306</v>
      </c>
      <c r="L1504" s="115">
        <v>217</v>
      </c>
      <c r="M1504" s="115" t="s">
        <v>1948</v>
      </c>
      <c r="N1504" s="115"/>
    </row>
    <row r="1505" spans="1:14">
      <c r="A1505" s="115" t="s">
        <v>216</v>
      </c>
      <c r="B1505" s="115" t="s">
        <v>393</v>
      </c>
      <c r="C1505" s="115">
        <v>1470</v>
      </c>
      <c r="D1505" s="115">
        <v>1486.25</v>
      </c>
      <c r="E1505" s="115">
        <v>1462</v>
      </c>
      <c r="F1505" s="115">
        <v>1480.1</v>
      </c>
      <c r="G1505" s="115">
        <v>1479.15</v>
      </c>
      <c r="H1505" s="115">
        <v>1465.45</v>
      </c>
      <c r="I1505" s="115">
        <v>149860</v>
      </c>
      <c r="J1505" s="115">
        <v>221201346.69999999</v>
      </c>
      <c r="K1505" s="117">
        <v>43306</v>
      </c>
      <c r="L1505" s="115">
        <v>10706</v>
      </c>
      <c r="M1505" s="115" t="s">
        <v>1949</v>
      </c>
      <c r="N1505" s="115"/>
    </row>
    <row r="1506" spans="1:14">
      <c r="A1506" s="115" t="s">
        <v>217</v>
      </c>
      <c r="B1506" s="115" t="s">
        <v>393</v>
      </c>
      <c r="C1506" s="115">
        <v>233</v>
      </c>
      <c r="D1506" s="115">
        <v>247.15</v>
      </c>
      <c r="E1506" s="115">
        <v>229.2</v>
      </c>
      <c r="F1506" s="115">
        <v>242.95</v>
      </c>
      <c r="G1506" s="115">
        <v>240.85</v>
      </c>
      <c r="H1506" s="115">
        <v>231.45</v>
      </c>
      <c r="I1506" s="115">
        <v>1942064</v>
      </c>
      <c r="J1506" s="115">
        <v>460287811</v>
      </c>
      <c r="K1506" s="117">
        <v>43306</v>
      </c>
      <c r="L1506" s="115">
        <v>35089</v>
      </c>
      <c r="M1506" s="115" t="s">
        <v>1950</v>
      </c>
      <c r="N1506" s="115"/>
    </row>
    <row r="1507" spans="1:14">
      <c r="A1507" s="115" t="s">
        <v>1951</v>
      </c>
      <c r="B1507" s="115" t="s">
        <v>393</v>
      </c>
      <c r="C1507" s="115">
        <v>237.5</v>
      </c>
      <c r="D1507" s="115">
        <v>237.55</v>
      </c>
      <c r="E1507" s="115">
        <v>230.5</v>
      </c>
      <c r="F1507" s="115">
        <v>231.65</v>
      </c>
      <c r="G1507" s="115">
        <v>231.95</v>
      </c>
      <c r="H1507" s="115">
        <v>232.45</v>
      </c>
      <c r="I1507" s="115">
        <v>1750</v>
      </c>
      <c r="J1507" s="115">
        <v>407165.05</v>
      </c>
      <c r="K1507" s="117">
        <v>43306</v>
      </c>
      <c r="L1507" s="115">
        <v>64</v>
      </c>
      <c r="M1507" s="115" t="s">
        <v>1952</v>
      </c>
      <c r="N1507" s="115"/>
    </row>
    <row r="1508" spans="1:14">
      <c r="A1508" s="115" t="s">
        <v>3057</v>
      </c>
      <c r="B1508" s="115" t="s">
        <v>393</v>
      </c>
      <c r="C1508" s="115">
        <v>6.9</v>
      </c>
      <c r="D1508" s="115">
        <v>7.25</v>
      </c>
      <c r="E1508" s="115">
        <v>6.9</v>
      </c>
      <c r="F1508" s="115">
        <v>7.05</v>
      </c>
      <c r="G1508" s="115">
        <v>7.15</v>
      </c>
      <c r="H1508" s="115">
        <v>6.95</v>
      </c>
      <c r="I1508" s="115">
        <v>29070</v>
      </c>
      <c r="J1508" s="115">
        <v>207848.7</v>
      </c>
      <c r="K1508" s="117">
        <v>43306</v>
      </c>
      <c r="L1508" s="115">
        <v>113</v>
      </c>
      <c r="M1508" s="115" t="s">
        <v>3058</v>
      </c>
      <c r="N1508" s="115"/>
    </row>
    <row r="1509" spans="1:14">
      <c r="A1509" s="115" t="s">
        <v>1953</v>
      </c>
      <c r="B1509" s="115" t="s">
        <v>393</v>
      </c>
      <c r="C1509" s="115">
        <v>338.1</v>
      </c>
      <c r="D1509" s="115">
        <v>352</v>
      </c>
      <c r="E1509" s="115">
        <v>338.1</v>
      </c>
      <c r="F1509" s="115">
        <v>349.2</v>
      </c>
      <c r="G1509" s="115">
        <v>348</v>
      </c>
      <c r="H1509" s="115">
        <v>338</v>
      </c>
      <c r="I1509" s="115">
        <v>153758</v>
      </c>
      <c r="J1509" s="115">
        <v>53441736.700000003</v>
      </c>
      <c r="K1509" s="117">
        <v>43306</v>
      </c>
      <c r="L1509" s="115">
        <v>3277</v>
      </c>
      <c r="M1509" s="115" t="s">
        <v>2191</v>
      </c>
      <c r="N1509" s="115"/>
    </row>
    <row r="1510" spans="1:14">
      <c r="A1510" s="115" t="s">
        <v>3059</v>
      </c>
      <c r="B1510" s="115" t="s">
        <v>393</v>
      </c>
      <c r="C1510" s="115">
        <v>201.9</v>
      </c>
      <c r="D1510" s="115">
        <v>208.4</v>
      </c>
      <c r="E1510" s="115">
        <v>199.1</v>
      </c>
      <c r="F1510" s="115">
        <v>203.3</v>
      </c>
      <c r="G1510" s="115">
        <v>203.25</v>
      </c>
      <c r="H1510" s="115">
        <v>200.95</v>
      </c>
      <c r="I1510" s="115">
        <v>50493</v>
      </c>
      <c r="J1510" s="115">
        <v>10311982.75</v>
      </c>
      <c r="K1510" s="117">
        <v>43306</v>
      </c>
      <c r="L1510" s="115">
        <v>1276</v>
      </c>
      <c r="M1510" s="115" t="s">
        <v>3060</v>
      </c>
      <c r="N1510" s="115"/>
    </row>
    <row r="1511" spans="1:14">
      <c r="A1511" s="115" t="s">
        <v>1954</v>
      </c>
      <c r="B1511" s="115" t="s">
        <v>393</v>
      </c>
      <c r="C1511" s="115">
        <v>55.9</v>
      </c>
      <c r="D1511" s="115">
        <v>56.85</v>
      </c>
      <c r="E1511" s="115">
        <v>55.5</v>
      </c>
      <c r="F1511" s="115">
        <v>55.8</v>
      </c>
      <c r="G1511" s="115">
        <v>55.65</v>
      </c>
      <c r="H1511" s="115">
        <v>55.85</v>
      </c>
      <c r="I1511" s="115">
        <v>153320</v>
      </c>
      <c r="J1511" s="115">
        <v>8595583.5500000007</v>
      </c>
      <c r="K1511" s="117">
        <v>43306</v>
      </c>
      <c r="L1511" s="115">
        <v>1361</v>
      </c>
      <c r="M1511" s="115" t="s">
        <v>1955</v>
      </c>
      <c r="N1511" s="115"/>
    </row>
    <row r="1512" spans="1:14">
      <c r="A1512" s="115" t="s">
        <v>2578</v>
      </c>
      <c r="B1512" s="115" t="s">
        <v>393</v>
      </c>
      <c r="C1512" s="115">
        <v>127.9</v>
      </c>
      <c r="D1512" s="115">
        <v>132.75</v>
      </c>
      <c r="E1512" s="115">
        <v>127.1</v>
      </c>
      <c r="F1512" s="115">
        <v>128.30000000000001</v>
      </c>
      <c r="G1512" s="115">
        <v>128</v>
      </c>
      <c r="H1512" s="115">
        <v>127.4</v>
      </c>
      <c r="I1512" s="115">
        <v>134843</v>
      </c>
      <c r="J1512" s="115">
        <v>17552183.149999999</v>
      </c>
      <c r="K1512" s="117">
        <v>43306</v>
      </c>
      <c r="L1512" s="115">
        <v>1341</v>
      </c>
      <c r="M1512" s="115" t="s">
        <v>2579</v>
      </c>
      <c r="N1512" s="115"/>
    </row>
    <row r="1513" spans="1:14">
      <c r="A1513" s="115" t="s">
        <v>1956</v>
      </c>
      <c r="B1513" s="115" t="s">
        <v>393</v>
      </c>
      <c r="C1513" s="115">
        <v>19</v>
      </c>
      <c r="D1513" s="115">
        <v>19.5</v>
      </c>
      <c r="E1513" s="115">
        <v>18.7</v>
      </c>
      <c r="F1513" s="115">
        <v>19</v>
      </c>
      <c r="G1513" s="115">
        <v>18.75</v>
      </c>
      <c r="H1513" s="115">
        <v>18.899999999999999</v>
      </c>
      <c r="I1513" s="115">
        <v>91269</v>
      </c>
      <c r="J1513" s="115">
        <v>1751755.85</v>
      </c>
      <c r="K1513" s="117">
        <v>43306</v>
      </c>
      <c r="L1513" s="115">
        <v>340</v>
      </c>
      <c r="M1513" s="115" t="s">
        <v>2618</v>
      </c>
      <c r="N1513" s="115"/>
    </row>
    <row r="1514" spans="1:14">
      <c r="A1514" s="115" t="s">
        <v>383</v>
      </c>
      <c r="B1514" s="115" t="s">
        <v>393</v>
      </c>
      <c r="C1514" s="115">
        <v>114.65</v>
      </c>
      <c r="D1514" s="115">
        <v>115.5</v>
      </c>
      <c r="E1514" s="115">
        <v>114.15</v>
      </c>
      <c r="F1514" s="115">
        <v>114.65</v>
      </c>
      <c r="G1514" s="115">
        <v>114.5</v>
      </c>
      <c r="H1514" s="115">
        <v>114.65</v>
      </c>
      <c r="I1514" s="115">
        <v>3452</v>
      </c>
      <c r="J1514" s="115">
        <v>397007.15</v>
      </c>
      <c r="K1514" s="117">
        <v>43306</v>
      </c>
      <c r="L1514" s="115">
        <v>134</v>
      </c>
      <c r="M1514" s="115" t="s">
        <v>1957</v>
      </c>
      <c r="N1514" s="115"/>
    </row>
    <row r="1515" spans="1:14">
      <c r="A1515" s="115" t="s">
        <v>1958</v>
      </c>
      <c r="B1515" s="115" t="s">
        <v>393</v>
      </c>
      <c r="C1515" s="115">
        <v>35.6</v>
      </c>
      <c r="D1515" s="115">
        <v>36.5</v>
      </c>
      <c r="E1515" s="115">
        <v>35.200000000000003</v>
      </c>
      <c r="F1515" s="115">
        <v>36.200000000000003</v>
      </c>
      <c r="G1515" s="115">
        <v>36.15</v>
      </c>
      <c r="H1515" s="115">
        <v>35.549999999999997</v>
      </c>
      <c r="I1515" s="115">
        <v>533838</v>
      </c>
      <c r="J1515" s="115">
        <v>19260865.350000001</v>
      </c>
      <c r="K1515" s="117">
        <v>43306</v>
      </c>
      <c r="L1515" s="115">
        <v>2070</v>
      </c>
      <c r="M1515" s="115" t="s">
        <v>1959</v>
      </c>
    </row>
    <row r="1516" spans="1:14">
      <c r="A1516" s="115" t="s">
        <v>1960</v>
      </c>
      <c r="B1516" s="115" t="s">
        <v>393</v>
      </c>
      <c r="C1516" s="115">
        <v>780.75</v>
      </c>
      <c r="D1516" s="115">
        <v>827.8</v>
      </c>
      <c r="E1516" s="115">
        <v>779.95</v>
      </c>
      <c r="F1516" s="115">
        <v>799.9</v>
      </c>
      <c r="G1516" s="115">
        <v>800</v>
      </c>
      <c r="H1516" s="115">
        <v>796.65</v>
      </c>
      <c r="I1516" s="115">
        <v>2453</v>
      </c>
      <c r="J1516" s="115">
        <v>1951307.2</v>
      </c>
      <c r="K1516" s="117">
        <v>43306</v>
      </c>
      <c r="L1516" s="115">
        <v>397</v>
      </c>
      <c r="M1516" s="115" t="s">
        <v>1961</v>
      </c>
    </row>
    <row r="1517" spans="1:14">
      <c r="A1517" s="115" t="s">
        <v>1962</v>
      </c>
      <c r="B1517" s="115" t="s">
        <v>393</v>
      </c>
      <c r="C1517" s="115">
        <v>5880.6</v>
      </c>
      <c r="D1517" s="115">
        <v>5990</v>
      </c>
      <c r="E1517" s="115">
        <v>5720</v>
      </c>
      <c r="F1517" s="115">
        <v>5889.5</v>
      </c>
      <c r="G1517" s="115">
        <v>5911</v>
      </c>
      <c r="H1517" s="115">
        <v>5865.9</v>
      </c>
      <c r="I1517" s="115">
        <v>66232</v>
      </c>
      <c r="J1517" s="115">
        <v>388182588</v>
      </c>
      <c r="K1517" s="117">
        <v>43306</v>
      </c>
      <c r="L1517" s="115">
        <v>9635</v>
      </c>
      <c r="M1517" s="115" t="s">
        <v>1963</v>
      </c>
    </row>
    <row r="1518" spans="1:14">
      <c r="A1518" s="115" t="s">
        <v>2580</v>
      </c>
      <c r="B1518" s="115" t="s">
        <v>393</v>
      </c>
      <c r="C1518" s="115">
        <v>81</v>
      </c>
      <c r="D1518" s="115">
        <v>81.5</v>
      </c>
      <c r="E1518" s="115">
        <v>78.099999999999994</v>
      </c>
      <c r="F1518" s="115">
        <v>78.95</v>
      </c>
      <c r="G1518" s="115">
        <v>78.95</v>
      </c>
      <c r="H1518" s="115">
        <v>80.8</v>
      </c>
      <c r="I1518" s="115">
        <v>14141</v>
      </c>
      <c r="J1518" s="115">
        <v>1116558.1499999999</v>
      </c>
      <c r="K1518" s="117">
        <v>43306</v>
      </c>
      <c r="L1518" s="115">
        <v>145</v>
      </c>
      <c r="M1518" s="115" t="s">
        <v>2581</v>
      </c>
    </row>
    <row r="1519" spans="1:14">
      <c r="A1519" s="115" t="s">
        <v>3061</v>
      </c>
      <c r="B1519" s="115" t="s">
        <v>393</v>
      </c>
      <c r="C1519" s="115">
        <v>4.55</v>
      </c>
      <c r="D1519" s="115">
        <v>4.7</v>
      </c>
      <c r="E1519" s="115">
        <v>4.3</v>
      </c>
      <c r="F1519" s="115">
        <v>4.3499999999999996</v>
      </c>
      <c r="G1519" s="115">
        <v>4.3499999999999996</v>
      </c>
      <c r="H1519" s="115">
        <v>4.4000000000000004</v>
      </c>
      <c r="I1519" s="115">
        <v>1245297</v>
      </c>
      <c r="J1519" s="115">
        <v>5628786.6500000004</v>
      </c>
      <c r="K1519" s="117">
        <v>43306</v>
      </c>
      <c r="L1519" s="115">
        <v>1238</v>
      </c>
      <c r="M1519" s="115" t="s">
        <v>3062</v>
      </c>
    </row>
    <row r="1520" spans="1:14">
      <c r="A1520" s="115" t="s">
        <v>3779</v>
      </c>
      <c r="B1520" s="115" t="s">
        <v>3237</v>
      </c>
      <c r="C1520" s="115">
        <v>1.1000000000000001</v>
      </c>
      <c r="D1520" s="115">
        <v>1.1499999999999999</v>
      </c>
      <c r="E1520" s="115">
        <v>1.1000000000000001</v>
      </c>
      <c r="F1520" s="115">
        <v>1.1000000000000001</v>
      </c>
      <c r="G1520" s="115">
        <v>1.1000000000000001</v>
      </c>
      <c r="H1520" s="115">
        <v>1.1000000000000001</v>
      </c>
      <c r="I1520" s="115">
        <v>2601</v>
      </c>
      <c r="J1520" s="115">
        <v>2866.1</v>
      </c>
      <c r="K1520" s="117">
        <v>43306</v>
      </c>
      <c r="L1520" s="115">
        <v>16</v>
      </c>
      <c r="M1520" s="115" t="s">
        <v>3780</v>
      </c>
    </row>
    <row r="1521" spans="1:13">
      <c r="A1521" s="115" t="s">
        <v>244</v>
      </c>
      <c r="B1521" s="115" t="s">
        <v>393</v>
      </c>
      <c r="C1521" s="115">
        <v>48.05</v>
      </c>
      <c r="D1521" s="115">
        <v>48.3</v>
      </c>
      <c r="E1521" s="115">
        <v>45.1</v>
      </c>
      <c r="F1521" s="115">
        <v>47.25</v>
      </c>
      <c r="G1521" s="115">
        <v>47.15</v>
      </c>
      <c r="H1521" s="115">
        <v>47.7</v>
      </c>
      <c r="I1521" s="115">
        <v>18723214</v>
      </c>
      <c r="J1521" s="115">
        <v>869311907.5</v>
      </c>
      <c r="K1521" s="117">
        <v>43306</v>
      </c>
      <c r="L1521" s="115">
        <v>53926</v>
      </c>
      <c r="M1521" s="115" t="s">
        <v>1964</v>
      </c>
    </row>
    <row r="1522" spans="1:13">
      <c r="A1522" s="115" t="s">
        <v>3397</v>
      </c>
      <c r="B1522" s="115" t="s">
        <v>393</v>
      </c>
      <c r="C1522" s="115">
        <v>383</v>
      </c>
      <c r="D1522" s="115">
        <v>386.1</v>
      </c>
      <c r="E1522" s="115">
        <v>355</v>
      </c>
      <c r="F1522" s="115">
        <v>357.85</v>
      </c>
      <c r="G1522" s="115">
        <v>357.25</v>
      </c>
      <c r="H1522" s="115">
        <v>367.75</v>
      </c>
      <c r="I1522" s="115">
        <v>105137</v>
      </c>
      <c r="J1522" s="115">
        <v>39093266.549999997</v>
      </c>
      <c r="K1522" s="117">
        <v>43306</v>
      </c>
      <c r="L1522" s="115">
        <v>3253</v>
      </c>
      <c r="M1522" s="115" t="s">
        <v>3398</v>
      </c>
    </row>
    <row r="1523" spans="1:13">
      <c r="A1523" s="115" t="s">
        <v>155</v>
      </c>
      <c r="B1523" s="115" t="s">
        <v>393</v>
      </c>
      <c r="C1523" s="115">
        <v>550</v>
      </c>
      <c r="D1523" s="115">
        <v>552</v>
      </c>
      <c r="E1523" s="115">
        <v>535.5</v>
      </c>
      <c r="F1523" s="115">
        <v>540.35</v>
      </c>
      <c r="G1523" s="115">
        <v>540.35</v>
      </c>
      <c r="H1523" s="115">
        <v>552.75</v>
      </c>
      <c r="I1523" s="115">
        <v>1602857</v>
      </c>
      <c r="J1523" s="115">
        <v>865470006.95000005</v>
      </c>
      <c r="K1523" s="117">
        <v>43306</v>
      </c>
      <c r="L1523" s="115">
        <v>26103</v>
      </c>
      <c r="M1523" s="115" t="s">
        <v>1965</v>
      </c>
    </row>
    <row r="1524" spans="1:13">
      <c r="A1524" s="115" t="s">
        <v>1966</v>
      </c>
      <c r="B1524" s="115" t="s">
        <v>393</v>
      </c>
      <c r="C1524" s="115">
        <v>2926</v>
      </c>
      <c r="D1524" s="115">
        <v>3080</v>
      </c>
      <c r="E1524" s="115">
        <v>2890</v>
      </c>
      <c r="F1524" s="115">
        <v>2912.9</v>
      </c>
      <c r="G1524" s="115">
        <v>2919.6</v>
      </c>
      <c r="H1524" s="115">
        <v>2911.8</v>
      </c>
      <c r="I1524" s="115">
        <v>4636</v>
      </c>
      <c r="J1524" s="115">
        <v>13762250.699999999</v>
      </c>
      <c r="K1524" s="117">
        <v>43306</v>
      </c>
      <c r="L1524" s="115">
        <v>1303</v>
      </c>
      <c r="M1524" s="115" t="s">
        <v>1967</v>
      </c>
    </row>
    <row r="1525" spans="1:13">
      <c r="A1525" s="115" t="s">
        <v>1968</v>
      </c>
      <c r="B1525" s="115" t="s">
        <v>393</v>
      </c>
      <c r="C1525" s="115">
        <v>415</v>
      </c>
      <c r="D1525" s="115">
        <v>421.85</v>
      </c>
      <c r="E1525" s="115">
        <v>411</v>
      </c>
      <c r="F1525" s="115">
        <v>412.3</v>
      </c>
      <c r="G1525" s="115">
        <v>412</v>
      </c>
      <c r="H1525" s="115">
        <v>412.5</v>
      </c>
      <c r="I1525" s="115">
        <v>35528</v>
      </c>
      <c r="J1525" s="115">
        <v>14722015.9</v>
      </c>
      <c r="K1525" s="117">
        <v>43306</v>
      </c>
      <c r="L1525" s="115">
        <v>1245</v>
      </c>
      <c r="M1525" s="115" t="s">
        <v>1969</v>
      </c>
    </row>
    <row r="1526" spans="1:13">
      <c r="A1526" s="115" t="s">
        <v>3063</v>
      </c>
      <c r="B1526" s="115" t="s">
        <v>393</v>
      </c>
      <c r="C1526" s="115">
        <v>4.7</v>
      </c>
      <c r="D1526" s="115">
        <v>4.7</v>
      </c>
      <c r="E1526" s="115">
        <v>4.4000000000000004</v>
      </c>
      <c r="F1526" s="115">
        <v>4.4000000000000004</v>
      </c>
      <c r="G1526" s="115">
        <v>4.4000000000000004</v>
      </c>
      <c r="H1526" s="115">
        <v>4.5999999999999996</v>
      </c>
      <c r="I1526" s="115">
        <v>41647</v>
      </c>
      <c r="J1526" s="115">
        <v>185976.3</v>
      </c>
      <c r="K1526" s="117">
        <v>43306</v>
      </c>
      <c r="L1526" s="115">
        <v>91</v>
      </c>
      <c r="M1526" s="115" t="s">
        <v>3064</v>
      </c>
    </row>
    <row r="1527" spans="1:13">
      <c r="A1527" s="115" t="s">
        <v>1970</v>
      </c>
      <c r="B1527" s="115" t="s">
        <v>393</v>
      </c>
      <c r="C1527" s="115">
        <v>89.95</v>
      </c>
      <c r="D1527" s="115">
        <v>91.95</v>
      </c>
      <c r="E1527" s="115">
        <v>82.25</v>
      </c>
      <c r="F1527" s="115">
        <v>82.75</v>
      </c>
      <c r="G1527" s="115">
        <v>82.45</v>
      </c>
      <c r="H1527" s="115">
        <v>86.4</v>
      </c>
      <c r="I1527" s="115">
        <v>2087147</v>
      </c>
      <c r="J1527" s="115">
        <v>180167534.44999999</v>
      </c>
      <c r="K1527" s="117">
        <v>43306</v>
      </c>
      <c r="L1527" s="115">
        <v>16611</v>
      </c>
      <c r="M1527" s="115" t="s">
        <v>1971</v>
      </c>
    </row>
    <row r="1528" spans="1:13">
      <c r="A1528" s="115" t="s">
        <v>156</v>
      </c>
      <c r="B1528" s="115" t="s">
        <v>393</v>
      </c>
      <c r="C1528" s="115">
        <v>1113</v>
      </c>
      <c r="D1528" s="115">
        <v>1124</v>
      </c>
      <c r="E1528" s="115">
        <v>1090.0999999999999</v>
      </c>
      <c r="F1528" s="115">
        <v>1110.55</v>
      </c>
      <c r="G1528" s="115">
        <v>1098</v>
      </c>
      <c r="H1528" s="115">
        <v>1107.0999999999999</v>
      </c>
      <c r="I1528" s="115">
        <v>274334</v>
      </c>
      <c r="J1528" s="115">
        <v>304681796.80000001</v>
      </c>
      <c r="K1528" s="117">
        <v>43306</v>
      </c>
      <c r="L1528" s="115">
        <v>13748</v>
      </c>
      <c r="M1528" s="115" t="s">
        <v>1972</v>
      </c>
    </row>
    <row r="1529" spans="1:13">
      <c r="A1529" s="115" t="s">
        <v>1973</v>
      </c>
      <c r="B1529" s="115" t="s">
        <v>393</v>
      </c>
      <c r="C1529" s="115">
        <v>202.8</v>
      </c>
      <c r="D1529" s="115">
        <v>207.5</v>
      </c>
      <c r="E1529" s="115">
        <v>199.6</v>
      </c>
      <c r="F1529" s="115">
        <v>201.75</v>
      </c>
      <c r="G1529" s="115">
        <v>201.1</v>
      </c>
      <c r="H1529" s="115">
        <v>204.2</v>
      </c>
      <c r="I1529" s="115">
        <v>26932</v>
      </c>
      <c r="J1529" s="115">
        <v>5485611.7999999998</v>
      </c>
      <c r="K1529" s="117">
        <v>43306</v>
      </c>
      <c r="L1529" s="115">
        <v>797</v>
      </c>
      <c r="M1529" s="115" t="s">
        <v>1974</v>
      </c>
    </row>
    <row r="1530" spans="1:13">
      <c r="A1530" s="115" t="s">
        <v>157</v>
      </c>
      <c r="B1530" s="115" t="s">
        <v>393</v>
      </c>
      <c r="C1530" s="115">
        <v>18.55</v>
      </c>
      <c r="D1530" s="115">
        <v>18.649999999999999</v>
      </c>
      <c r="E1530" s="115">
        <v>18.05</v>
      </c>
      <c r="F1530" s="115">
        <v>18.2</v>
      </c>
      <c r="G1530" s="115">
        <v>18.100000000000001</v>
      </c>
      <c r="H1530" s="115">
        <v>18.399999999999999</v>
      </c>
      <c r="I1530" s="115">
        <v>508077</v>
      </c>
      <c r="J1530" s="115">
        <v>9297887.8000000007</v>
      </c>
      <c r="K1530" s="117">
        <v>43306</v>
      </c>
      <c r="L1530" s="115">
        <v>2556</v>
      </c>
      <c r="M1530" s="115" t="s">
        <v>1975</v>
      </c>
    </row>
    <row r="1531" spans="1:13">
      <c r="A1531" s="115" t="s">
        <v>1976</v>
      </c>
      <c r="B1531" s="115" t="s">
        <v>393</v>
      </c>
      <c r="C1531" s="115">
        <v>265</v>
      </c>
      <c r="D1531" s="115">
        <v>269.85000000000002</v>
      </c>
      <c r="E1531" s="115">
        <v>261.25</v>
      </c>
      <c r="F1531" s="115">
        <v>263.3</v>
      </c>
      <c r="G1531" s="115">
        <v>262.55</v>
      </c>
      <c r="H1531" s="115">
        <v>262.35000000000002</v>
      </c>
      <c r="I1531" s="115">
        <v>82447</v>
      </c>
      <c r="J1531" s="115">
        <v>21879669.699999999</v>
      </c>
      <c r="K1531" s="117">
        <v>43306</v>
      </c>
      <c r="L1531" s="115">
        <v>3551</v>
      </c>
      <c r="M1531" s="115" t="s">
        <v>1977</v>
      </c>
    </row>
    <row r="1532" spans="1:13">
      <c r="A1532" s="115" t="s">
        <v>1978</v>
      </c>
      <c r="B1532" s="115" t="s">
        <v>393</v>
      </c>
      <c r="C1532" s="115">
        <v>384.45</v>
      </c>
      <c r="D1532" s="115">
        <v>384.5</v>
      </c>
      <c r="E1532" s="115">
        <v>375</v>
      </c>
      <c r="F1532" s="115">
        <v>375.55</v>
      </c>
      <c r="G1532" s="115">
        <v>379</v>
      </c>
      <c r="H1532" s="115">
        <v>384.65</v>
      </c>
      <c r="I1532" s="115">
        <v>39283</v>
      </c>
      <c r="J1532" s="115">
        <v>14942395.25</v>
      </c>
      <c r="K1532" s="117">
        <v>43306</v>
      </c>
      <c r="L1532" s="115">
        <v>473</v>
      </c>
      <c r="M1532" s="115" t="s">
        <v>1979</v>
      </c>
    </row>
    <row r="1533" spans="1:13">
      <c r="A1533" s="115" t="s">
        <v>1980</v>
      </c>
      <c r="B1533" s="115" t="s">
        <v>393</v>
      </c>
      <c r="C1533" s="115">
        <v>12.35</v>
      </c>
      <c r="D1533" s="115">
        <v>12.5</v>
      </c>
      <c r="E1533" s="115">
        <v>12.25</v>
      </c>
      <c r="F1533" s="115">
        <v>12.35</v>
      </c>
      <c r="G1533" s="115">
        <v>12.25</v>
      </c>
      <c r="H1533" s="115">
        <v>12.15</v>
      </c>
      <c r="I1533" s="115">
        <v>106618</v>
      </c>
      <c r="J1533" s="115">
        <v>1316573.1000000001</v>
      </c>
      <c r="K1533" s="117">
        <v>43306</v>
      </c>
      <c r="L1533" s="115">
        <v>215</v>
      </c>
      <c r="M1533" s="115" t="s">
        <v>1981</v>
      </c>
    </row>
    <row r="1534" spans="1:13">
      <c r="A1534" s="115" t="s">
        <v>1982</v>
      </c>
      <c r="B1534" s="115" t="s">
        <v>393</v>
      </c>
      <c r="C1534" s="115">
        <v>10.6</v>
      </c>
      <c r="D1534" s="115">
        <v>11.45</v>
      </c>
      <c r="E1534" s="115">
        <v>10.4</v>
      </c>
      <c r="F1534" s="115">
        <v>10.65</v>
      </c>
      <c r="G1534" s="115">
        <v>10.65</v>
      </c>
      <c r="H1534" s="115">
        <v>10.55</v>
      </c>
      <c r="I1534" s="115">
        <v>319273</v>
      </c>
      <c r="J1534" s="115">
        <v>3454129</v>
      </c>
      <c r="K1534" s="117">
        <v>43306</v>
      </c>
      <c r="L1534" s="115">
        <v>837</v>
      </c>
      <c r="M1534" s="115" t="s">
        <v>1983</v>
      </c>
    </row>
    <row r="1535" spans="1:13">
      <c r="A1535" s="115" t="s">
        <v>1984</v>
      </c>
      <c r="B1535" s="115" t="s">
        <v>393</v>
      </c>
      <c r="C1535" s="115">
        <v>395.3</v>
      </c>
      <c r="D1535" s="115">
        <v>396</v>
      </c>
      <c r="E1535" s="115">
        <v>384</v>
      </c>
      <c r="F1535" s="115">
        <v>386.25</v>
      </c>
      <c r="G1535" s="115">
        <v>386.35</v>
      </c>
      <c r="H1535" s="115">
        <v>392.05</v>
      </c>
      <c r="I1535" s="115">
        <v>752781</v>
      </c>
      <c r="J1535" s="115">
        <v>291726680.39999998</v>
      </c>
      <c r="K1535" s="117">
        <v>43306</v>
      </c>
      <c r="L1535" s="115">
        <v>16294</v>
      </c>
      <c r="M1535" s="115" t="s">
        <v>1985</v>
      </c>
    </row>
    <row r="1536" spans="1:13">
      <c r="A1536" s="115" t="s">
        <v>158</v>
      </c>
      <c r="B1536" s="115" t="s">
        <v>393</v>
      </c>
      <c r="C1536" s="115">
        <v>4135</v>
      </c>
      <c r="D1536" s="115">
        <v>4135</v>
      </c>
      <c r="E1536" s="115">
        <v>3984.3</v>
      </c>
      <c r="F1536" s="115">
        <v>4044.85</v>
      </c>
      <c r="G1536" s="115">
        <v>4028.95</v>
      </c>
      <c r="H1536" s="115">
        <v>4136.8</v>
      </c>
      <c r="I1536" s="115">
        <v>247468</v>
      </c>
      <c r="J1536" s="115">
        <v>999461027.79999995</v>
      </c>
      <c r="K1536" s="117">
        <v>43306</v>
      </c>
      <c r="L1536" s="115">
        <v>18406</v>
      </c>
      <c r="M1536" s="115" t="s">
        <v>1986</v>
      </c>
    </row>
    <row r="1537" spans="1:13">
      <c r="A1537" s="115" t="s">
        <v>1987</v>
      </c>
      <c r="B1537" s="115" t="s">
        <v>393</v>
      </c>
      <c r="C1537" s="115">
        <v>78.599999999999994</v>
      </c>
      <c r="D1537" s="115">
        <v>80.650000000000006</v>
      </c>
      <c r="E1537" s="115">
        <v>78.400000000000006</v>
      </c>
      <c r="F1537" s="115">
        <v>79.349999999999994</v>
      </c>
      <c r="G1537" s="115">
        <v>78.400000000000006</v>
      </c>
      <c r="H1537" s="115">
        <v>78.95</v>
      </c>
      <c r="I1537" s="115">
        <v>11268</v>
      </c>
      <c r="J1537" s="115">
        <v>896044.85</v>
      </c>
      <c r="K1537" s="117">
        <v>43306</v>
      </c>
      <c r="L1537" s="115">
        <v>256</v>
      </c>
      <c r="M1537" s="115" t="s">
        <v>1988</v>
      </c>
    </row>
    <row r="1538" spans="1:13">
      <c r="A1538" s="115" t="s">
        <v>3742</v>
      </c>
      <c r="B1538" s="115" t="s">
        <v>393</v>
      </c>
      <c r="C1538" s="115">
        <v>0.9</v>
      </c>
      <c r="D1538" s="115">
        <v>0.9</v>
      </c>
      <c r="E1538" s="115">
        <v>0.85</v>
      </c>
      <c r="F1538" s="115">
        <v>0.85</v>
      </c>
      <c r="G1538" s="115">
        <v>0.85</v>
      </c>
      <c r="H1538" s="115">
        <v>0.9</v>
      </c>
      <c r="I1538" s="115">
        <v>675</v>
      </c>
      <c r="J1538" s="115">
        <v>577.5</v>
      </c>
      <c r="K1538" s="117">
        <v>43306</v>
      </c>
      <c r="L1538" s="115">
        <v>7</v>
      </c>
      <c r="M1538" s="115" t="s">
        <v>3743</v>
      </c>
    </row>
    <row r="1539" spans="1:13">
      <c r="A1539" s="115" t="s">
        <v>1989</v>
      </c>
      <c r="B1539" s="115" t="s">
        <v>393</v>
      </c>
      <c r="C1539" s="115">
        <v>237.3</v>
      </c>
      <c r="D1539" s="115">
        <v>238.25</v>
      </c>
      <c r="E1539" s="115">
        <v>232.1</v>
      </c>
      <c r="F1539" s="115">
        <v>232.75</v>
      </c>
      <c r="G1539" s="115">
        <v>232.5</v>
      </c>
      <c r="H1539" s="115">
        <v>236.45</v>
      </c>
      <c r="I1539" s="115">
        <v>51297</v>
      </c>
      <c r="J1539" s="115">
        <v>11993341.65</v>
      </c>
      <c r="K1539" s="117">
        <v>43306</v>
      </c>
      <c r="L1539" s="115">
        <v>4380</v>
      </c>
      <c r="M1539" s="115" t="s">
        <v>1990</v>
      </c>
    </row>
    <row r="1540" spans="1:13">
      <c r="A1540" s="115" t="s">
        <v>1991</v>
      </c>
      <c r="B1540" s="115" t="s">
        <v>393</v>
      </c>
      <c r="C1540" s="115">
        <v>80</v>
      </c>
      <c r="D1540" s="115">
        <v>81.95</v>
      </c>
      <c r="E1540" s="115">
        <v>77.599999999999994</v>
      </c>
      <c r="F1540" s="115">
        <v>78.75</v>
      </c>
      <c r="G1540" s="115">
        <v>77.599999999999994</v>
      </c>
      <c r="H1540" s="115">
        <v>79.95</v>
      </c>
      <c r="I1540" s="115">
        <v>7651</v>
      </c>
      <c r="J1540" s="115">
        <v>611685.05000000005</v>
      </c>
      <c r="K1540" s="117">
        <v>43306</v>
      </c>
      <c r="L1540" s="115">
        <v>120</v>
      </c>
      <c r="M1540" s="115" t="s">
        <v>1992</v>
      </c>
    </row>
    <row r="1541" spans="1:13">
      <c r="A1541" s="115" t="s">
        <v>159</v>
      </c>
      <c r="B1541" s="115" t="s">
        <v>393</v>
      </c>
      <c r="C1541" s="115">
        <v>81.8</v>
      </c>
      <c r="D1541" s="115">
        <v>83.8</v>
      </c>
      <c r="E1541" s="115">
        <v>80.5</v>
      </c>
      <c r="F1541" s="115">
        <v>81.849999999999994</v>
      </c>
      <c r="G1541" s="115">
        <v>81.349999999999994</v>
      </c>
      <c r="H1541" s="115">
        <v>81.25</v>
      </c>
      <c r="I1541" s="115">
        <v>6698195</v>
      </c>
      <c r="J1541" s="115">
        <v>549265083.60000002</v>
      </c>
      <c r="K1541" s="117">
        <v>43306</v>
      </c>
      <c r="L1541" s="115">
        <v>25170</v>
      </c>
      <c r="M1541" s="115" t="s">
        <v>1993</v>
      </c>
    </row>
    <row r="1542" spans="1:13">
      <c r="A1542" s="115" t="s">
        <v>2441</v>
      </c>
      <c r="B1542" s="115" t="s">
        <v>393</v>
      </c>
      <c r="C1542" s="115">
        <v>68.95</v>
      </c>
      <c r="D1542" s="115">
        <v>70.3</v>
      </c>
      <c r="E1542" s="115">
        <v>67.349999999999994</v>
      </c>
      <c r="F1542" s="115">
        <v>69.349999999999994</v>
      </c>
      <c r="G1542" s="115">
        <v>69.55</v>
      </c>
      <c r="H1542" s="115">
        <v>67.55</v>
      </c>
      <c r="I1542" s="115">
        <v>100496</v>
      </c>
      <c r="J1542" s="115">
        <v>6934766.3499999996</v>
      </c>
      <c r="K1542" s="117">
        <v>43306</v>
      </c>
      <c r="L1542" s="115">
        <v>1249</v>
      </c>
      <c r="M1542" s="115" t="s">
        <v>3468</v>
      </c>
    </row>
    <row r="1543" spans="1:13">
      <c r="A1543" s="115" t="s">
        <v>160</v>
      </c>
      <c r="B1543" s="115" t="s">
        <v>393</v>
      </c>
      <c r="C1543" s="115">
        <v>4.3499999999999996</v>
      </c>
      <c r="D1543" s="115">
        <v>4.45</v>
      </c>
      <c r="E1543" s="115">
        <v>4.3</v>
      </c>
      <c r="F1543" s="115">
        <v>4.3</v>
      </c>
      <c r="G1543" s="115">
        <v>4.3</v>
      </c>
      <c r="H1543" s="115">
        <v>4.3</v>
      </c>
      <c r="I1543" s="115">
        <v>6619337</v>
      </c>
      <c r="J1543" s="115">
        <v>28876902.949999999</v>
      </c>
      <c r="K1543" s="117">
        <v>43306</v>
      </c>
      <c r="L1543" s="115">
        <v>3804</v>
      </c>
      <c r="M1543" s="115" t="s">
        <v>1994</v>
      </c>
    </row>
    <row r="1544" spans="1:13">
      <c r="A1544" s="115" t="s">
        <v>1995</v>
      </c>
      <c r="B1544" s="115" t="s">
        <v>393</v>
      </c>
      <c r="C1544" s="115">
        <v>11.05</v>
      </c>
      <c r="D1544" s="115">
        <v>11.35</v>
      </c>
      <c r="E1544" s="115">
        <v>11.05</v>
      </c>
      <c r="F1544" s="115">
        <v>11.1</v>
      </c>
      <c r="G1544" s="115">
        <v>11.05</v>
      </c>
      <c r="H1544" s="115">
        <v>11.05</v>
      </c>
      <c r="I1544" s="115">
        <v>195852</v>
      </c>
      <c r="J1544" s="115">
        <v>2189590</v>
      </c>
      <c r="K1544" s="117">
        <v>43306</v>
      </c>
      <c r="L1544" s="115">
        <v>544</v>
      </c>
      <c r="M1544" s="115" t="s">
        <v>1996</v>
      </c>
    </row>
    <row r="1545" spans="1:13">
      <c r="A1545" s="115" t="s">
        <v>3714</v>
      </c>
      <c r="B1545" s="115" t="s">
        <v>393</v>
      </c>
      <c r="C1545" s="115">
        <v>370.8</v>
      </c>
      <c r="D1545" s="115">
        <v>371</v>
      </c>
      <c r="E1545" s="115">
        <v>360.1</v>
      </c>
      <c r="F1545" s="115">
        <v>369.55</v>
      </c>
      <c r="G1545" s="115">
        <v>371</v>
      </c>
      <c r="H1545" s="115">
        <v>369.95</v>
      </c>
      <c r="I1545" s="115">
        <v>159</v>
      </c>
      <c r="J1545" s="115">
        <v>58176.35</v>
      </c>
      <c r="K1545" s="117">
        <v>43306</v>
      </c>
      <c r="L1545" s="115">
        <v>34</v>
      </c>
      <c r="M1545" s="115" t="s">
        <v>3715</v>
      </c>
    </row>
    <row r="1546" spans="1:13">
      <c r="A1546" s="115" t="s">
        <v>3065</v>
      </c>
      <c r="B1546" s="115" t="s">
        <v>393</v>
      </c>
      <c r="C1546" s="115">
        <v>2.1</v>
      </c>
      <c r="D1546" s="115">
        <v>2.1</v>
      </c>
      <c r="E1546" s="115">
        <v>2</v>
      </c>
      <c r="F1546" s="115">
        <v>2.0499999999999998</v>
      </c>
      <c r="G1546" s="115">
        <v>2.0499999999999998</v>
      </c>
      <c r="H1546" s="115">
        <v>2.0499999999999998</v>
      </c>
      <c r="I1546" s="115">
        <v>22081</v>
      </c>
      <c r="J1546" s="115">
        <v>44529.7</v>
      </c>
      <c r="K1546" s="117">
        <v>43306</v>
      </c>
      <c r="L1546" s="115">
        <v>42</v>
      </c>
      <c r="M1546" s="115" t="s">
        <v>3066</v>
      </c>
    </row>
    <row r="1547" spans="1:13">
      <c r="A1547" s="115" t="s">
        <v>1997</v>
      </c>
      <c r="B1547" s="115" t="s">
        <v>393</v>
      </c>
      <c r="C1547" s="115">
        <v>140.35</v>
      </c>
      <c r="D1547" s="115">
        <v>141.94999999999999</v>
      </c>
      <c r="E1547" s="115">
        <v>139.1</v>
      </c>
      <c r="F1547" s="115">
        <v>139.85</v>
      </c>
      <c r="G1547" s="115">
        <v>139.25</v>
      </c>
      <c r="H1547" s="115">
        <v>140.15</v>
      </c>
      <c r="I1547" s="115">
        <v>13433</v>
      </c>
      <c r="J1547" s="115">
        <v>1883334.25</v>
      </c>
      <c r="K1547" s="117">
        <v>43306</v>
      </c>
      <c r="L1547" s="115">
        <v>209</v>
      </c>
      <c r="M1547" s="115" t="s">
        <v>1998</v>
      </c>
    </row>
    <row r="1548" spans="1:13">
      <c r="A1548" s="115" t="s">
        <v>161</v>
      </c>
      <c r="B1548" s="115" t="s">
        <v>393</v>
      </c>
      <c r="C1548" s="115">
        <v>632</v>
      </c>
      <c r="D1548" s="115">
        <v>643.25</v>
      </c>
      <c r="E1548" s="115">
        <v>620.29999999999995</v>
      </c>
      <c r="F1548" s="115">
        <v>637.75</v>
      </c>
      <c r="G1548" s="115">
        <v>640</v>
      </c>
      <c r="H1548" s="115">
        <v>630.20000000000005</v>
      </c>
      <c r="I1548" s="115">
        <v>3566181</v>
      </c>
      <c r="J1548" s="115">
        <v>2253606392.1500001</v>
      </c>
      <c r="K1548" s="117">
        <v>43306</v>
      </c>
      <c r="L1548" s="115">
        <v>71390</v>
      </c>
      <c r="M1548" s="115" t="s">
        <v>1999</v>
      </c>
    </row>
    <row r="1549" spans="1:13">
      <c r="A1549" s="115" t="s">
        <v>3217</v>
      </c>
      <c r="B1549" s="115" t="s">
        <v>393</v>
      </c>
      <c r="C1549" s="115">
        <v>3.65</v>
      </c>
      <c r="D1549" s="115">
        <v>3.7</v>
      </c>
      <c r="E1549" s="115">
        <v>3.3</v>
      </c>
      <c r="F1549" s="115">
        <v>3.4</v>
      </c>
      <c r="G1549" s="115">
        <v>3.4</v>
      </c>
      <c r="H1549" s="115">
        <v>3.45</v>
      </c>
      <c r="I1549" s="115">
        <v>1639034</v>
      </c>
      <c r="J1549" s="115">
        <v>5833794.3499999996</v>
      </c>
      <c r="K1549" s="117">
        <v>43306</v>
      </c>
      <c r="L1549" s="115">
        <v>1260</v>
      </c>
      <c r="M1549" s="115" t="s">
        <v>3218</v>
      </c>
    </row>
    <row r="1550" spans="1:13">
      <c r="A1550" s="115" t="s">
        <v>2000</v>
      </c>
      <c r="B1550" s="115" t="s">
        <v>393</v>
      </c>
      <c r="C1550" s="115">
        <v>25.45</v>
      </c>
      <c r="D1550" s="115">
        <v>25.9</v>
      </c>
      <c r="E1550" s="115">
        <v>24.9</v>
      </c>
      <c r="F1550" s="115">
        <v>25</v>
      </c>
      <c r="G1550" s="115">
        <v>25.2</v>
      </c>
      <c r="H1550" s="115">
        <v>25.45</v>
      </c>
      <c r="I1550" s="115">
        <v>283748</v>
      </c>
      <c r="J1550" s="115">
        <v>7203480.6500000004</v>
      </c>
      <c r="K1550" s="117">
        <v>43306</v>
      </c>
      <c r="L1550" s="115">
        <v>883</v>
      </c>
      <c r="M1550" s="115" t="s">
        <v>2001</v>
      </c>
    </row>
    <row r="1551" spans="1:13">
      <c r="A1551" s="115" t="s">
        <v>3067</v>
      </c>
      <c r="B1551" s="115" t="s">
        <v>393</v>
      </c>
      <c r="C1551" s="115">
        <v>2.4</v>
      </c>
      <c r="D1551" s="115">
        <v>2.4</v>
      </c>
      <c r="E1551" s="115">
        <v>2.35</v>
      </c>
      <c r="F1551" s="115">
        <v>2.4</v>
      </c>
      <c r="G1551" s="115">
        <v>2.4</v>
      </c>
      <c r="H1551" s="115">
        <v>2.2999999999999998</v>
      </c>
      <c r="I1551" s="115">
        <v>16502</v>
      </c>
      <c r="J1551" s="115">
        <v>39454.800000000003</v>
      </c>
      <c r="K1551" s="117">
        <v>43306</v>
      </c>
      <c r="L1551" s="115">
        <v>17</v>
      </c>
      <c r="M1551" s="115" t="s">
        <v>3068</v>
      </c>
    </row>
    <row r="1552" spans="1:13">
      <c r="A1552" s="115" t="s">
        <v>2494</v>
      </c>
      <c r="B1552" s="115" t="s">
        <v>393</v>
      </c>
      <c r="C1552" s="115">
        <v>290</v>
      </c>
      <c r="D1552" s="115">
        <v>292.89999999999998</v>
      </c>
      <c r="E1552" s="115">
        <v>289.89999999999998</v>
      </c>
      <c r="F1552" s="115">
        <v>291.45</v>
      </c>
      <c r="G1552" s="115">
        <v>291.45</v>
      </c>
      <c r="H1552" s="115">
        <v>288.95</v>
      </c>
      <c r="I1552" s="115">
        <v>909</v>
      </c>
      <c r="J1552" s="115">
        <v>265054.8</v>
      </c>
      <c r="K1552" s="117">
        <v>43306</v>
      </c>
      <c r="L1552" s="115">
        <v>44</v>
      </c>
      <c r="M1552" s="115" t="s">
        <v>2495</v>
      </c>
    </row>
    <row r="1553" spans="1:13">
      <c r="A1553" s="115" t="s">
        <v>3477</v>
      </c>
      <c r="B1553" s="115" t="s">
        <v>393</v>
      </c>
      <c r="C1553" s="115">
        <v>1163.55</v>
      </c>
      <c r="D1553" s="115">
        <v>1168</v>
      </c>
      <c r="E1553" s="115">
        <v>1163.55</v>
      </c>
      <c r="F1553" s="115">
        <v>1168</v>
      </c>
      <c r="G1553" s="115">
        <v>1168</v>
      </c>
      <c r="H1553" s="115">
        <v>1161.2</v>
      </c>
      <c r="I1553" s="115">
        <v>10</v>
      </c>
      <c r="J1553" s="115">
        <v>11653.3</v>
      </c>
      <c r="K1553" s="117">
        <v>43306</v>
      </c>
      <c r="L1553" s="115">
        <v>2</v>
      </c>
      <c r="M1553" s="115" t="s">
        <v>3478</v>
      </c>
    </row>
    <row r="1554" spans="1:13">
      <c r="A1554" s="115" t="s">
        <v>3781</v>
      </c>
      <c r="B1554" s="115" t="s">
        <v>393</v>
      </c>
      <c r="C1554" s="115">
        <v>381</v>
      </c>
      <c r="D1554" s="115">
        <v>384</v>
      </c>
      <c r="E1554" s="115">
        <v>376</v>
      </c>
      <c r="F1554" s="115">
        <v>383.9</v>
      </c>
      <c r="G1554" s="115">
        <v>383.9</v>
      </c>
      <c r="H1554" s="115">
        <v>384</v>
      </c>
      <c r="I1554" s="115">
        <v>184</v>
      </c>
      <c r="J1554" s="115">
        <v>70508.399999999994</v>
      </c>
      <c r="K1554" s="117">
        <v>43306</v>
      </c>
      <c r="L1554" s="115">
        <v>10</v>
      </c>
      <c r="M1554" s="115" t="s">
        <v>3782</v>
      </c>
    </row>
    <row r="1555" spans="1:13">
      <c r="A1555" s="115" t="s">
        <v>3219</v>
      </c>
      <c r="B1555" s="115" t="s">
        <v>393</v>
      </c>
      <c r="C1555" s="115">
        <v>8.4</v>
      </c>
      <c r="D1555" s="115">
        <v>8.65</v>
      </c>
      <c r="E1555" s="115">
        <v>8.4</v>
      </c>
      <c r="F1555" s="115">
        <v>8.5500000000000007</v>
      </c>
      <c r="G1555" s="115">
        <v>8.5500000000000007</v>
      </c>
      <c r="H1555" s="115">
        <v>8.25</v>
      </c>
      <c r="I1555" s="115">
        <v>791471</v>
      </c>
      <c r="J1555" s="115">
        <v>6756699.4500000002</v>
      </c>
      <c r="K1555" s="117">
        <v>43306</v>
      </c>
      <c r="L1555" s="115">
        <v>2336</v>
      </c>
      <c r="M1555" s="115" t="s">
        <v>3220</v>
      </c>
    </row>
    <row r="1556" spans="1:13">
      <c r="A1556" s="115" t="s">
        <v>2688</v>
      </c>
      <c r="B1556" s="115" t="s">
        <v>393</v>
      </c>
      <c r="C1556" s="115">
        <v>66.349999999999994</v>
      </c>
      <c r="D1556" s="115">
        <v>69.400000000000006</v>
      </c>
      <c r="E1556" s="115">
        <v>65.150000000000006</v>
      </c>
      <c r="F1556" s="115">
        <v>67.25</v>
      </c>
      <c r="G1556" s="115">
        <v>67.099999999999994</v>
      </c>
      <c r="H1556" s="115">
        <v>65.349999999999994</v>
      </c>
      <c r="I1556" s="115">
        <v>20339</v>
      </c>
      <c r="J1556" s="115">
        <v>1361481.7</v>
      </c>
      <c r="K1556" s="117">
        <v>43306</v>
      </c>
      <c r="L1556" s="115">
        <v>406</v>
      </c>
      <c r="M1556" s="115" t="s">
        <v>2689</v>
      </c>
    </row>
    <row r="1557" spans="1:13">
      <c r="A1557" s="115" t="s">
        <v>3399</v>
      </c>
      <c r="B1557" s="115" t="s">
        <v>3237</v>
      </c>
      <c r="C1557" s="115">
        <v>0.05</v>
      </c>
      <c r="D1557" s="115">
        <v>0.1</v>
      </c>
      <c r="E1557" s="115">
        <v>0.05</v>
      </c>
      <c r="F1557" s="115">
        <v>0.1</v>
      </c>
      <c r="G1557" s="115">
        <v>0.1</v>
      </c>
      <c r="H1557" s="115">
        <v>0.1</v>
      </c>
      <c r="I1557" s="115">
        <v>5392332</v>
      </c>
      <c r="J1557" s="115">
        <v>502675.35</v>
      </c>
      <c r="K1557" s="117">
        <v>43306</v>
      </c>
      <c r="L1557" s="115">
        <v>234</v>
      </c>
      <c r="M1557" s="115" t="s">
        <v>3400</v>
      </c>
    </row>
    <row r="1558" spans="1:13">
      <c r="A1558" s="115" t="s">
        <v>2002</v>
      </c>
      <c r="B1558" s="115" t="s">
        <v>393</v>
      </c>
      <c r="C1558" s="115">
        <v>426</v>
      </c>
      <c r="D1558" s="115">
        <v>426.9</v>
      </c>
      <c r="E1558" s="115">
        <v>413.25</v>
      </c>
      <c r="F1558" s="115">
        <v>414.55</v>
      </c>
      <c r="G1558" s="115">
        <v>414</v>
      </c>
      <c r="H1558" s="115">
        <v>424.9</v>
      </c>
      <c r="I1558" s="115">
        <v>35485</v>
      </c>
      <c r="J1558" s="115">
        <v>14860207.9</v>
      </c>
      <c r="K1558" s="117">
        <v>43306</v>
      </c>
      <c r="L1558" s="115">
        <v>754</v>
      </c>
      <c r="M1558" s="115" t="s">
        <v>2003</v>
      </c>
    </row>
    <row r="1559" spans="1:13">
      <c r="A1559" s="115" t="s">
        <v>2004</v>
      </c>
      <c r="B1559" s="115" t="s">
        <v>393</v>
      </c>
      <c r="C1559" s="115">
        <v>704.95</v>
      </c>
      <c r="D1559" s="115">
        <v>725</v>
      </c>
      <c r="E1559" s="115">
        <v>700</v>
      </c>
      <c r="F1559" s="115">
        <v>713.2</v>
      </c>
      <c r="G1559" s="115">
        <v>711.25</v>
      </c>
      <c r="H1559" s="115">
        <v>704.95</v>
      </c>
      <c r="I1559" s="115">
        <v>10921</v>
      </c>
      <c r="J1559" s="115">
        <v>7808887.8499999996</v>
      </c>
      <c r="K1559" s="117">
        <v>43306</v>
      </c>
      <c r="L1559" s="115">
        <v>1125</v>
      </c>
      <c r="M1559" s="115" t="s">
        <v>2005</v>
      </c>
    </row>
    <row r="1560" spans="1:13">
      <c r="A1560" s="115" t="s">
        <v>2442</v>
      </c>
      <c r="B1560" s="115" t="s">
        <v>393</v>
      </c>
      <c r="C1560" s="115">
        <v>674</v>
      </c>
      <c r="D1560" s="115">
        <v>681.55</v>
      </c>
      <c r="E1560" s="115">
        <v>665</v>
      </c>
      <c r="F1560" s="115">
        <v>667.85</v>
      </c>
      <c r="G1560" s="115">
        <v>670</v>
      </c>
      <c r="H1560" s="115">
        <v>669</v>
      </c>
      <c r="I1560" s="115">
        <v>14207</v>
      </c>
      <c r="J1560" s="115">
        <v>9528865.8499999996</v>
      </c>
      <c r="K1560" s="117">
        <v>43306</v>
      </c>
      <c r="L1560" s="115">
        <v>924</v>
      </c>
      <c r="M1560" s="115" t="s">
        <v>2443</v>
      </c>
    </row>
    <row r="1561" spans="1:13">
      <c r="A1561" s="115" t="s">
        <v>3234</v>
      </c>
      <c r="B1561" s="115" t="s">
        <v>393</v>
      </c>
      <c r="C1561" s="115">
        <v>49.5</v>
      </c>
      <c r="D1561" s="115">
        <v>51.9</v>
      </c>
      <c r="E1561" s="115">
        <v>48.1</v>
      </c>
      <c r="F1561" s="115">
        <v>51.75</v>
      </c>
      <c r="G1561" s="115">
        <v>51.7</v>
      </c>
      <c r="H1561" s="115">
        <v>49.45</v>
      </c>
      <c r="I1561" s="115">
        <v>9944105</v>
      </c>
      <c r="J1561" s="115">
        <v>509062333.80000001</v>
      </c>
      <c r="K1561" s="117">
        <v>43306</v>
      </c>
      <c r="L1561" s="115">
        <v>36957</v>
      </c>
      <c r="M1561" s="115" t="s">
        <v>3401</v>
      </c>
    </row>
    <row r="1562" spans="1:13">
      <c r="A1562" s="115" t="s">
        <v>2006</v>
      </c>
      <c r="B1562" s="115" t="s">
        <v>393</v>
      </c>
      <c r="C1562" s="115">
        <v>42.5</v>
      </c>
      <c r="D1562" s="115">
        <v>43.7</v>
      </c>
      <c r="E1562" s="115">
        <v>42.15</v>
      </c>
      <c r="F1562" s="115">
        <v>42.7</v>
      </c>
      <c r="G1562" s="115">
        <v>42.5</v>
      </c>
      <c r="H1562" s="115">
        <v>43.05</v>
      </c>
      <c r="I1562" s="115">
        <v>7112</v>
      </c>
      <c r="J1562" s="115">
        <v>305205.65000000002</v>
      </c>
      <c r="K1562" s="117">
        <v>43306</v>
      </c>
      <c r="L1562" s="115">
        <v>59</v>
      </c>
      <c r="M1562" s="115" t="s">
        <v>2007</v>
      </c>
    </row>
    <row r="1563" spans="1:13">
      <c r="A1563" s="115" t="s">
        <v>2008</v>
      </c>
      <c r="B1563" s="115" t="s">
        <v>393</v>
      </c>
      <c r="C1563" s="115">
        <v>14.1</v>
      </c>
      <c r="D1563" s="115">
        <v>14.85</v>
      </c>
      <c r="E1563" s="115">
        <v>14.1</v>
      </c>
      <c r="F1563" s="115">
        <v>14.6</v>
      </c>
      <c r="G1563" s="115">
        <v>14.55</v>
      </c>
      <c r="H1563" s="115">
        <v>14.2</v>
      </c>
      <c r="I1563" s="115">
        <v>9844</v>
      </c>
      <c r="J1563" s="115">
        <v>143464.25</v>
      </c>
      <c r="K1563" s="117">
        <v>43306</v>
      </c>
      <c r="L1563" s="115">
        <v>70</v>
      </c>
      <c r="M1563" s="115" t="s">
        <v>2009</v>
      </c>
    </row>
    <row r="1564" spans="1:13">
      <c r="A1564" s="115" t="s">
        <v>3585</v>
      </c>
      <c r="B1564" s="115" t="s">
        <v>393</v>
      </c>
      <c r="C1564" s="115">
        <v>942</v>
      </c>
      <c r="D1564" s="115">
        <v>951.95</v>
      </c>
      <c r="E1564" s="115">
        <v>940</v>
      </c>
      <c r="F1564" s="115">
        <v>946.75</v>
      </c>
      <c r="G1564" s="115">
        <v>947.05</v>
      </c>
      <c r="H1564" s="115">
        <v>945.85</v>
      </c>
      <c r="I1564" s="115">
        <v>66954</v>
      </c>
      <c r="J1564" s="115">
        <v>63324373.850000001</v>
      </c>
      <c r="K1564" s="117">
        <v>43306</v>
      </c>
      <c r="L1564" s="115">
        <v>4535</v>
      </c>
      <c r="M1564" s="115" t="s">
        <v>3588</v>
      </c>
    </row>
    <row r="1565" spans="1:13">
      <c r="A1565" s="115" t="s">
        <v>2010</v>
      </c>
      <c r="B1565" s="115" t="s">
        <v>393</v>
      </c>
      <c r="C1565" s="115">
        <v>26.9</v>
      </c>
      <c r="D1565" s="115">
        <v>27.55</v>
      </c>
      <c r="E1565" s="115">
        <v>26.1</v>
      </c>
      <c r="F1565" s="115">
        <v>27.05</v>
      </c>
      <c r="G1565" s="115">
        <v>27.1</v>
      </c>
      <c r="H1565" s="115">
        <v>26.7</v>
      </c>
      <c r="I1565" s="115">
        <v>329104</v>
      </c>
      <c r="J1565" s="115">
        <v>8857065.9499999993</v>
      </c>
      <c r="K1565" s="117">
        <v>43306</v>
      </c>
      <c r="L1565" s="115">
        <v>1164</v>
      </c>
      <c r="M1565" s="115" t="s">
        <v>2011</v>
      </c>
    </row>
    <row r="1566" spans="1:13">
      <c r="A1566" s="115" t="s">
        <v>2012</v>
      </c>
      <c r="B1566" s="115" t="s">
        <v>393</v>
      </c>
      <c r="C1566" s="115">
        <v>12.1</v>
      </c>
      <c r="D1566" s="115">
        <v>12.3</v>
      </c>
      <c r="E1566" s="115">
        <v>11.15</v>
      </c>
      <c r="F1566" s="115">
        <v>11.6</v>
      </c>
      <c r="G1566" s="115">
        <v>11.85</v>
      </c>
      <c r="H1566" s="115">
        <v>12.1</v>
      </c>
      <c r="I1566" s="115">
        <v>18821</v>
      </c>
      <c r="J1566" s="115">
        <v>221412.75</v>
      </c>
      <c r="K1566" s="117">
        <v>43306</v>
      </c>
      <c r="L1566" s="115">
        <v>77</v>
      </c>
      <c r="M1566" s="115" t="s">
        <v>2013</v>
      </c>
    </row>
    <row r="1567" spans="1:13">
      <c r="A1567" s="115" t="s">
        <v>2226</v>
      </c>
      <c r="B1567" s="115" t="s">
        <v>393</v>
      </c>
      <c r="C1567" s="115">
        <v>701.5</v>
      </c>
      <c r="D1567" s="115">
        <v>708.4</v>
      </c>
      <c r="E1567" s="115">
        <v>691.05</v>
      </c>
      <c r="F1567" s="115">
        <v>696.55</v>
      </c>
      <c r="G1567" s="115">
        <v>695</v>
      </c>
      <c r="H1567" s="115">
        <v>698.8</v>
      </c>
      <c r="I1567" s="115">
        <v>50715</v>
      </c>
      <c r="J1567" s="115">
        <v>35397904.399999999</v>
      </c>
      <c r="K1567" s="117">
        <v>43306</v>
      </c>
      <c r="L1567" s="115">
        <v>3045</v>
      </c>
      <c r="M1567" s="115" t="s">
        <v>2227</v>
      </c>
    </row>
    <row r="1568" spans="1:13">
      <c r="A1568" s="115" t="s">
        <v>228</v>
      </c>
      <c r="B1568" s="115" t="s">
        <v>393</v>
      </c>
      <c r="C1568" s="115">
        <v>217.15</v>
      </c>
      <c r="D1568" s="115">
        <v>221.75</v>
      </c>
      <c r="E1568" s="115">
        <v>216.75</v>
      </c>
      <c r="F1568" s="115">
        <v>218.95</v>
      </c>
      <c r="G1568" s="115">
        <v>218.15</v>
      </c>
      <c r="H1568" s="115">
        <v>216.25</v>
      </c>
      <c r="I1568" s="115">
        <v>11261855</v>
      </c>
      <c r="J1568" s="115">
        <v>2473877318.3499999</v>
      </c>
      <c r="K1568" s="117">
        <v>43306</v>
      </c>
      <c r="L1568" s="115">
        <v>82669</v>
      </c>
      <c r="M1568" s="115" t="s">
        <v>2014</v>
      </c>
    </row>
    <row r="1569" spans="1:13">
      <c r="A1569" s="115" t="s">
        <v>2015</v>
      </c>
      <c r="B1569" s="115" t="s">
        <v>393</v>
      </c>
      <c r="C1569" s="115">
        <v>2150</v>
      </c>
      <c r="D1569" s="115">
        <v>2204.8000000000002</v>
      </c>
      <c r="E1569" s="115">
        <v>2054.1</v>
      </c>
      <c r="F1569" s="115">
        <v>2068.0500000000002</v>
      </c>
      <c r="G1569" s="115">
        <v>2080</v>
      </c>
      <c r="H1569" s="115">
        <v>2102.3000000000002</v>
      </c>
      <c r="I1569" s="115">
        <v>115061</v>
      </c>
      <c r="J1569" s="115">
        <v>246093243.65000001</v>
      </c>
      <c r="K1569" s="117">
        <v>43306</v>
      </c>
      <c r="L1569" s="115">
        <v>10100</v>
      </c>
      <c r="M1569" s="115" t="s">
        <v>2016</v>
      </c>
    </row>
    <row r="1570" spans="1:13">
      <c r="A1570" s="115" t="s">
        <v>2017</v>
      </c>
      <c r="B1570" s="115" t="s">
        <v>393</v>
      </c>
      <c r="C1570" s="115">
        <v>50</v>
      </c>
      <c r="D1570" s="115">
        <v>50.05</v>
      </c>
      <c r="E1570" s="115">
        <v>46.2</v>
      </c>
      <c r="F1570" s="115">
        <v>46.8</v>
      </c>
      <c r="G1570" s="115">
        <v>46.6</v>
      </c>
      <c r="H1570" s="115">
        <v>46.7</v>
      </c>
      <c r="I1570" s="115">
        <v>18750</v>
      </c>
      <c r="J1570" s="115">
        <v>896628.35</v>
      </c>
      <c r="K1570" s="117">
        <v>43306</v>
      </c>
      <c r="L1570" s="115">
        <v>444</v>
      </c>
      <c r="M1570" s="115" t="s">
        <v>2018</v>
      </c>
    </row>
    <row r="1571" spans="1:13">
      <c r="A1571" s="115" t="s">
        <v>2019</v>
      </c>
      <c r="B1571" s="115" t="s">
        <v>393</v>
      </c>
      <c r="C1571" s="115">
        <v>1256.2</v>
      </c>
      <c r="D1571" s="115">
        <v>1273.4000000000001</v>
      </c>
      <c r="E1571" s="115">
        <v>1256</v>
      </c>
      <c r="F1571" s="115">
        <v>1263.1500000000001</v>
      </c>
      <c r="G1571" s="115">
        <v>1256</v>
      </c>
      <c r="H1571" s="115">
        <v>1261.3</v>
      </c>
      <c r="I1571" s="115">
        <v>281</v>
      </c>
      <c r="J1571" s="115">
        <v>355011.15</v>
      </c>
      <c r="K1571" s="117">
        <v>43306</v>
      </c>
      <c r="L1571" s="115">
        <v>43</v>
      </c>
      <c r="M1571" s="115" t="s">
        <v>2020</v>
      </c>
    </row>
    <row r="1572" spans="1:13">
      <c r="A1572" s="115" t="s">
        <v>390</v>
      </c>
      <c r="B1572" s="115" t="s">
        <v>393</v>
      </c>
      <c r="C1572" s="115">
        <v>167</v>
      </c>
      <c r="D1572" s="115">
        <v>174</v>
      </c>
      <c r="E1572" s="115">
        <v>165</v>
      </c>
      <c r="F1572" s="115">
        <v>168.5</v>
      </c>
      <c r="G1572" s="115">
        <v>168.3</v>
      </c>
      <c r="H1572" s="115">
        <v>164.45</v>
      </c>
      <c r="I1572" s="115">
        <v>39829</v>
      </c>
      <c r="J1572" s="115">
        <v>6781164.0999999996</v>
      </c>
      <c r="K1572" s="117">
        <v>43306</v>
      </c>
      <c r="L1572" s="115">
        <v>1053</v>
      </c>
      <c r="M1572" s="115" t="s">
        <v>2021</v>
      </c>
    </row>
    <row r="1573" spans="1:13">
      <c r="A1573" s="115" t="s">
        <v>2022</v>
      </c>
      <c r="B1573" s="115" t="s">
        <v>393</v>
      </c>
      <c r="C1573" s="115">
        <v>207</v>
      </c>
      <c r="D1573" s="115">
        <v>209.9</v>
      </c>
      <c r="E1573" s="115">
        <v>201.5</v>
      </c>
      <c r="F1573" s="115">
        <v>203.2</v>
      </c>
      <c r="G1573" s="115">
        <v>203.3</v>
      </c>
      <c r="H1573" s="115">
        <v>206.15</v>
      </c>
      <c r="I1573" s="115">
        <v>969696</v>
      </c>
      <c r="J1573" s="115">
        <v>198400511.69999999</v>
      </c>
      <c r="K1573" s="117">
        <v>43306</v>
      </c>
      <c r="L1573" s="115">
        <v>9368</v>
      </c>
      <c r="M1573" s="115" t="s">
        <v>2180</v>
      </c>
    </row>
    <row r="1574" spans="1:13">
      <c r="A1574" s="115" t="s">
        <v>2168</v>
      </c>
      <c r="B1574" s="115" t="s">
        <v>393</v>
      </c>
      <c r="C1574" s="115">
        <v>2700</v>
      </c>
      <c r="D1574" s="115">
        <v>2847.8</v>
      </c>
      <c r="E1574" s="115">
        <v>2700</v>
      </c>
      <c r="F1574" s="115">
        <v>2709.35</v>
      </c>
      <c r="G1574" s="115">
        <v>2701.1</v>
      </c>
      <c r="H1574" s="115">
        <v>2675.65</v>
      </c>
      <c r="I1574" s="115">
        <v>866</v>
      </c>
      <c r="J1574" s="115">
        <v>2392585.75</v>
      </c>
      <c r="K1574" s="117">
        <v>43306</v>
      </c>
      <c r="L1574" s="115">
        <v>311</v>
      </c>
      <c r="M1574" s="115" t="s">
        <v>2169</v>
      </c>
    </row>
    <row r="1575" spans="1:13">
      <c r="A1575" s="115" t="s">
        <v>2023</v>
      </c>
      <c r="B1575" s="115" t="s">
        <v>393</v>
      </c>
      <c r="C1575" s="115">
        <v>5.6</v>
      </c>
      <c r="D1575" s="115">
        <v>5.6</v>
      </c>
      <c r="E1575" s="115">
        <v>5.6</v>
      </c>
      <c r="F1575" s="115">
        <v>5.6</v>
      </c>
      <c r="G1575" s="115">
        <v>5.6</v>
      </c>
      <c r="H1575" s="115">
        <v>5.35</v>
      </c>
      <c r="I1575" s="115">
        <v>37638</v>
      </c>
      <c r="J1575" s="115">
        <v>210772.8</v>
      </c>
      <c r="K1575" s="117">
        <v>43306</v>
      </c>
      <c r="L1575" s="115">
        <v>58</v>
      </c>
      <c r="M1575" s="115" t="s">
        <v>2024</v>
      </c>
    </row>
    <row r="1576" spans="1:13">
      <c r="A1576" s="115" t="s">
        <v>2025</v>
      </c>
      <c r="B1576" s="115" t="s">
        <v>3237</v>
      </c>
      <c r="C1576" s="115">
        <v>6.2</v>
      </c>
      <c r="D1576" s="115">
        <v>6.35</v>
      </c>
      <c r="E1576" s="115">
        <v>6</v>
      </c>
      <c r="F1576" s="115">
        <v>6.35</v>
      </c>
      <c r="G1576" s="115">
        <v>6.35</v>
      </c>
      <c r="H1576" s="115">
        <v>6.05</v>
      </c>
      <c r="I1576" s="115">
        <v>691986</v>
      </c>
      <c r="J1576" s="115">
        <v>4371007.9000000004</v>
      </c>
      <c r="K1576" s="117">
        <v>43306</v>
      </c>
      <c r="L1576" s="115">
        <v>643</v>
      </c>
      <c r="M1576" s="115" t="s">
        <v>2026</v>
      </c>
    </row>
    <row r="1577" spans="1:13">
      <c r="A1577" s="115" t="s">
        <v>2334</v>
      </c>
      <c r="B1577" s="115" t="s">
        <v>393</v>
      </c>
      <c r="C1577" s="115">
        <v>79.150000000000006</v>
      </c>
      <c r="D1577" s="115">
        <v>79.150000000000006</v>
      </c>
      <c r="E1577" s="115">
        <v>76.150000000000006</v>
      </c>
      <c r="F1577" s="115">
        <v>77.5</v>
      </c>
      <c r="G1577" s="115">
        <v>77.5</v>
      </c>
      <c r="H1577" s="115">
        <v>79.05</v>
      </c>
      <c r="I1577" s="115">
        <v>43938</v>
      </c>
      <c r="J1577" s="115">
        <v>3409668</v>
      </c>
      <c r="K1577" s="117">
        <v>43306</v>
      </c>
      <c r="L1577" s="115">
        <v>278</v>
      </c>
      <c r="M1577" s="115" t="s">
        <v>2027</v>
      </c>
    </row>
    <row r="1578" spans="1:13">
      <c r="A1578" s="115" t="s">
        <v>2028</v>
      </c>
      <c r="B1578" s="115" t="s">
        <v>393</v>
      </c>
      <c r="C1578" s="115">
        <v>53.5</v>
      </c>
      <c r="D1578" s="115">
        <v>54.6</v>
      </c>
      <c r="E1578" s="115">
        <v>53.1</v>
      </c>
      <c r="F1578" s="115">
        <v>53.75</v>
      </c>
      <c r="G1578" s="115">
        <v>53.8</v>
      </c>
      <c r="H1578" s="115">
        <v>53.4</v>
      </c>
      <c r="I1578" s="115">
        <v>716629</v>
      </c>
      <c r="J1578" s="115">
        <v>38436903.5</v>
      </c>
      <c r="K1578" s="117">
        <v>43306</v>
      </c>
      <c r="L1578" s="115">
        <v>3770</v>
      </c>
      <c r="M1578" s="115" t="s">
        <v>2029</v>
      </c>
    </row>
    <row r="1579" spans="1:13">
      <c r="A1579" s="115" t="s">
        <v>3221</v>
      </c>
      <c r="B1579" s="115" t="s">
        <v>393</v>
      </c>
      <c r="C1579" s="115">
        <v>3.25</v>
      </c>
      <c r="D1579" s="115">
        <v>3.25</v>
      </c>
      <c r="E1579" s="115">
        <v>3.05</v>
      </c>
      <c r="F1579" s="115">
        <v>3.05</v>
      </c>
      <c r="G1579" s="115">
        <v>3.05</v>
      </c>
      <c r="H1579" s="115">
        <v>3.2</v>
      </c>
      <c r="I1579" s="115">
        <v>94029</v>
      </c>
      <c r="J1579" s="115">
        <v>288771.34999999998</v>
      </c>
      <c r="K1579" s="117">
        <v>43306</v>
      </c>
      <c r="L1579" s="115">
        <v>263</v>
      </c>
      <c r="M1579" s="115" t="s">
        <v>3222</v>
      </c>
    </row>
    <row r="1580" spans="1:13">
      <c r="A1580" s="115" t="s">
        <v>2030</v>
      </c>
      <c r="B1580" s="115" t="s">
        <v>393</v>
      </c>
      <c r="C1580" s="115">
        <v>10.050000000000001</v>
      </c>
      <c r="D1580" s="115">
        <v>10.25</v>
      </c>
      <c r="E1580" s="115">
        <v>9.5500000000000007</v>
      </c>
      <c r="F1580" s="115">
        <v>9.6</v>
      </c>
      <c r="G1580" s="115">
        <v>9.5500000000000007</v>
      </c>
      <c r="H1580" s="115">
        <v>10.050000000000001</v>
      </c>
      <c r="I1580" s="115">
        <v>125479</v>
      </c>
      <c r="J1580" s="115">
        <v>1223048.1499999999</v>
      </c>
      <c r="K1580" s="117">
        <v>43306</v>
      </c>
      <c r="L1580" s="115">
        <v>190</v>
      </c>
      <c r="M1580" s="115" t="s">
        <v>2031</v>
      </c>
    </row>
    <row r="1581" spans="1:13">
      <c r="A1581" s="115" t="s">
        <v>2032</v>
      </c>
      <c r="B1581" s="115" t="s">
        <v>393</v>
      </c>
      <c r="C1581" s="115">
        <v>21.85</v>
      </c>
      <c r="D1581" s="115">
        <v>22.15</v>
      </c>
      <c r="E1581" s="115">
        <v>21.1</v>
      </c>
      <c r="F1581" s="115">
        <v>21.25</v>
      </c>
      <c r="G1581" s="115">
        <v>21.3</v>
      </c>
      <c r="H1581" s="115">
        <v>21.6</v>
      </c>
      <c r="I1581" s="115">
        <v>1518982</v>
      </c>
      <c r="J1581" s="115">
        <v>32813978.949999999</v>
      </c>
      <c r="K1581" s="117">
        <v>43306</v>
      </c>
      <c r="L1581" s="115">
        <v>4911</v>
      </c>
      <c r="M1581" s="115" t="s">
        <v>2033</v>
      </c>
    </row>
    <row r="1582" spans="1:13">
      <c r="A1582" s="115" t="s">
        <v>3223</v>
      </c>
      <c r="B1582" s="115" t="s">
        <v>393</v>
      </c>
      <c r="C1582" s="115">
        <v>203</v>
      </c>
      <c r="D1582" s="115">
        <v>218.45</v>
      </c>
      <c r="E1582" s="115">
        <v>203</v>
      </c>
      <c r="F1582" s="115">
        <v>215.3</v>
      </c>
      <c r="G1582" s="115">
        <v>215.5</v>
      </c>
      <c r="H1582" s="115">
        <v>209.1</v>
      </c>
      <c r="I1582" s="115">
        <v>6188</v>
      </c>
      <c r="J1582" s="115">
        <v>1324540.8500000001</v>
      </c>
      <c r="K1582" s="117">
        <v>43306</v>
      </c>
      <c r="L1582" s="115">
        <v>203</v>
      </c>
      <c r="M1582" s="115" t="s">
        <v>3224</v>
      </c>
    </row>
    <row r="1583" spans="1:13">
      <c r="A1583" s="115" t="s">
        <v>2034</v>
      </c>
      <c r="B1583" s="115" t="s">
        <v>393</v>
      </c>
      <c r="C1583" s="115">
        <v>955</v>
      </c>
      <c r="D1583" s="115">
        <v>955</v>
      </c>
      <c r="E1583" s="115">
        <v>935</v>
      </c>
      <c r="F1583" s="115">
        <v>942.85</v>
      </c>
      <c r="G1583" s="115">
        <v>935</v>
      </c>
      <c r="H1583" s="115">
        <v>948.7</v>
      </c>
      <c r="I1583" s="115">
        <v>3735</v>
      </c>
      <c r="J1583" s="115">
        <v>3538118.15</v>
      </c>
      <c r="K1583" s="117">
        <v>43306</v>
      </c>
      <c r="L1583" s="115">
        <v>366</v>
      </c>
      <c r="M1583" s="115" t="s">
        <v>2035</v>
      </c>
    </row>
    <row r="1584" spans="1:13">
      <c r="A1584" s="115" t="s">
        <v>2036</v>
      </c>
      <c r="B1584" s="115" t="s">
        <v>393</v>
      </c>
      <c r="C1584" s="115">
        <v>1000</v>
      </c>
      <c r="D1584" s="115">
        <v>1028</v>
      </c>
      <c r="E1584" s="115">
        <v>988</v>
      </c>
      <c r="F1584" s="115">
        <v>994.3</v>
      </c>
      <c r="G1584" s="115">
        <v>990</v>
      </c>
      <c r="H1584" s="115">
        <v>986.15</v>
      </c>
      <c r="I1584" s="115">
        <v>5742</v>
      </c>
      <c r="J1584" s="115">
        <v>5749588.9500000002</v>
      </c>
      <c r="K1584" s="117">
        <v>43306</v>
      </c>
      <c r="L1584" s="115">
        <v>538</v>
      </c>
      <c r="M1584" s="115" t="s">
        <v>2037</v>
      </c>
    </row>
    <row r="1585" spans="1:13">
      <c r="A1585" s="115" t="s">
        <v>2038</v>
      </c>
      <c r="B1585" s="115" t="s">
        <v>393</v>
      </c>
      <c r="C1585" s="115">
        <v>102.5</v>
      </c>
      <c r="D1585" s="115">
        <v>106.85</v>
      </c>
      <c r="E1585" s="115">
        <v>102.5</v>
      </c>
      <c r="F1585" s="115">
        <v>105.4</v>
      </c>
      <c r="G1585" s="115">
        <v>106.35</v>
      </c>
      <c r="H1585" s="115">
        <v>102.4</v>
      </c>
      <c r="I1585" s="115">
        <v>37361</v>
      </c>
      <c r="J1585" s="115">
        <v>3927649.25</v>
      </c>
      <c r="K1585" s="117">
        <v>43306</v>
      </c>
      <c r="L1585" s="115">
        <v>599</v>
      </c>
      <c r="M1585" s="115" t="s">
        <v>2039</v>
      </c>
    </row>
    <row r="1586" spans="1:13">
      <c r="A1586" s="115" t="s">
        <v>2293</v>
      </c>
      <c r="B1586" s="115" t="s">
        <v>393</v>
      </c>
      <c r="C1586" s="115">
        <v>52</v>
      </c>
      <c r="D1586" s="115">
        <v>53</v>
      </c>
      <c r="E1586" s="115">
        <v>51.2</v>
      </c>
      <c r="F1586" s="115">
        <v>51.55</v>
      </c>
      <c r="G1586" s="115">
        <v>51.7</v>
      </c>
      <c r="H1586" s="115">
        <v>52.05</v>
      </c>
      <c r="I1586" s="115">
        <v>49169</v>
      </c>
      <c r="J1586" s="115">
        <v>2552265.35</v>
      </c>
      <c r="K1586" s="117">
        <v>43306</v>
      </c>
      <c r="L1586" s="115">
        <v>532</v>
      </c>
      <c r="M1586" s="115" t="s">
        <v>1319</v>
      </c>
    </row>
    <row r="1587" spans="1:13">
      <c r="A1587" s="115" t="s">
        <v>2040</v>
      </c>
      <c r="B1587" s="115" t="s">
        <v>393</v>
      </c>
      <c r="C1587" s="115">
        <v>467</v>
      </c>
      <c r="D1587" s="115">
        <v>501.8</v>
      </c>
      <c r="E1587" s="115">
        <v>464.4</v>
      </c>
      <c r="F1587" s="115">
        <v>495.35</v>
      </c>
      <c r="G1587" s="115">
        <v>498.95</v>
      </c>
      <c r="H1587" s="115">
        <v>468.1</v>
      </c>
      <c r="I1587" s="115">
        <v>1699359</v>
      </c>
      <c r="J1587" s="115">
        <v>827379478.20000005</v>
      </c>
      <c r="K1587" s="117">
        <v>43306</v>
      </c>
      <c r="L1587" s="115">
        <v>32319</v>
      </c>
      <c r="M1587" s="115" t="s">
        <v>2041</v>
      </c>
    </row>
    <row r="1588" spans="1:13">
      <c r="A1588" s="115" t="s">
        <v>2042</v>
      </c>
      <c r="B1588" s="115" t="s">
        <v>393</v>
      </c>
      <c r="C1588" s="115">
        <v>45.8</v>
      </c>
      <c r="D1588" s="115">
        <v>46.15</v>
      </c>
      <c r="E1588" s="115">
        <v>44.5</v>
      </c>
      <c r="F1588" s="115">
        <v>45</v>
      </c>
      <c r="G1588" s="115">
        <v>44.5</v>
      </c>
      <c r="H1588" s="115">
        <v>45.4</v>
      </c>
      <c r="I1588" s="115">
        <v>42400</v>
      </c>
      <c r="J1588" s="115">
        <v>1928880.1</v>
      </c>
      <c r="K1588" s="117">
        <v>43306</v>
      </c>
      <c r="L1588" s="115">
        <v>391</v>
      </c>
      <c r="M1588" s="115" t="s">
        <v>2043</v>
      </c>
    </row>
    <row r="1589" spans="1:13">
      <c r="A1589" s="115" t="s">
        <v>2044</v>
      </c>
      <c r="B1589" s="115" t="s">
        <v>393</v>
      </c>
      <c r="C1589" s="115">
        <v>562.29999999999995</v>
      </c>
      <c r="D1589" s="115">
        <v>585.75</v>
      </c>
      <c r="E1589" s="115">
        <v>549</v>
      </c>
      <c r="F1589" s="115">
        <v>572.45000000000005</v>
      </c>
      <c r="G1589" s="115">
        <v>583</v>
      </c>
      <c r="H1589" s="115">
        <v>562.29999999999995</v>
      </c>
      <c r="I1589" s="115">
        <v>67090</v>
      </c>
      <c r="J1589" s="115">
        <v>38116909.25</v>
      </c>
      <c r="K1589" s="117">
        <v>43306</v>
      </c>
      <c r="L1589" s="115">
        <v>4868</v>
      </c>
      <c r="M1589" s="115" t="s">
        <v>2045</v>
      </c>
    </row>
    <row r="1590" spans="1:13">
      <c r="A1590" s="115" t="s">
        <v>3069</v>
      </c>
      <c r="B1590" s="115" t="s">
        <v>393</v>
      </c>
      <c r="C1590" s="115">
        <v>9</v>
      </c>
      <c r="D1590" s="115">
        <v>9.4499999999999993</v>
      </c>
      <c r="E1590" s="115">
        <v>8.3000000000000007</v>
      </c>
      <c r="F1590" s="115">
        <v>9.1</v>
      </c>
      <c r="G1590" s="115">
        <v>9.1</v>
      </c>
      <c r="H1590" s="115">
        <v>9.3000000000000007</v>
      </c>
      <c r="I1590" s="115">
        <v>32745</v>
      </c>
      <c r="J1590" s="115">
        <v>290705.55</v>
      </c>
      <c r="K1590" s="117">
        <v>43306</v>
      </c>
      <c r="L1590" s="115">
        <v>131</v>
      </c>
      <c r="M1590" s="115" t="s">
        <v>3070</v>
      </c>
    </row>
    <row r="1591" spans="1:13">
      <c r="A1591" s="115" t="s">
        <v>3402</v>
      </c>
      <c r="B1591" s="115" t="s">
        <v>393</v>
      </c>
      <c r="C1591" s="115">
        <v>0.1</v>
      </c>
      <c r="D1591" s="115">
        <v>0.1</v>
      </c>
      <c r="E1591" s="115">
        <v>0.05</v>
      </c>
      <c r="F1591" s="115">
        <v>0.1</v>
      </c>
      <c r="G1591" s="115">
        <v>0.1</v>
      </c>
      <c r="H1591" s="115">
        <v>0.1</v>
      </c>
      <c r="I1591" s="115">
        <v>1200221</v>
      </c>
      <c r="J1591" s="115">
        <v>102094.5</v>
      </c>
      <c r="K1591" s="117">
        <v>43306</v>
      </c>
      <c r="L1591" s="115">
        <v>152</v>
      </c>
      <c r="M1591" s="115" t="s">
        <v>3403</v>
      </c>
    </row>
    <row r="1592" spans="1:13">
      <c r="A1592" s="115" t="s">
        <v>3071</v>
      </c>
      <c r="B1592" s="115" t="s">
        <v>393</v>
      </c>
      <c r="C1592" s="115">
        <v>250</v>
      </c>
      <c r="D1592" s="115">
        <v>259</v>
      </c>
      <c r="E1592" s="115">
        <v>250</v>
      </c>
      <c r="F1592" s="115">
        <v>253.5</v>
      </c>
      <c r="G1592" s="115">
        <v>252</v>
      </c>
      <c r="H1592" s="115">
        <v>250</v>
      </c>
      <c r="I1592" s="115">
        <v>1722</v>
      </c>
      <c r="J1592" s="115">
        <v>434635.8</v>
      </c>
      <c r="K1592" s="117">
        <v>43306</v>
      </c>
      <c r="L1592" s="115">
        <v>58</v>
      </c>
      <c r="M1592" s="115" t="s">
        <v>3072</v>
      </c>
    </row>
    <row r="1593" spans="1:13">
      <c r="A1593" s="115" t="s">
        <v>2046</v>
      </c>
      <c r="B1593" s="115" t="s">
        <v>393</v>
      </c>
      <c r="C1593" s="115">
        <v>0.85</v>
      </c>
      <c r="D1593" s="115">
        <v>0.9</v>
      </c>
      <c r="E1593" s="115">
        <v>0.8</v>
      </c>
      <c r="F1593" s="115">
        <v>0.85</v>
      </c>
      <c r="G1593" s="115">
        <v>0.9</v>
      </c>
      <c r="H1593" s="115">
        <v>0.85</v>
      </c>
      <c r="I1593" s="115">
        <v>549799</v>
      </c>
      <c r="J1593" s="115">
        <v>465228.1</v>
      </c>
      <c r="K1593" s="117">
        <v>43306</v>
      </c>
      <c r="L1593" s="115">
        <v>167</v>
      </c>
      <c r="M1593" s="115" t="s">
        <v>2047</v>
      </c>
    </row>
    <row r="1594" spans="1:13">
      <c r="A1594" s="115" t="s">
        <v>2048</v>
      </c>
      <c r="B1594" s="115" t="s">
        <v>393</v>
      </c>
      <c r="C1594" s="115">
        <v>58.65</v>
      </c>
      <c r="D1594" s="115">
        <v>60.1</v>
      </c>
      <c r="E1594" s="115">
        <v>57.7</v>
      </c>
      <c r="F1594" s="115">
        <v>57.9</v>
      </c>
      <c r="G1594" s="115">
        <v>57.8</v>
      </c>
      <c r="H1594" s="115">
        <v>59.1</v>
      </c>
      <c r="I1594" s="115">
        <v>119433</v>
      </c>
      <c r="J1594" s="115">
        <v>7028428.4000000004</v>
      </c>
      <c r="K1594" s="117">
        <v>43306</v>
      </c>
      <c r="L1594" s="115">
        <v>1315</v>
      </c>
      <c r="M1594" s="115" t="s">
        <v>2049</v>
      </c>
    </row>
    <row r="1595" spans="1:13">
      <c r="A1595" s="115" t="s">
        <v>2050</v>
      </c>
      <c r="B1595" s="115" t="s">
        <v>393</v>
      </c>
      <c r="C1595" s="115">
        <v>69.55</v>
      </c>
      <c r="D1595" s="115">
        <v>71.849999999999994</v>
      </c>
      <c r="E1595" s="115">
        <v>69.099999999999994</v>
      </c>
      <c r="F1595" s="115">
        <v>70</v>
      </c>
      <c r="G1595" s="115">
        <v>70.150000000000006</v>
      </c>
      <c r="H1595" s="115">
        <v>68.849999999999994</v>
      </c>
      <c r="I1595" s="115">
        <v>91666</v>
      </c>
      <c r="J1595" s="115">
        <v>6472521.0499999998</v>
      </c>
      <c r="K1595" s="117">
        <v>43306</v>
      </c>
      <c r="L1595" s="115">
        <v>764</v>
      </c>
      <c r="M1595" s="115" t="s">
        <v>2051</v>
      </c>
    </row>
    <row r="1596" spans="1:13">
      <c r="A1596" s="115" t="s">
        <v>2052</v>
      </c>
      <c r="B1596" s="115" t="s">
        <v>393</v>
      </c>
      <c r="C1596" s="115">
        <v>2430</v>
      </c>
      <c r="D1596" s="115">
        <v>2444.0500000000002</v>
      </c>
      <c r="E1596" s="115">
        <v>2330</v>
      </c>
      <c r="F1596" s="115">
        <v>2353.5500000000002</v>
      </c>
      <c r="G1596" s="115">
        <v>2345</v>
      </c>
      <c r="H1596" s="115">
        <v>2429.35</v>
      </c>
      <c r="I1596" s="115">
        <v>14164</v>
      </c>
      <c r="J1596" s="115">
        <v>33879933.899999999</v>
      </c>
      <c r="K1596" s="117">
        <v>43306</v>
      </c>
      <c r="L1596" s="115">
        <v>3117</v>
      </c>
      <c r="M1596" s="115" t="s">
        <v>2053</v>
      </c>
    </row>
    <row r="1597" spans="1:13">
      <c r="A1597" s="115" t="s">
        <v>2054</v>
      </c>
      <c r="B1597" s="115" t="s">
        <v>393</v>
      </c>
      <c r="C1597" s="115">
        <v>920</v>
      </c>
      <c r="D1597" s="115">
        <v>950.55</v>
      </c>
      <c r="E1597" s="115">
        <v>920</v>
      </c>
      <c r="F1597" s="115">
        <v>947.3</v>
      </c>
      <c r="G1597" s="115">
        <v>947</v>
      </c>
      <c r="H1597" s="115">
        <v>913.2</v>
      </c>
      <c r="I1597" s="115">
        <v>8373</v>
      </c>
      <c r="J1597" s="115">
        <v>7871341.5</v>
      </c>
      <c r="K1597" s="117">
        <v>43306</v>
      </c>
      <c r="L1597" s="115">
        <v>704</v>
      </c>
      <c r="M1597" s="115" t="s">
        <v>2055</v>
      </c>
    </row>
    <row r="1598" spans="1:13">
      <c r="A1598" s="115" t="s">
        <v>162</v>
      </c>
      <c r="B1598" s="115" t="s">
        <v>393</v>
      </c>
      <c r="C1598" s="115">
        <v>587</v>
      </c>
      <c r="D1598" s="115">
        <v>587</v>
      </c>
      <c r="E1598" s="115">
        <v>566</v>
      </c>
      <c r="F1598" s="115">
        <v>570.5</v>
      </c>
      <c r="G1598" s="115">
        <v>571</v>
      </c>
      <c r="H1598" s="115">
        <v>585.20000000000005</v>
      </c>
      <c r="I1598" s="115">
        <v>1426281</v>
      </c>
      <c r="J1598" s="115">
        <v>817781782.35000002</v>
      </c>
      <c r="K1598" s="117">
        <v>43306</v>
      </c>
      <c r="L1598" s="115">
        <v>28421</v>
      </c>
      <c r="M1598" s="115" t="s">
        <v>2056</v>
      </c>
    </row>
    <row r="1599" spans="1:13">
      <c r="A1599" s="115" t="s">
        <v>2057</v>
      </c>
      <c r="B1599" s="115" t="s">
        <v>393</v>
      </c>
      <c r="C1599" s="115">
        <v>363.1</v>
      </c>
      <c r="D1599" s="115">
        <v>363.1</v>
      </c>
      <c r="E1599" s="115">
        <v>353.1</v>
      </c>
      <c r="F1599" s="115">
        <v>358.2</v>
      </c>
      <c r="G1599" s="115">
        <v>357</v>
      </c>
      <c r="H1599" s="115">
        <v>360.1</v>
      </c>
      <c r="I1599" s="115">
        <v>21402</v>
      </c>
      <c r="J1599" s="115">
        <v>7641429.1500000004</v>
      </c>
      <c r="K1599" s="117">
        <v>43306</v>
      </c>
      <c r="L1599" s="115">
        <v>942</v>
      </c>
      <c r="M1599" s="115" t="s">
        <v>2058</v>
      </c>
    </row>
    <row r="1600" spans="1:13">
      <c r="A1600" s="115" t="s">
        <v>2059</v>
      </c>
      <c r="B1600" s="115" t="s">
        <v>393</v>
      </c>
      <c r="C1600" s="115">
        <v>124.9</v>
      </c>
      <c r="D1600" s="115">
        <v>124.9</v>
      </c>
      <c r="E1600" s="115">
        <v>117.5</v>
      </c>
      <c r="F1600" s="115">
        <v>119.05</v>
      </c>
      <c r="G1600" s="115">
        <v>119.5</v>
      </c>
      <c r="H1600" s="115">
        <v>122.2</v>
      </c>
      <c r="I1600" s="115">
        <v>11837</v>
      </c>
      <c r="J1600" s="115">
        <v>1417260.45</v>
      </c>
      <c r="K1600" s="117">
        <v>43306</v>
      </c>
      <c r="L1600" s="115">
        <v>408</v>
      </c>
      <c r="M1600" s="115" t="s">
        <v>2060</v>
      </c>
    </row>
    <row r="1601" spans="1:13">
      <c r="A1601" s="115" t="s">
        <v>2061</v>
      </c>
      <c r="B1601" s="115" t="s">
        <v>393</v>
      </c>
      <c r="C1601" s="115">
        <v>2871</v>
      </c>
      <c r="D1601" s="115">
        <v>2894.95</v>
      </c>
      <c r="E1601" s="115">
        <v>2796</v>
      </c>
      <c r="F1601" s="115">
        <v>2810.65</v>
      </c>
      <c r="G1601" s="115">
        <v>2796</v>
      </c>
      <c r="H1601" s="115">
        <v>2853.95</v>
      </c>
      <c r="I1601" s="115">
        <v>4412</v>
      </c>
      <c r="J1601" s="115">
        <v>12470571.15</v>
      </c>
      <c r="K1601" s="117">
        <v>43306</v>
      </c>
      <c r="L1601" s="115">
        <v>715</v>
      </c>
      <c r="M1601" s="115" t="s">
        <v>2062</v>
      </c>
    </row>
    <row r="1602" spans="1:13">
      <c r="A1602" s="115" t="s">
        <v>2063</v>
      </c>
      <c r="B1602" s="115" t="s">
        <v>393</v>
      </c>
      <c r="C1602" s="115">
        <v>2216.25</v>
      </c>
      <c r="D1602" s="115">
        <v>2246.6</v>
      </c>
      <c r="E1602" s="115">
        <v>2216.1999999999998</v>
      </c>
      <c r="F1602" s="115">
        <v>2227.8000000000002</v>
      </c>
      <c r="G1602" s="115">
        <v>2225</v>
      </c>
      <c r="H1602" s="115">
        <v>2216.1999999999998</v>
      </c>
      <c r="I1602" s="115">
        <v>3933</v>
      </c>
      <c r="J1602" s="115">
        <v>8763013.75</v>
      </c>
      <c r="K1602" s="117">
        <v>43306</v>
      </c>
      <c r="L1602" s="115">
        <v>476</v>
      </c>
      <c r="M1602" s="115" t="s">
        <v>2064</v>
      </c>
    </row>
    <row r="1603" spans="1:13">
      <c r="A1603" s="115" t="s">
        <v>2065</v>
      </c>
      <c r="B1603" s="115" t="s">
        <v>393</v>
      </c>
      <c r="C1603" s="115">
        <v>1210</v>
      </c>
      <c r="D1603" s="115">
        <v>1213.7</v>
      </c>
      <c r="E1603" s="115">
        <v>1193.45</v>
      </c>
      <c r="F1603" s="115">
        <v>1196.3499999999999</v>
      </c>
      <c r="G1603" s="115">
        <v>1195</v>
      </c>
      <c r="H1603" s="115">
        <v>1204.3499999999999</v>
      </c>
      <c r="I1603" s="115">
        <v>7214</v>
      </c>
      <c r="J1603" s="115">
        <v>8647575.5999999996</v>
      </c>
      <c r="K1603" s="117">
        <v>43306</v>
      </c>
      <c r="L1603" s="115">
        <v>1078</v>
      </c>
      <c r="M1603" s="115" t="s">
        <v>2066</v>
      </c>
    </row>
    <row r="1604" spans="1:13">
      <c r="A1604" s="115" t="s">
        <v>2067</v>
      </c>
      <c r="B1604" s="115" t="s">
        <v>393</v>
      </c>
      <c r="C1604" s="115">
        <v>349.2</v>
      </c>
      <c r="D1604" s="115">
        <v>361.55</v>
      </c>
      <c r="E1604" s="115">
        <v>349.2</v>
      </c>
      <c r="F1604" s="115">
        <v>353.4</v>
      </c>
      <c r="G1604" s="115">
        <v>353</v>
      </c>
      <c r="H1604" s="115">
        <v>347.2</v>
      </c>
      <c r="I1604" s="115">
        <v>187533</v>
      </c>
      <c r="J1604" s="115">
        <v>66524340.049999997</v>
      </c>
      <c r="K1604" s="117">
        <v>43306</v>
      </c>
      <c r="L1604" s="115">
        <v>5640</v>
      </c>
      <c r="M1604" s="115" t="s">
        <v>2068</v>
      </c>
    </row>
    <row r="1605" spans="1:13">
      <c r="A1605" s="115" t="s">
        <v>2069</v>
      </c>
      <c r="B1605" s="115" t="s">
        <v>393</v>
      </c>
      <c r="C1605" s="115">
        <v>6948.85</v>
      </c>
      <c r="D1605" s="115">
        <v>6989.95</v>
      </c>
      <c r="E1605" s="115">
        <v>6750</v>
      </c>
      <c r="F1605" s="115">
        <v>6794.6</v>
      </c>
      <c r="G1605" s="115">
        <v>6790</v>
      </c>
      <c r="H1605" s="115">
        <v>6888.15</v>
      </c>
      <c r="I1605" s="115">
        <v>8485</v>
      </c>
      <c r="J1605" s="115">
        <v>58515478</v>
      </c>
      <c r="K1605" s="117">
        <v>43306</v>
      </c>
      <c r="L1605" s="115">
        <v>2430</v>
      </c>
      <c r="M1605" s="115" t="s">
        <v>2070</v>
      </c>
    </row>
    <row r="1606" spans="1:13">
      <c r="A1606" s="115" t="s">
        <v>2071</v>
      </c>
      <c r="B1606" s="115" t="s">
        <v>393</v>
      </c>
      <c r="C1606" s="115">
        <v>132.65</v>
      </c>
      <c r="D1606" s="115">
        <v>136.19999999999999</v>
      </c>
      <c r="E1606" s="115">
        <v>131</v>
      </c>
      <c r="F1606" s="115">
        <v>131.80000000000001</v>
      </c>
      <c r="G1606" s="115">
        <v>131.75</v>
      </c>
      <c r="H1606" s="115">
        <v>130.65</v>
      </c>
      <c r="I1606" s="115">
        <v>293923</v>
      </c>
      <c r="J1606" s="115">
        <v>39283205.5</v>
      </c>
      <c r="K1606" s="117">
        <v>43306</v>
      </c>
      <c r="L1606" s="115">
        <v>5192</v>
      </c>
      <c r="M1606" s="115" t="s">
        <v>2072</v>
      </c>
    </row>
    <row r="1607" spans="1:13">
      <c r="A1607" s="115" t="s">
        <v>3404</v>
      </c>
      <c r="B1607" s="115" t="s">
        <v>3237</v>
      </c>
      <c r="C1607" s="115">
        <v>25.25</v>
      </c>
      <c r="D1607" s="115">
        <v>25.45</v>
      </c>
      <c r="E1607" s="115">
        <v>24.2</v>
      </c>
      <c r="F1607" s="115">
        <v>24.2</v>
      </c>
      <c r="G1607" s="115">
        <v>24.2</v>
      </c>
      <c r="H1607" s="115">
        <v>24.25</v>
      </c>
      <c r="I1607" s="115">
        <v>3496</v>
      </c>
      <c r="J1607" s="115">
        <v>87532.1</v>
      </c>
      <c r="K1607" s="117">
        <v>43306</v>
      </c>
      <c r="L1607" s="115">
        <v>26</v>
      </c>
      <c r="M1607" s="115" t="s">
        <v>3405</v>
      </c>
    </row>
    <row r="1608" spans="1:13">
      <c r="A1608" s="115" t="s">
        <v>2444</v>
      </c>
      <c r="B1608" s="115" t="s">
        <v>393</v>
      </c>
      <c r="C1608" s="115">
        <v>41.3</v>
      </c>
      <c r="D1608" s="115">
        <v>42</v>
      </c>
      <c r="E1608" s="115">
        <v>39.299999999999997</v>
      </c>
      <c r="F1608" s="115">
        <v>39.65</v>
      </c>
      <c r="G1608" s="115">
        <v>39.5</v>
      </c>
      <c r="H1608" s="115">
        <v>41.25</v>
      </c>
      <c r="I1608" s="115">
        <v>59310</v>
      </c>
      <c r="J1608" s="115">
        <v>2385473.4500000002</v>
      </c>
      <c r="K1608" s="117">
        <v>43306</v>
      </c>
      <c r="L1608" s="115">
        <v>872</v>
      </c>
      <c r="M1608" s="115" t="s">
        <v>2445</v>
      </c>
    </row>
    <row r="1609" spans="1:13">
      <c r="A1609" s="115" t="s">
        <v>2196</v>
      </c>
      <c r="B1609" s="115" t="s">
        <v>393</v>
      </c>
      <c r="C1609" s="115">
        <v>502</v>
      </c>
      <c r="D1609" s="115">
        <v>518.65</v>
      </c>
      <c r="E1609" s="115">
        <v>499.05</v>
      </c>
      <c r="F1609" s="115">
        <v>502.95</v>
      </c>
      <c r="G1609" s="115">
        <v>502</v>
      </c>
      <c r="H1609" s="115">
        <v>515.04999999999995</v>
      </c>
      <c r="I1609" s="115">
        <v>3151</v>
      </c>
      <c r="J1609" s="115">
        <v>1593442.2</v>
      </c>
      <c r="K1609" s="117">
        <v>43306</v>
      </c>
      <c r="L1609" s="115">
        <v>235</v>
      </c>
      <c r="M1609" s="115" t="s">
        <v>2197</v>
      </c>
    </row>
    <row r="1610" spans="1:13">
      <c r="A1610" s="115" t="s">
        <v>2073</v>
      </c>
      <c r="B1610" s="115" t="s">
        <v>393</v>
      </c>
      <c r="C1610" s="115">
        <v>33.75</v>
      </c>
      <c r="D1610" s="115">
        <v>35.25</v>
      </c>
      <c r="E1610" s="115">
        <v>33</v>
      </c>
      <c r="F1610" s="115">
        <v>34.299999999999997</v>
      </c>
      <c r="G1610" s="115">
        <v>35.25</v>
      </c>
      <c r="H1610" s="115">
        <v>33.75</v>
      </c>
      <c r="I1610" s="115">
        <v>1370</v>
      </c>
      <c r="J1610" s="115">
        <v>47487.25</v>
      </c>
      <c r="K1610" s="117">
        <v>43306</v>
      </c>
      <c r="L1610" s="115">
        <v>23</v>
      </c>
      <c r="M1610" s="115" t="s">
        <v>2074</v>
      </c>
    </row>
    <row r="1611" spans="1:13">
      <c r="A1611" s="115" t="s">
        <v>2075</v>
      </c>
      <c r="B1611" s="115" t="s">
        <v>393</v>
      </c>
      <c r="C1611" s="115">
        <v>116.25</v>
      </c>
      <c r="D1611" s="115">
        <v>116.25</v>
      </c>
      <c r="E1611" s="115">
        <v>110.1</v>
      </c>
      <c r="F1611" s="115">
        <v>111.75</v>
      </c>
      <c r="G1611" s="115">
        <v>112</v>
      </c>
      <c r="H1611" s="115">
        <v>115.05</v>
      </c>
      <c r="I1611" s="115">
        <v>262271</v>
      </c>
      <c r="J1611" s="115">
        <v>29521550.5</v>
      </c>
      <c r="K1611" s="117">
        <v>43306</v>
      </c>
      <c r="L1611" s="115">
        <v>2767</v>
      </c>
      <c r="M1611" s="115" t="s">
        <v>2076</v>
      </c>
    </row>
    <row r="1612" spans="1:13">
      <c r="A1612" s="115" t="s">
        <v>2077</v>
      </c>
      <c r="B1612" s="115" t="s">
        <v>393</v>
      </c>
      <c r="C1612" s="115">
        <v>163.25</v>
      </c>
      <c r="D1612" s="115">
        <v>171.8</v>
      </c>
      <c r="E1612" s="115">
        <v>152.1</v>
      </c>
      <c r="F1612" s="115">
        <v>156.05000000000001</v>
      </c>
      <c r="G1612" s="115">
        <v>156.1</v>
      </c>
      <c r="H1612" s="115">
        <v>161.55000000000001</v>
      </c>
      <c r="I1612" s="115">
        <v>1571971</v>
      </c>
      <c r="J1612" s="115">
        <v>256921738.59999999</v>
      </c>
      <c r="K1612" s="117">
        <v>43306</v>
      </c>
      <c r="L1612" s="115">
        <v>17629</v>
      </c>
      <c r="M1612" s="115" t="s">
        <v>2078</v>
      </c>
    </row>
    <row r="1613" spans="1:13">
      <c r="A1613" s="115" t="s">
        <v>3435</v>
      </c>
      <c r="B1613" s="115" t="s">
        <v>393</v>
      </c>
      <c r="C1613" s="115">
        <v>138.1</v>
      </c>
      <c r="D1613" s="115">
        <v>147.9</v>
      </c>
      <c r="E1613" s="115">
        <v>137</v>
      </c>
      <c r="F1613" s="115">
        <v>140</v>
      </c>
      <c r="G1613" s="115">
        <v>140</v>
      </c>
      <c r="H1613" s="115">
        <v>144</v>
      </c>
      <c r="I1613" s="115">
        <v>252</v>
      </c>
      <c r="J1613" s="115">
        <v>35052.9</v>
      </c>
      <c r="K1613" s="117">
        <v>43306</v>
      </c>
      <c r="L1613" s="115">
        <v>12</v>
      </c>
      <c r="M1613" s="115" t="s">
        <v>3436</v>
      </c>
    </row>
    <row r="1614" spans="1:13">
      <c r="A1614" s="115" t="s">
        <v>2079</v>
      </c>
      <c r="B1614" s="115" t="s">
        <v>393</v>
      </c>
      <c r="C1614" s="115">
        <v>51.25</v>
      </c>
      <c r="D1614" s="115">
        <v>52.1</v>
      </c>
      <c r="E1614" s="115">
        <v>51.25</v>
      </c>
      <c r="F1614" s="115">
        <v>51.65</v>
      </c>
      <c r="G1614" s="115">
        <v>51.5</v>
      </c>
      <c r="H1614" s="115">
        <v>51.45</v>
      </c>
      <c r="I1614" s="115">
        <v>484556</v>
      </c>
      <c r="J1614" s="115">
        <v>25117739.199999999</v>
      </c>
      <c r="K1614" s="117">
        <v>43306</v>
      </c>
      <c r="L1614" s="115">
        <v>10021</v>
      </c>
      <c r="M1614" s="115" t="s">
        <v>2080</v>
      </c>
    </row>
    <row r="1615" spans="1:13">
      <c r="A1615" s="115" t="s">
        <v>2081</v>
      </c>
      <c r="B1615" s="115" t="s">
        <v>393</v>
      </c>
      <c r="C1615" s="115">
        <v>3190</v>
      </c>
      <c r="D1615" s="115">
        <v>3223.05</v>
      </c>
      <c r="E1615" s="115">
        <v>2960.2</v>
      </c>
      <c r="F1615" s="115">
        <v>2991.65</v>
      </c>
      <c r="G1615" s="115">
        <v>2994</v>
      </c>
      <c r="H1615" s="115">
        <v>3106.9</v>
      </c>
      <c r="I1615" s="115">
        <v>1218</v>
      </c>
      <c r="J1615" s="115">
        <v>3719399.9</v>
      </c>
      <c r="K1615" s="117">
        <v>43306</v>
      </c>
      <c r="L1615" s="115">
        <v>278</v>
      </c>
      <c r="M1615" s="115" t="s">
        <v>2082</v>
      </c>
    </row>
    <row r="1616" spans="1:13">
      <c r="A1616" s="115" t="s">
        <v>2083</v>
      </c>
      <c r="B1616" s="115" t="s">
        <v>393</v>
      </c>
      <c r="C1616" s="115">
        <v>2298.8000000000002</v>
      </c>
      <c r="D1616" s="115">
        <v>2300</v>
      </c>
      <c r="E1616" s="115">
        <v>2265</v>
      </c>
      <c r="F1616" s="115">
        <v>2269.85</v>
      </c>
      <c r="G1616" s="115">
        <v>2272.6</v>
      </c>
      <c r="H1616" s="115">
        <v>2278.1999999999998</v>
      </c>
      <c r="I1616" s="115">
        <v>2451</v>
      </c>
      <c r="J1616" s="115">
        <v>5580822.9000000004</v>
      </c>
      <c r="K1616" s="117">
        <v>43306</v>
      </c>
      <c r="L1616" s="115">
        <v>456</v>
      </c>
      <c r="M1616" s="115" t="s">
        <v>2084</v>
      </c>
    </row>
    <row r="1617" spans="1:13">
      <c r="A1617" s="115" t="s">
        <v>2085</v>
      </c>
      <c r="B1617" s="115" t="s">
        <v>393</v>
      </c>
      <c r="C1617" s="115">
        <v>1700.2</v>
      </c>
      <c r="D1617" s="115">
        <v>1711.9</v>
      </c>
      <c r="E1617" s="115">
        <v>1661</v>
      </c>
      <c r="F1617" s="115">
        <v>1666.85</v>
      </c>
      <c r="G1617" s="115">
        <v>1665</v>
      </c>
      <c r="H1617" s="115">
        <v>1688.4</v>
      </c>
      <c r="I1617" s="115">
        <v>53500</v>
      </c>
      <c r="J1617" s="115">
        <v>90446215.200000003</v>
      </c>
      <c r="K1617" s="117">
        <v>43306</v>
      </c>
      <c r="L1617" s="115">
        <v>2995</v>
      </c>
      <c r="M1617" s="115" t="s">
        <v>2086</v>
      </c>
    </row>
    <row r="1618" spans="1:13">
      <c r="A1618" s="115" t="s">
        <v>3225</v>
      </c>
      <c r="B1618" s="115" t="s">
        <v>393</v>
      </c>
      <c r="C1618" s="115">
        <v>63.8</v>
      </c>
      <c r="D1618" s="115">
        <v>63.9</v>
      </c>
      <c r="E1618" s="115">
        <v>60.6</v>
      </c>
      <c r="F1618" s="115">
        <v>62.5</v>
      </c>
      <c r="G1618" s="115">
        <v>63</v>
      </c>
      <c r="H1618" s="115">
        <v>62.8</v>
      </c>
      <c r="I1618" s="115">
        <v>2370</v>
      </c>
      <c r="J1618" s="115">
        <v>145238.5</v>
      </c>
      <c r="K1618" s="117">
        <v>43306</v>
      </c>
      <c r="L1618" s="115">
        <v>24</v>
      </c>
      <c r="M1618" s="115" t="s">
        <v>3226</v>
      </c>
    </row>
    <row r="1619" spans="1:13">
      <c r="A1619" s="115" t="s">
        <v>2087</v>
      </c>
      <c r="B1619" s="115" t="s">
        <v>393</v>
      </c>
      <c r="C1619" s="115">
        <v>102.5</v>
      </c>
      <c r="D1619" s="115">
        <v>105.6</v>
      </c>
      <c r="E1619" s="115">
        <v>100</v>
      </c>
      <c r="F1619" s="115">
        <v>100.45</v>
      </c>
      <c r="G1619" s="115">
        <v>100.9</v>
      </c>
      <c r="H1619" s="115">
        <v>100.6</v>
      </c>
      <c r="I1619" s="115">
        <v>162405</v>
      </c>
      <c r="J1619" s="115">
        <v>16554853.6</v>
      </c>
      <c r="K1619" s="117">
        <v>43306</v>
      </c>
      <c r="L1619" s="115">
        <v>1485</v>
      </c>
      <c r="M1619" s="115" t="s">
        <v>2088</v>
      </c>
    </row>
    <row r="1620" spans="1:13">
      <c r="A1620" s="115" t="s">
        <v>3783</v>
      </c>
      <c r="B1620" s="115" t="s">
        <v>3237</v>
      </c>
      <c r="C1620" s="115">
        <v>1.25</v>
      </c>
      <c r="D1620" s="115">
        <v>1.35</v>
      </c>
      <c r="E1620" s="115">
        <v>1.25</v>
      </c>
      <c r="F1620" s="115">
        <v>1.35</v>
      </c>
      <c r="G1620" s="115">
        <v>1.35</v>
      </c>
      <c r="H1620" s="115">
        <v>1.3</v>
      </c>
      <c r="I1620" s="115">
        <v>512</v>
      </c>
      <c r="J1620" s="115">
        <v>641</v>
      </c>
      <c r="K1620" s="117">
        <v>43306</v>
      </c>
      <c r="L1620" s="115">
        <v>3</v>
      </c>
      <c r="M1620" s="115" t="s">
        <v>3784</v>
      </c>
    </row>
    <row r="1621" spans="1:13">
      <c r="A1621" s="115" t="s">
        <v>163</v>
      </c>
      <c r="B1621" s="115" t="s">
        <v>393</v>
      </c>
      <c r="C1621" s="115">
        <v>275</v>
      </c>
      <c r="D1621" s="115">
        <v>276.7</v>
      </c>
      <c r="E1621" s="115">
        <v>272.60000000000002</v>
      </c>
      <c r="F1621" s="115">
        <v>274.7</v>
      </c>
      <c r="G1621" s="115">
        <v>273.75</v>
      </c>
      <c r="H1621" s="115">
        <v>272.95</v>
      </c>
      <c r="I1621" s="115">
        <v>2486066</v>
      </c>
      <c r="J1621" s="115">
        <v>683539809.45000005</v>
      </c>
      <c r="K1621" s="117">
        <v>43306</v>
      </c>
      <c r="L1621" s="115">
        <v>25967</v>
      </c>
      <c r="M1621" s="115" t="s">
        <v>2089</v>
      </c>
    </row>
    <row r="1622" spans="1:13">
      <c r="A1622" s="115" t="s">
        <v>164</v>
      </c>
      <c r="B1622" s="115" t="s">
        <v>393</v>
      </c>
      <c r="C1622" s="115">
        <v>578.9</v>
      </c>
      <c r="D1622" s="115">
        <v>586.79999999999995</v>
      </c>
      <c r="E1622" s="115">
        <v>566.04999999999995</v>
      </c>
      <c r="F1622" s="115">
        <v>575.29999999999995</v>
      </c>
      <c r="G1622" s="115">
        <v>574.9</v>
      </c>
      <c r="H1622" s="115">
        <v>573.54999999999995</v>
      </c>
      <c r="I1622" s="115">
        <v>1201422</v>
      </c>
      <c r="J1622" s="115">
        <v>692425232.85000002</v>
      </c>
      <c r="K1622" s="117">
        <v>43306</v>
      </c>
      <c r="L1622" s="115">
        <v>21115</v>
      </c>
      <c r="M1622" s="115" t="s">
        <v>2090</v>
      </c>
    </row>
    <row r="1623" spans="1:13">
      <c r="A1623" s="115" t="s">
        <v>2091</v>
      </c>
      <c r="B1623" s="115" t="s">
        <v>393</v>
      </c>
      <c r="C1623" s="115">
        <v>338.45</v>
      </c>
      <c r="D1623" s="115">
        <v>343.15</v>
      </c>
      <c r="E1623" s="115">
        <v>331.85</v>
      </c>
      <c r="F1623" s="115">
        <v>333.85</v>
      </c>
      <c r="G1623" s="115">
        <v>334</v>
      </c>
      <c r="H1623" s="115">
        <v>335.15</v>
      </c>
      <c r="I1623" s="115">
        <v>8929</v>
      </c>
      <c r="J1623" s="115">
        <v>2995477.35</v>
      </c>
      <c r="K1623" s="117">
        <v>43306</v>
      </c>
      <c r="L1623" s="115">
        <v>920</v>
      </c>
      <c r="M1623" s="115" t="s">
        <v>2092</v>
      </c>
    </row>
    <row r="1624" spans="1:13">
      <c r="A1624" s="115" t="s">
        <v>3744</v>
      </c>
      <c r="B1624" s="115" t="s">
        <v>3237</v>
      </c>
      <c r="C1624" s="115">
        <v>5.7</v>
      </c>
      <c r="D1624" s="115">
        <v>5.7</v>
      </c>
      <c r="E1624" s="115">
        <v>5.7</v>
      </c>
      <c r="F1624" s="115">
        <v>5.7</v>
      </c>
      <c r="G1624" s="115">
        <v>5.7</v>
      </c>
      <c r="H1624" s="115">
        <v>5.5</v>
      </c>
      <c r="I1624" s="115">
        <v>11</v>
      </c>
      <c r="J1624" s="115">
        <v>62.7</v>
      </c>
      <c r="K1624" s="117">
        <v>43306</v>
      </c>
      <c r="L1624" s="115">
        <v>2</v>
      </c>
      <c r="M1624" s="115" t="s">
        <v>3745</v>
      </c>
    </row>
    <row r="1625" spans="1:13">
      <c r="A1625" s="115" t="s">
        <v>2093</v>
      </c>
      <c r="B1625" s="115" t="s">
        <v>393</v>
      </c>
      <c r="C1625" s="115">
        <v>268.14999999999998</v>
      </c>
      <c r="D1625" s="115">
        <v>279.5</v>
      </c>
      <c r="E1625" s="115">
        <v>264.64999999999998</v>
      </c>
      <c r="F1625" s="115">
        <v>275.5</v>
      </c>
      <c r="G1625" s="115">
        <v>274.64999999999998</v>
      </c>
      <c r="H1625" s="115">
        <v>266.85000000000002</v>
      </c>
      <c r="I1625" s="115">
        <v>222042</v>
      </c>
      <c r="J1625" s="115">
        <v>60962837.149999999</v>
      </c>
      <c r="K1625" s="117">
        <v>43306</v>
      </c>
      <c r="L1625" s="115">
        <v>3016</v>
      </c>
      <c r="M1625" s="115" t="s">
        <v>2094</v>
      </c>
    </row>
    <row r="1626" spans="1:13">
      <c r="A1626" s="115" t="s">
        <v>2095</v>
      </c>
      <c r="B1626" s="115" t="s">
        <v>393</v>
      </c>
      <c r="C1626" s="115">
        <v>45.85</v>
      </c>
      <c r="D1626" s="115">
        <v>47</v>
      </c>
      <c r="E1626" s="115">
        <v>45.6</v>
      </c>
      <c r="F1626" s="115">
        <v>45.7</v>
      </c>
      <c r="G1626" s="115">
        <v>45.7</v>
      </c>
      <c r="H1626" s="115">
        <v>46.1</v>
      </c>
      <c r="I1626" s="115">
        <v>2256</v>
      </c>
      <c r="J1626" s="115">
        <v>104844.2</v>
      </c>
      <c r="K1626" s="117">
        <v>43306</v>
      </c>
      <c r="L1626" s="115">
        <v>17</v>
      </c>
      <c r="M1626" s="115" t="s">
        <v>2096</v>
      </c>
    </row>
    <row r="1627" spans="1:13">
      <c r="A1627" s="115" t="s">
        <v>3621</v>
      </c>
      <c r="B1627" s="115" t="s">
        <v>3237</v>
      </c>
      <c r="C1627" s="115">
        <v>1.25</v>
      </c>
      <c r="D1627" s="115">
        <v>1.25</v>
      </c>
      <c r="E1627" s="115">
        <v>1.1499999999999999</v>
      </c>
      <c r="F1627" s="115">
        <v>1.2</v>
      </c>
      <c r="G1627" s="115">
        <v>1.2</v>
      </c>
      <c r="H1627" s="115">
        <v>1.2</v>
      </c>
      <c r="I1627" s="115">
        <v>11367</v>
      </c>
      <c r="J1627" s="115">
        <v>13696.25</v>
      </c>
      <c r="K1627" s="117">
        <v>43306</v>
      </c>
      <c r="L1627" s="115">
        <v>17</v>
      </c>
      <c r="M1627" s="115" t="s">
        <v>3622</v>
      </c>
    </row>
    <row r="1628" spans="1:13">
      <c r="A1628" s="115" t="s">
        <v>3073</v>
      </c>
      <c r="B1628" s="115" t="s">
        <v>393</v>
      </c>
      <c r="C1628" s="115">
        <v>43</v>
      </c>
      <c r="D1628" s="115">
        <v>44</v>
      </c>
      <c r="E1628" s="115">
        <v>41.65</v>
      </c>
      <c r="F1628" s="115">
        <v>43.65</v>
      </c>
      <c r="G1628" s="115">
        <v>42.7</v>
      </c>
      <c r="H1628" s="115">
        <v>43.75</v>
      </c>
      <c r="I1628" s="115">
        <v>1121</v>
      </c>
      <c r="J1628" s="115">
        <v>48537.25</v>
      </c>
      <c r="K1628" s="117">
        <v>43306</v>
      </c>
      <c r="L1628" s="115">
        <v>46</v>
      </c>
      <c r="M1628" s="115" t="s">
        <v>3074</v>
      </c>
    </row>
    <row r="1629" spans="1:13">
      <c r="A1629" s="115" t="s">
        <v>165</v>
      </c>
      <c r="B1629" s="115" t="s">
        <v>393</v>
      </c>
      <c r="C1629" s="115">
        <v>386</v>
      </c>
      <c r="D1629" s="115">
        <v>392.7</v>
      </c>
      <c r="E1629" s="115">
        <v>381.5</v>
      </c>
      <c r="F1629" s="115">
        <v>382.9</v>
      </c>
      <c r="G1629" s="115">
        <v>383.25</v>
      </c>
      <c r="H1629" s="115">
        <v>384.35</v>
      </c>
      <c r="I1629" s="115">
        <v>12467278</v>
      </c>
      <c r="J1629" s="115">
        <v>4834326478.3999996</v>
      </c>
      <c r="K1629" s="117">
        <v>43306</v>
      </c>
      <c r="L1629" s="115">
        <v>111673</v>
      </c>
      <c r="M1629" s="115" t="s">
        <v>2606</v>
      </c>
    </row>
    <row r="1630" spans="1:13">
      <c r="A1630" s="115" t="s">
        <v>166</v>
      </c>
      <c r="B1630" s="115" t="s">
        <v>393</v>
      </c>
      <c r="C1630" s="115">
        <v>527</v>
      </c>
      <c r="D1630" s="115">
        <v>529.1</v>
      </c>
      <c r="E1630" s="115">
        <v>514.04999999999995</v>
      </c>
      <c r="F1630" s="115">
        <v>521.04999999999995</v>
      </c>
      <c r="G1630" s="115">
        <v>520.35</v>
      </c>
      <c r="H1630" s="115">
        <v>525.25</v>
      </c>
      <c r="I1630" s="115">
        <v>1807789</v>
      </c>
      <c r="J1630" s="115">
        <v>938326556.39999998</v>
      </c>
      <c r="K1630" s="117">
        <v>43306</v>
      </c>
      <c r="L1630" s="115">
        <v>38576</v>
      </c>
      <c r="M1630" s="115" t="s">
        <v>2097</v>
      </c>
    </row>
    <row r="1631" spans="1:13">
      <c r="A1631" s="115" t="s">
        <v>2098</v>
      </c>
      <c r="B1631" s="115" t="s">
        <v>393</v>
      </c>
      <c r="C1631" s="115">
        <v>35.6</v>
      </c>
      <c r="D1631" s="115">
        <v>37.5</v>
      </c>
      <c r="E1631" s="115">
        <v>35</v>
      </c>
      <c r="F1631" s="115">
        <v>37.200000000000003</v>
      </c>
      <c r="G1631" s="115">
        <v>37.049999999999997</v>
      </c>
      <c r="H1631" s="115">
        <v>35.200000000000003</v>
      </c>
      <c r="I1631" s="115">
        <v>369020</v>
      </c>
      <c r="J1631" s="115">
        <v>13356565.4</v>
      </c>
      <c r="K1631" s="117">
        <v>43306</v>
      </c>
      <c r="L1631" s="115">
        <v>2155</v>
      </c>
      <c r="M1631" s="115" t="s">
        <v>2099</v>
      </c>
    </row>
    <row r="1632" spans="1:13">
      <c r="A1632" s="115" t="s">
        <v>2100</v>
      </c>
      <c r="B1632" s="115" t="s">
        <v>393</v>
      </c>
      <c r="C1632" s="115">
        <v>27.2</v>
      </c>
      <c r="D1632" s="115">
        <v>30.25</v>
      </c>
      <c r="E1632" s="115">
        <v>27.1</v>
      </c>
      <c r="F1632" s="115">
        <v>29.25</v>
      </c>
      <c r="G1632" s="115">
        <v>29.2</v>
      </c>
      <c r="H1632" s="115">
        <v>27.15</v>
      </c>
      <c r="I1632" s="115">
        <v>1481521</v>
      </c>
      <c r="J1632" s="115">
        <v>42701200.950000003</v>
      </c>
      <c r="K1632" s="117">
        <v>43306</v>
      </c>
      <c r="L1632" s="115">
        <v>4694</v>
      </c>
      <c r="M1632" s="115" t="s">
        <v>2672</v>
      </c>
    </row>
    <row r="1633" spans="1:13">
      <c r="A1633" s="115" t="s">
        <v>3406</v>
      </c>
      <c r="B1633" s="115" t="s">
        <v>3237</v>
      </c>
      <c r="C1633" s="115">
        <v>0.7</v>
      </c>
      <c r="D1633" s="115">
        <v>0.75</v>
      </c>
      <c r="E1633" s="115">
        <v>0.7</v>
      </c>
      <c r="F1633" s="115">
        <v>0.75</v>
      </c>
      <c r="G1633" s="115">
        <v>0.75</v>
      </c>
      <c r="H1633" s="115">
        <v>0.7</v>
      </c>
      <c r="I1633" s="115">
        <v>27392</v>
      </c>
      <c r="J1633" s="115">
        <v>19830.2</v>
      </c>
      <c r="K1633" s="117">
        <v>43306</v>
      </c>
      <c r="L1633" s="115">
        <v>61</v>
      </c>
      <c r="M1633" s="115" t="s">
        <v>3407</v>
      </c>
    </row>
    <row r="1634" spans="1:13">
      <c r="A1634" s="115" t="s">
        <v>3408</v>
      </c>
      <c r="B1634" s="115" t="s">
        <v>3237</v>
      </c>
      <c r="C1634" s="115">
        <v>69.95</v>
      </c>
      <c r="D1634" s="115">
        <v>70.650000000000006</v>
      </c>
      <c r="E1634" s="115">
        <v>63.95</v>
      </c>
      <c r="F1634" s="115">
        <v>70</v>
      </c>
      <c r="G1634" s="115">
        <v>70</v>
      </c>
      <c r="H1634" s="115">
        <v>67.3</v>
      </c>
      <c r="I1634" s="115">
        <v>5126</v>
      </c>
      <c r="J1634" s="115">
        <v>348435.3</v>
      </c>
      <c r="K1634" s="117">
        <v>43306</v>
      </c>
      <c r="L1634" s="115">
        <v>53</v>
      </c>
      <c r="M1634" s="115" t="s">
        <v>3409</v>
      </c>
    </row>
    <row r="1635" spans="1:13">
      <c r="A1635" s="115" t="s">
        <v>2101</v>
      </c>
      <c r="B1635" s="115" t="s">
        <v>393</v>
      </c>
      <c r="C1635" s="115">
        <v>1220.6500000000001</v>
      </c>
      <c r="D1635" s="115">
        <v>1236.05</v>
      </c>
      <c r="E1635" s="115">
        <v>1202.3499999999999</v>
      </c>
      <c r="F1635" s="115">
        <v>1216.95</v>
      </c>
      <c r="G1635" s="115">
        <v>1220</v>
      </c>
      <c r="H1635" s="115">
        <v>1225.8</v>
      </c>
      <c r="I1635" s="115">
        <v>19501</v>
      </c>
      <c r="J1635" s="115">
        <v>23825506.850000001</v>
      </c>
      <c r="K1635" s="117">
        <v>43306</v>
      </c>
      <c r="L1635" s="115">
        <v>2638</v>
      </c>
      <c r="M1635" s="115" t="s">
        <v>2102</v>
      </c>
    </row>
    <row r="1636" spans="1:13">
      <c r="A1636" s="115" t="s">
        <v>2103</v>
      </c>
      <c r="B1636" s="115" t="s">
        <v>393</v>
      </c>
      <c r="C1636" s="115">
        <v>88.2</v>
      </c>
      <c r="D1636" s="115">
        <v>90.05</v>
      </c>
      <c r="E1636" s="115">
        <v>85.1</v>
      </c>
      <c r="F1636" s="115">
        <v>85.4</v>
      </c>
      <c r="G1636" s="115">
        <v>86</v>
      </c>
      <c r="H1636" s="115">
        <v>87.25</v>
      </c>
      <c r="I1636" s="115">
        <v>34818</v>
      </c>
      <c r="J1636" s="115">
        <v>3047262.65</v>
      </c>
      <c r="K1636" s="117">
        <v>43306</v>
      </c>
      <c r="L1636" s="115">
        <v>382</v>
      </c>
      <c r="M1636" s="115" t="s">
        <v>2104</v>
      </c>
    </row>
    <row r="1637" spans="1:13">
      <c r="A1637" s="115" t="s">
        <v>2105</v>
      </c>
      <c r="B1637" s="115" t="s">
        <v>393</v>
      </c>
      <c r="C1637" s="115">
        <v>10.65</v>
      </c>
      <c r="D1637" s="115">
        <v>10.95</v>
      </c>
      <c r="E1637" s="115">
        <v>10.6</v>
      </c>
      <c r="F1637" s="115">
        <v>10.7</v>
      </c>
      <c r="G1637" s="115">
        <v>10.7</v>
      </c>
      <c r="H1637" s="115">
        <v>10.6</v>
      </c>
      <c r="I1637" s="115">
        <v>36490</v>
      </c>
      <c r="J1637" s="115">
        <v>393685.25</v>
      </c>
      <c r="K1637" s="117">
        <v>43306</v>
      </c>
      <c r="L1637" s="115">
        <v>139</v>
      </c>
      <c r="M1637" s="115" t="s">
        <v>2106</v>
      </c>
    </row>
    <row r="1638" spans="1:13">
      <c r="A1638" s="115" t="s">
        <v>2192</v>
      </c>
      <c r="B1638" s="115" t="s">
        <v>393</v>
      </c>
      <c r="C1638" s="115">
        <v>147.80000000000001</v>
      </c>
      <c r="D1638" s="115">
        <v>155</v>
      </c>
      <c r="E1638" s="115">
        <v>145.25</v>
      </c>
      <c r="F1638" s="115">
        <v>152.30000000000001</v>
      </c>
      <c r="G1638" s="115">
        <v>151.9</v>
      </c>
      <c r="H1638" s="115">
        <v>146.30000000000001</v>
      </c>
      <c r="I1638" s="115">
        <v>2503</v>
      </c>
      <c r="J1638" s="115">
        <v>376573.2</v>
      </c>
      <c r="K1638" s="117">
        <v>43306</v>
      </c>
      <c r="L1638" s="115">
        <v>41</v>
      </c>
      <c r="M1638" s="115" t="s">
        <v>2193</v>
      </c>
    </row>
    <row r="1639" spans="1:13">
      <c r="A1639" s="115" t="s">
        <v>3093</v>
      </c>
      <c r="B1639" s="115" t="s">
        <v>393</v>
      </c>
      <c r="C1639" s="115">
        <v>35.5</v>
      </c>
      <c r="D1639" s="115">
        <v>38.200000000000003</v>
      </c>
      <c r="E1639" s="115">
        <v>35.5</v>
      </c>
      <c r="F1639" s="115">
        <v>35.799999999999997</v>
      </c>
      <c r="G1639" s="115">
        <v>35.799999999999997</v>
      </c>
      <c r="H1639" s="115">
        <v>35.35</v>
      </c>
      <c r="I1639" s="115">
        <v>299</v>
      </c>
      <c r="J1639" s="115">
        <v>10813.7</v>
      </c>
      <c r="K1639" s="117">
        <v>43306</v>
      </c>
      <c r="L1639" s="115">
        <v>13</v>
      </c>
      <c r="M1639" s="115" t="s">
        <v>3094</v>
      </c>
    </row>
    <row r="1640" spans="1:13">
      <c r="A1640" s="115" t="s">
        <v>2107</v>
      </c>
      <c r="B1640" s="115" t="s">
        <v>393</v>
      </c>
      <c r="C1640" s="115">
        <v>343.85</v>
      </c>
      <c r="D1640" s="115">
        <v>344</v>
      </c>
      <c r="E1640" s="115">
        <v>328.1</v>
      </c>
      <c r="F1640" s="115">
        <v>330.25</v>
      </c>
      <c r="G1640" s="115">
        <v>328.1</v>
      </c>
      <c r="H1640" s="115">
        <v>341.15</v>
      </c>
      <c r="I1640" s="115">
        <v>67454</v>
      </c>
      <c r="J1640" s="115">
        <v>22375566.25</v>
      </c>
      <c r="K1640" s="117">
        <v>43306</v>
      </c>
      <c r="L1640" s="115">
        <v>1182</v>
      </c>
      <c r="M1640" s="115" t="s">
        <v>2108</v>
      </c>
    </row>
    <row r="1641" spans="1:13">
      <c r="A1641" s="115" t="s">
        <v>2109</v>
      </c>
      <c r="B1641" s="115" t="s">
        <v>393</v>
      </c>
      <c r="C1641" s="115">
        <v>131.25</v>
      </c>
      <c r="D1641" s="115">
        <v>132.9</v>
      </c>
      <c r="E1641" s="115">
        <v>128.55000000000001</v>
      </c>
      <c r="F1641" s="115">
        <v>129.4</v>
      </c>
      <c r="G1641" s="115">
        <v>128.6</v>
      </c>
      <c r="H1641" s="115">
        <v>130.25</v>
      </c>
      <c r="I1641" s="115">
        <v>45855</v>
      </c>
      <c r="J1641" s="115">
        <v>6009193.0999999996</v>
      </c>
      <c r="K1641" s="117">
        <v>43306</v>
      </c>
      <c r="L1641" s="115">
        <v>1194</v>
      </c>
      <c r="M1641" s="115" t="s">
        <v>2110</v>
      </c>
    </row>
    <row r="1642" spans="1:13">
      <c r="A1642" s="115" t="s">
        <v>2111</v>
      </c>
      <c r="B1642" s="115" t="s">
        <v>393</v>
      </c>
      <c r="C1642" s="115">
        <v>1449.95</v>
      </c>
      <c r="D1642" s="115">
        <v>1454.2</v>
      </c>
      <c r="E1642" s="115">
        <v>1431.05</v>
      </c>
      <c r="F1642" s="115">
        <v>1440.1</v>
      </c>
      <c r="G1642" s="115">
        <v>1440</v>
      </c>
      <c r="H1642" s="115">
        <v>1450.75</v>
      </c>
      <c r="I1642" s="115">
        <v>12776</v>
      </c>
      <c r="J1642" s="115">
        <v>18397763.300000001</v>
      </c>
      <c r="K1642" s="117">
        <v>43306</v>
      </c>
      <c r="L1642" s="115">
        <v>237</v>
      </c>
      <c r="M1642" s="115" t="s">
        <v>2112</v>
      </c>
    </row>
    <row r="1643" spans="1:13">
      <c r="A1643" s="115" t="s">
        <v>3410</v>
      </c>
      <c r="B1643" s="115" t="s">
        <v>3237</v>
      </c>
      <c r="C1643" s="115">
        <v>1.1000000000000001</v>
      </c>
      <c r="D1643" s="115">
        <v>1.1499999999999999</v>
      </c>
      <c r="E1643" s="115">
        <v>1.05</v>
      </c>
      <c r="F1643" s="115">
        <v>1.05</v>
      </c>
      <c r="G1643" s="115">
        <v>1.05</v>
      </c>
      <c r="H1643" s="115">
        <v>1.1000000000000001</v>
      </c>
      <c r="I1643" s="115">
        <v>36046</v>
      </c>
      <c r="J1643" s="115">
        <v>37938.65</v>
      </c>
      <c r="K1643" s="117">
        <v>43306</v>
      </c>
      <c r="L1643" s="115">
        <v>31</v>
      </c>
      <c r="M1643" s="115" t="s">
        <v>3411</v>
      </c>
    </row>
    <row r="1644" spans="1:13">
      <c r="A1644" s="115" t="s">
        <v>2192</v>
      </c>
      <c r="B1644" s="115" t="s">
        <v>393</v>
      </c>
      <c r="C1644" s="115">
        <v>150.69999999999999</v>
      </c>
      <c r="D1644" s="115">
        <v>150.69999999999999</v>
      </c>
      <c r="E1644" s="115">
        <v>144.1</v>
      </c>
      <c r="F1644" s="115">
        <v>145</v>
      </c>
      <c r="G1644" s="115">
        <v>144.5</v>
      </c>
      <c r="H1644" s="115">
        <v>148.65</v>
      </c>
      <c r="I1644" s="115">
        <v>4486</v>
      </c>
      <c r="J1644" s="115">
        <v>653236.75</v>
      </c>
      <c r="K1644" s="117">
        <v>43297</v>
      </c>
      <c r="L1644" s="115">
        <v>109</v>
      </c>
      <c r="M1644" s="115" t="s">
        <v>2193</v>
      </c>
    </row>
    <row r="1645" spans="1:13">
      <c r="A1645" s="115" t="s">
        <v>3093</v>
      </c>
      <c r="B1645" s="115" t="s">
        <v>393</v>
      </c>
      <c r="C1645" s="115">
        <v>40.9</v>
      </c>
      <c r="D1645" s="115">
        <v>40.9</v>
      </c>
      <c r="E1645" s="115">
        <v>39.950000000000003</v>
      </c>
      <c r="F1645" s="115">
        <v>39.950000000000003</v>
      </c>
      <c r="G1645" s="115">
        <v>39.950000000000003</v>
      </c>
      <c r="H1645" s="115">
        <v>37.700000000000003</v>
      </c>
      <c r="I1645" s="115">
        <v>51</v>
      </c>
      <c r="J1645" s="115">
        <v>2039.35</v>
      </c>
      <c r="K1645" s="117">
        <v>43297</v>
      </c>
      <c r="L1645" s="115">
        <v>5</v>
      </c>
      <c r="M1645" s="115" t="s">
        <v>3094</v>
      </c>
    </row>
    <row r="1646" spans="1:13">
      <c r="A1646" s="115" t="s">
        <v>2107</v>
      </c>
      <c r="B1646" s="115" t="s">
        <v>393</v>
      </c>
      <c r="C1646" s="115">
        <v>344</v>
      </c>
      <c r="D1646" s="115">
        <v>344</v>
      </c>
      <c r="E1646" s="115">
        <v>324.5</v>
      </c>
      <c r="F1646" s="115">
        <v>328.25</v>
      </c>
      <c r="G1646" s="115">
        <v>330</v>
      </c>
      <c r="H1646" s="115">
        <v>345.2</v>
      </c>
      <c r="I1646" s="115">
        <v>14312</v>
      </c>
      <c r="J1646" s="115">
        <v>4727958.7</v>
      </c>
      <c r="K1646" s="117">
        <v>43297</v>
      </c>
      <c r="L1646" s="115">
        <v>637</v>
      </c>
      <c r="M1646" s="115" t="s">
        <v>2108</v>
      </c>
    </row>
    <row r="1647" spans="1:13">
      <c r="A1647" s="115" t="s">
        <v>2109</v>
      </c>
      <c r="B1647" s="115" t="s">
        <v>393</v>
      </c>
      <c r="C1647" s="115">
        <v>122.7</v>
      </c>
      <c r="D1647" s="115">
        <v>122.7</v>
      </c>
      <c r="E1647" s="115">
        <v>115.4</v>
      </c>
      <c r="F1647" s="115">
        <v>118.65</v>
      </c>
      <c r="G1647" s="115">
        <v>120</v>
      </c>
      <c r="H1647" s="115">
        <v>121.9</v>
      </c>
      <c r="I1647" s="115">
        <v>53207</v>
      </c>
      <c r="J1647" s="115">
        <v>6291642.1500000004</v>
      </c>
      <c r="K1647" s="117">
        <v>43297</v>
      </c>
      <c r="L1647" s="115">
        <v>778</v>
      </c>
      <c r="M1647" s="115" t="s">
        <v>2110</v>
      </c>
    </row>
    <row r="1648" spans="1:13">
      <c r="A1648" s="115" t="s">
        <v>2111</v>
      </c>
      <c r="B1648" s="115" t="s">
        <v>393</v>
      </c>
      <c r="C1648" s="115">
        <v>1480</v>
      </c>
      <c r="D1648" s="115">
        <v>1480</v>
      </c>
      <c r="E1648" s="115">
        <v>1406.1</v>
      </c>
      <c r="F1648" s="115">
        <v>1432.95</v>
      </c>
      <c r="G1648" s="115">
        <v>1430</v>
      </c>
      <c r="H1648" s="115">
        <v>1443.7</v>
      </c>
      <c r="I1648" s="115">
        <v>2770</v>
      </c>
      <c r="J1648" s="115">
        <v>3945658.8</v>
      </c>
      <c r="K1648" s="117">
        <v>43297</v>
      </c>
      <c r="L1648" s="115">
        <v>382</v>
      </c>
      <c r="M1648" s="115" t="s">
        <v>2112</v>
      </c>
    </row>
    <row r="1649" spans="1:13">
      <c r="A1649" s="115" t="s">
        <v>3410</v>
      </c>
      <c r="B1649" s="115" t="s">
        <v>3237</v>
      </c>
      <c r="C1649" s="115">
        <v>1.25</v>
      </c>
      <c r="D1649" s="115">
        <v>1.25</v>
      </c>
      <c r="E1649" s="115">
        <v>1.25</v>
      </c>
      <c r="F1649" s="115">
        <v>1.25</v>
      </c>
      <c r="G1649" s="115">
        <v>1.25</v>
      </c>
      <c r="H1649" s="115">
        <v>1.25</v>
      </c>
      <c r="I1649" s="115">
        <v>351</v>
      </c>
      <c r="J1649" s="115">
        <v>438.75</v>
      </c>
      <c r="K1649" s="117">
        <v>43297</v>
      </c>
      <c r="L1649" s="115">
        <v>4</v>
      </c>
      <c r="M1649" s="115" t="s">
        <v>3411</v>
      </c>
    </row>
    <row r="1650" spans="1:13">
      <c r="A1650" s="115" t="s">
        <v>2109</v>
      </c>
      <c r="B1650" s="115" t="s">
        <v>393</v>
      </c>
      <c r="C1650" s="115">
        <v>128.4</v>
      </c>
      <c r="D1650" s="115">
        <v>130.9</v>
      </c>
      <c r="E1650" s="115">
        <v>126.65</v>
      </c>
      <c r="F1650" s="115">
        <v>128.69999999999999</v>
      </c>
      <c r="G1650" s="115">
        <v>128</v>
      </c>
      <c r="H1650" s="115">
        <v>126.1</v>
      </c>
      <c r="I1650" s="115">
        <v>62989</v>
      </c>
      <c r="J1650" s="115">
        <v>8110789.5499999998</v>
      </c>
      <c r="K1650" s="117">
        <v>43290</v>
      </c>
      <c r="L1650" s="115">
        <v>1240</v>
      </c>
      <c r="M1650" s="115" t="s">
        <v>2110</v>
      </c>
    </row>
    <row r="1651" spans="1:13">
      <c r="A1651" s="115" t="s">
        <v>2111</v>
      </c>
      <c r="B1651" s="115" t="s">
        <v>393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2112</v>
      </c>
    </row>
    <row r="1652" spans="1:13">
      <c r="A1652" s="115" t="s">
        <v>3410</v>
      </c>
      <c r="B1652" s="115" t="s">
        <v>3237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3411</v>
      </c>
    </row>
    <row r="1653" spans="1:13">
      <c r="K1653" s="364"/>
    </row>
    <row r="1654" spans="1:13">
      <c r="K1654" s="364"/>
    </row>
    <row r="1655" spans="1:13">
      <c r="K1655" s="364"/>
    </row>
    <row r="1656" spans="1:13">
      <c r="K1656" s="364"/>
    </row>
    <row r="1657" spans="1:13">
      <c r="K1657" s="364"/>
    </row>
    <row r="1658" spans="1:13">
      <c r="K1658" s="364"/>
    </row>
    <row r="1659" spans="1:13">
      <c r="K1659" s="364"/>
    </row>
    <row r="1660" spans="1:13">
      <c r="K1660" s="364"/>
    </row>
    <row r="1661" spans="1:13">
      <c r="K1661" s="364"/>
    </row>
    <row r="1662" spans="1:13">
      <c r="K1662" s="364"/>
    </row>
    <row r="1663" spans="1:13">
      <c r="K1663" s="364"/>
    </row>
    <row r="1664" spans="1:13">
      <c r="K1664" s="364"/>
    </row>
    <row r="1665" spans="11:11">
      <c r="K1665" s="364"/>
    </row>
    <row r="1666" spans="11:11">
      <c r="K1666" s="364"/>
    </row>
    <row r="1667" spans="11:11">
      <c r="K1667" s="364"/>
    </row>
    <row r="1668" spans="11:11">
      <c r="K1668" s="364"/>
    </row>
    <row r="1669" spans="11:11">
      <c r="K1669" s="364"/>
    </row>
    <row r="1670" spans="11:11">
      <c r="K1670" s="364"/>
    </row>
    <row r="1671" spans="11:11">
      <c r="K1671" s="364"/>
    </row>
    <row r="1672" spans="11:11">
      <c r="K1672" s="364"/>
    </row>
    <row r="1673" spans="11:11">
      <c r="K1673" s="364"/>
    </row>
    <row r="1674" spans="11:11">
      <c r="K1674" s="3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2018-07-26T02:59:11Z</dcterms:modified>
</cp:coreProperties>
</file>